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R video list" sheetId="1" r:id="rId3"/>
    <sheet state="visible" name="RV video list"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I164">
      <text>
        <t xml:space="preserve">I wrote this.  Needs changing to something better?</t>
      </text>
    </comment>
    <comment authorId="0" ref="M158">
      <text>
        <t xml:space="preserve">Already updated.
	-Fangyi Zhang</t>
      </text>
    </comment>
    <comment authorId="0" ref="K5">
      <text>
        <t xml:space="preserve">ID for Bilibili videos
The videos can be embedded using:&lt;iframe height=498 width=510 src='https://player.bilibili.com/player.html?aid=Video ID' frameborder=0 allowfullscreen='true'&gt;&lt;/iframe&gt;
	-Fangyi Zhang</t>
      </text>
    </comment>
    <comment authorId="0" ref="J117">
      <text>
        <t xml:space="preserve">Can't find it in the drive or in my archives
	-John Board</t>
      </text>
    </comment>
    <comment authorId="0" ref="J11">
      <text>
        <t xml:space="preserve">Double check the title - manually edited this one.
	-John Board</t>
      </text>
    </comment>
    <comment authorId="0" ref="J163">
      <text>
        <t xml:space="preserve">Description is from robots and jobs
	-Andrew Thomson</t>
      </text>
    </comment>
    <comment authorId="0" ref="J162">
      <text>
        <t xml:space="preserve">description is from robots and jobs - discussion
	-Andrew Thomson</t>
      </text>
    </comment>
    <comment authorId="0" ref="J160">
      <text>
        <t xml:space="preserve">12.8 transcription picked up rather than '12.8 warfare'
	-Andrew Thomson</t>
      </text>
    </comment>
    <comment authorId="0" ref="J159">
      <text>
        <t xml:space="preserve">12.8 transcription picked up rather than '12.8 privacy'
	-Andrew Thomson</t>
      </text>
    </comment>
    <comment authorId="0" ref="J157">
      <text>
        <t xml:space="preserve">12.6 transcription picked up rather than '12.6 Ethics cars'
	-Andrew Thomson</t>
      </text>
    </comment>
    <comment authorId="0" ref="J155">
      <text>
        <t xml:space="preserve">12.5 transcription picked up rather than '12.5 Ethics-care'
	-Andrew Thomson</t>
      </text>
    </comment>
    <comment authorId="0" ref="J91">
      <text>
        <t xml:space="preserve">wrong video description set
	-Andrew Thomson</t>
      </text>
    </comment>
    <comment authorId="0" ref="J78">
      <text>
        <t xml:space="preserve">transcription not uploaded
	-Andrew Thomson</t>
      </text>
    </comment>
    <comment authorId="0" ref="E7">
      <text>
        <t xml:space="preserve">Suggestion: This could be the name of the Masterclass.
The pattern for each masterclass below is for the first lesson in the masterclass to be, "Introduction to ... &lt;name of masterclass&gt;".
	-Alex Jalex
Agreed.  Title this one "Introduction to robotics"
	-Peter Corke</t>
      </text>
    </comment>
    <comment authorId="0" ref="C97">
      <text>
        <t xml:space="preserve">Updated to 'kinematics'
	-Tony Wee</t>
      </text>
    </comment>
    <comment authorId="0" ref="E137">
      <text>
        <t xml:space="preserve">Updated to 'disturbances'
	-Tony Wee</t>
      </text>
    </comment>
    <comment authorId="0" ref="Q5">
      <text>
        <t xml:space="preserve">Edited transcripts live on Peter's computer, need to share them...
	-Peter Corke</t>
      </text>
    </comment>
    <comment authorId="0" ref="F6">
      <text>
        <t xml:space="preserve">Is Beginner a subject, or an attribute?  Same goes for Advanced.
	-Peter Corke</t>
      </text>
    </comment>
    <comment authorId="0" ref="B173">
      <text>
        <t xml:space="preserve">It hadn't occurred to me to put these up, but I can see value.  But I'd like some feedback from the FutureLearn MM3 MOOC before we put these up.  I'm not sure if the Lego tools we show are too dated or broken?
	-Peter Corke</t>
      </text>
    </comment>
    <comment authorId="0" ref="D163">
      <text>
        <t xml:space="preserve">Could we chop off the "end of the MOOC part" and perhaps join it with the movie that showed all the people involved, and add it to the academy as a standalone piece.  It should be preserved for posterity!
	-Peter Corke</t>
      </text>
    </comment>
  </commentList>
</comments>
</file>

<file path=xl/comments2.xml><?xml version="1.0" encoding="utf-8"?>
<comments xmlns:r="http://schemas.openxmlformats.org/officeDocument/2006/relationships" xmlns="http://schemas.openxmlformats.org/spreadsheetml/2006/main">
  <authors>
    <author/>
  </authors>
  <commentList>
    <comment authorId="0" ref="N55">
      <text>
        <t xml:space="preserve">Already updated.
	-Fangyi Zhang</t>
      </text>
    </comment>
    <comment authorId="0" ref="N63">
      <text>
        <t xml:space="preserve">Already updated.
	-Fangyi Zhang</t>
      </text>
    </comment>
    <comment authorId="0" ref="M76">
      <text>
        <t xml:space="preserve">It is 05:26
	-Fangyi Zhang</t>
      </text>
    </comment>
    <comment authorId="0" ref="M74">
      <text>
        <t xml:space="preserve">It is 05:48
	-Fangyi Zhang</t>
      </text>
    </comment>
    <comment authorId="0" ref="M75">
      <text>
        <t xml:space="preserve">It is 07:03
	-Fangyi Zhang</t>
      </text>
    </comment>
    <comment authorId="0" ref="L121">
      <text>
        <t xml:space="preserve">The video file is different from that on youtube. The youtube one has a length of 6:37.
	-Fangyi Zhang</t>
      </text>
    </comment>
    <comment authorId="0" ref="L2">
      <text>
        <t xml:space="preserve">ID for Bilibili videos
The videos can be embedded using:&lt;iframe height=498 width=510 src='https://player.bilibili.com/player.html?aid=Video ID' frameborder=0 allowfullscreen='true'&gt;&lt;/iframe&gt;
	-Fangyi Zhang</t>
      </text>
    </comment>
    <comment authorId="0" ref="F38">
      <text>
        <t xml:space="preserve">Have retained all uses of the term as 'diadic' because it is baked into the video.  Added both 'dyadic' and 'diadic' to the keywords for searchability, but it looks incongruous having dyadic in the title and diadic in the video.
	-Andrew Thomson</t>
      </text>
    </comment>
    <comment authorId="0" ref="J105">
      <text>
        <t xml:space="preserve">Hard to know what more to do here
	-Peter Corke</t>
      </text>
    </comment>
    <comment authorId="0" ref="J66">
      <text>
        <t xml:space="preserve">not sure why you don't like 6.0 and 6.1
	-Peter Corke
I have significantly reworded the rest
	-Peter Corke
Thank you, that wording's fine.
	-Georgina McDonald</t>
      </text>
    </comment>
    <comment authorId="0" ref="J123">
      <text>
        <t xml:space="preserve">Needs new text.
	-Alex Jalex</t>
      </text>
    </comment>
    <comment authorId="0" ref="F116">
      <text>
        <t xml:space="preserve">If this is too long, suggest
Complex structuring elements
	-Robotics QUT</t>
      </text>
    </comment>
    <comment authorId="0" ref="C83">
      <text>
        <t xml:space="preserve">7.x 8.x 9.x are a group, perhaps all have subject "3D vision"
	-Peter Corke</t>
      </text>
    </comment>
    <comment authorId="0" ref="C114">
      <text>
        <t xml:space="preserve">This stuff really has no home, not quite sure where to put it
	-Peter Corke</t>
      </text>
    </comment>
  </commentList>
</comments>
</file>

<file path=xl/sharedStrings.xml><?xml version="1.0" encoding="utf-8"?>
<sst xmlns="http://schemas.openxmlformats.org/spreadsheetml/2006/main" count="1901" uniqueCount="1558">
  <si>
    <t>INTRODUCTION TO ROBOTICS</t>
  </si>
  <si>
    <t>Ensure videos that are uploaded have been quality checked.
- no missing videos    - correct title     - correct description    - correct caption/transcript    - autogenerated caption removed   - new title screen covers the previous screen for correct duration</t>
  </si>
  <si>
    <t>Original Lecture Title</t>
  </si>
  <si>
    <t>Masterclass title</t>
  </si>
  <si>
    <t>Original sections and titles</t>
  </si>
  <si>
    <t>Lesson title (new)</t>
  </si>
  <si>
    <t>Subject (category)</t>
  </si>
  <si>
    <t>Tags (keywords)</t>
  </si>
  <si>
    <t>Prerequisite level</t>
  </si>
  <si>
    <t>Description</t>
  </si>
  <si>
    <t>Video ID YouTube</t>
  </si>
  <si>
    <t>Chinese Video ID</t>
  </si>
  <si>
    <t>Duration</t>
  </si>
  <si>
    <r>
      <rPr>
        <b/>
        <color rgb="FF000000"/>
        <sz val="14.0"/>
      </rPr>
      <t xml:space="preserve">Been Qa'd?
</t>
    </r>
    <r>
      <rPr>
        <b/>
        <color rgb="FF000000"/>
        <sz val="11.0"/>
      </rPr>
      <t>Make clear when done</t>
    </r>
  </si>
  <si>
    <t>Transcripted</t>
  </si>
  <si>
    <t>Added to Website</t>
  </si>
  <si>
    <t>Added Quiz</t>
  </si>
  <si>
    <t>Transcripts edited</t>
  </si>
  <si>
    <t>Needs update</t>
  </si>
  <si>
    <t>Introduction to robotics</t>
  </si>
  <si>
    <t>Beginner, Society &amp; Ethics</t>
  </si>
  <si>
    <t>1.0</t>
  </si>
  <si>
    <t>Introduction to robotics Lecture 1 introduction.mp4</t>
  </si>
  <si>
    <t>introduction; robot</t>
  </si>
  <si>
    <t>We introduce the topic of robotics, the recent history, why we need robots and the future of robots.</t>
  </si>
  <si>
    <t>pCIU4X0frS8</t>
  </si>
  <si>
    <t>1.1</t>
  </si>
  <si>
    <t>1.1 Robots in fiction.mp4</t>
  </si>
  <si>
    <t>Robots in fiction</t>
  </si>
  <si>
    <t>robot; fiction; movie; book; cartoon;</t>
  </si>
  <si>
    <t xml:space="preserve">Much of what we know about robots comes from fiction. Let's look at fictional robots and the underlying reality. </t>
  </si>
  <si>
    <t>g3gb7PIhkoA</t>
  </si>
  <si>
    <t>1.2</t>
  </si>
  <si>
    <t>1.2 Robots in history.mp4</t>
  </si>
  <si>
    <t>Robots in history</t>
  </si>
  <si>
    <t>robot; history</t>
  </si>
  <si>
    <t xml:space="preserve">Humans have long been fascinated by machines that mimic people and animals. These and several other technologies are the precursors of modern robots. </t>
  </si>
  <si>
    <t>xRH1sbwPpo4</t>
  </si>
  <si>
    <t>1.3</t>
  </si>
  <si>
    <t>1.3 Robots today.mp4</t>
  </si>
  <si>
    <t>Robots today</t>
  </si>
  <si>
    <t>robot; modern; today</t>
  </si>
  <si>
    <t xml:space="preserve">Robots today are ubiquitous in manufacturing but they can do much, much more.       </t>
  </si>
  <si>
    <t>eiKAQVmwBzM</t>
  </si>
  <si>
    <t>1.4</t>
  </si>
  <si>
    <t>1.4 Out and about with robots.mp4</t>
  </si>
  <si>
    <t xml:space="preserve">  </t>
  </si>
  <si>
    <t>robot; modern; today; underwater; mobile; aerial; flying</t>
  </si>
  <si>
    <t xml:space="preserve">In this mini-documentary we look at a diverse range of real-world robots, discuss what they do and how they do it. </t>
  </si>
  <si>
    <t>uv6SNObmGhw</t>
  </si>
  <si>
    <t>1.5</t>
  </si>
  <si>
    <t>1.5 Human-like robots.mp4</t>
  </si>
  <si>
    <t>Human-like robots</t>
  </si>
  <si>
    <t>robot; humanoid</t>
  </si>
  <si>
    <t xml:space="preserve">We have a deep fascination with machines created in our own image. Let's explore the world of humanoid robots. </t>
  </si>
  <si>
    <t>BmLPvsSQyoo</t>
  </si>
  <si>
    <t>1.6</t>
  </si>
  <si>
    <t>1.6 Coming soon- robots that drive.mp4</t>
  </si>
  <si>
    <t>Coming soon- robots that drive</t>
  </si>
  <si>
    <t>robot; car; self-driving; autonomous</t>
  </si>
  <si>
    <t xml:space="preserve">Self-driving cars are in the news a lot lately. An alternative way to think of such cars is as robots that carry people. </t>
  </si>
  <si>
    <t>7YHwD5O0AyM</t>
  </si>
  <si>
    <t>1.7</t>
  </si>
  <si>
    <t>1.7 Why robots.mp4</t>
  </si>
  <si>
    <t>Why do we need robots?</t>
  </si>
  <si>
    <t>robot; motivation; need; society</t>
  </si>
  <si>
    <t xml:space="preserve">Without doubt robots are cool, but why do we need them? Let's discuss some of the things that robots can help people do. </t>
  </si>
  <si>
    <t>rl5BJmgNjDg</t>
  </si>
  <si>
    <t>redo with showing tools, phantom, RAVEN etc</t>
  </si>
  <si>
    <t>1.8</t>
  </si>
  <si>
    <t>1.8 Summary.mp4</t>
  </si>
  <si>
    <t>Summary of robots and why we need them</t>
  </si>
  <si>
    <t>robot; summary</t>
  </si>
  <si>
    <t xml:space="preserve">We summarise the important points from this masterclass. </t>
  </si>
  <si>
    <t>ac9Iihjm2tI</t>
  </si>
  <si>
    <t>Where are things in 2D</t>
  </si>
  <si>
    <t>2D Geometry</t>
  </si>
  <si>
    <t>Beginner, Spatial Maths</t>
  </si>
  <si>
    <t>2.0</t>
  </si>
  <si>
    <t>Introduction to robotics Lecture 2 introduction.mp4</t>
  </si>
  <si>
    <t>Introduction to 2D geometry</t>
  </si>
  <si>
    <t>introduction; geometry; pose; 2d</t>
  </si>
  <si>
    <t xml:space="preserve">We learn how to describe the position and orientation of objects on a 2-dimensional plane. We introduce the notion of reference frames as a basis for describing the position of objects in two dimensions. </t>
  </si>
  <si>
    <t>Pd32zlTzmCw</t>
  </si>
  <si>
    <t>2.1</t>
  </si>
  <si>
    <t>2.1 Geometry recap.mp4</t>
  </si>
  <si>
    <t>2D Geometry refresher</t>
  </si>
  <si>
    <t>Euclidean; Cartesian; geometry; 2d</t>
  </si>
  <si>
    <t xml:space="preserve">We revisit the fundamentals of geometry that you would have learned at school: Euclidean geometry, Cartesian or analytic geometry, coordinate frames, points and vectors. </t>
  </si>
  <si>
    <t>KzmC2jZeEGc</t>
  </si>
  <si>
    <t>2.2</t>
  </si>
  <si>
    <t>2.2 Position and pose.mp4</t>
  </si>
  <si>
    <t>Position and pose in 2D</t>
  </si>
  <si>
    <t>position; pose; 2d</t>
  </si>
  <si>
    <t xml:space="preserve">To fully describe an object on the plane we need to not only describe its position, but also which direction it is pointing. This combination is referred to as pose. </t>
  </si>
  <si>
    <t>D5wz6cQ04Mk</t>
  </si>
  <si>
    <t>2.3</t>
  </si>
  <si>
    <t>2.3 Relative positions.mp4</t>
  </si>
  <si>
    <t>Relative positions in 2D</t>
  </si>
  <si>
    <t>relative position; 2d</t>
  </si>
  <si>
    <t xml:space="preserve">We introduce the idea of attaching a coordinate frame to an object. We can describe points on the object by constant vectors with respect to the object's coordinate frame, and then relate those to the points described with respect to a world coordinate frame. We introduce a simple algebraic notation to describe this. </t>
  </si>
  <si>
    <t>eyGM6Ifzdjc</t>
  </si>
  <si>
    <t>2.4</t>
  </si>
  <si>
    <t>2.4 Relative poses.mp4</t>
  </si>
  <si>
    <t>Relative pose in 2D</t>
  </si>
  <si>
    <t>relative pose; 2d</t>
  </si>
  <si>
    <t xml:space="preserve">We consider multiple objects each with its own coordinate frame. Now we can describe the relationships between the frames and find a vector describing a point with respect to any of these frames. We extend our algebraic notation to ease the manipulation of relative poses. </t>
  </si>
  <si>
    <t>5PZJbBb6vmU</t>
  </si>
  <si>
    <t>2.5</t>
  </si>
  <si>
    <t>2.5 Developing a real representation of pose.mp4</t>
  </si>
  <si>
    <t>Developing a real representation of pose in 2D</t>
  </si>
  <si>
    <t>pose; 2d</t>
  </si>
  <si>
    <t xml:space="preserve">The pose of an object can be considered in two parts, the position of the object and the orientation of the object. </t>
  </si>
  <si>
    <t>tvqCeokINtg</t>
  </si>
  <si>
    <t>2.6</t>
  </si>
  <si>
    <t>2.6 Describing rotation.mp4</t>
  </si>
  <si>
    <t>Describing rotation in 2D</t>
  </si>
  <si>
    <t>rotation; rotation matrix; orthogonal; orthonormal; 2d; MATLAB</t>
  </si>
  <si>
    <t xml:space="preserve">We learn how to describe the orientation of an object by a 2x2 rotation matrix which has some special properties. </t>
  </si>
  <si>
    <t>NYK67n5Lj_U</t>
  </si>
  <si>
    <t>2.7</t>
  </si>
  <si>
    <t>2.7 Describing rotation and translation.mp4</t>
  </si>
  <si>
    <t>Describing rotation and translation in 2D</t>
  </si>
  <si>
    <t>rotation; translation; pose; homogeneous transformation; 2d; MATLAB</t>
  </si>
  <si>
    <t xml:space="preserve">We learn how to describe the 2D pose of an object by a 3x3 homogeneous transformation matrix which has a special structure. </t>
  </si>
  <si>
    <t>UpiRBNfK1f0</t>
  </si>
  <si>
    <t>2.8</t>
  </si>
  <si>
    <t>2.8 Summary.mp4</t>
  </si>
  <si>
    <t>Summary of 2D geometry and pose</t>
  </si>
  <si>
    <t>summary; pose; translation; rotation; 3d</t>
  </si>
  <si>
    <t>LmyYE88gh-E</t>
  </si>
  <si>
    <t>Where things are in 3D</t>
  </si>
  <si>
    <t>3D Geometry</t>
  </si>
  <si>
    <t xml:space="preserve"> </t>
  </si>
  <si>
    <t>3.0</t>
  </si>
  <si>
    <t>Introduction to robotics Lecture 3 introduction.mp4</t>
  </si>
  <si>
    <t>Introduction to 3D geometry</t>
  </si>
  <si>
    <t>introduction; geometry; 2d</t>
  </si>
  <si>
    <t xml:space="preserve">We learn how to describe the position and orientation of objects in the 3-dimensional space that we live in.  This builds on our understanding of describing position and orientation in two dimensions. </t>
  </si>
  <si>
    <t>qZ4LM9uqErc</t>
  </si>
  <si>
    <t>3.1</t>
  </si>
  <si>
    <t>3.1 Describing position in 3D.mp4</t>
  </si>
  <si>
    <t>Describing position in 3D</t>
  </si>
  <si>
    <t>Euclidean; Cartesian; position; 3d</t>
  </si>
  <si>
    <t xml:space="preserve">We revisit the fundamentals of 3D geometry that you would have learned at school: coordinate frames, points and vectors. </t>
  </si>
  <si>
    <t>VCLpu1TNn8o</t>
  </si>
  <si>
    <t>3.2</t>
  </si>
  <si>
    <t>3.2 Right-handed coordinate frame.mp4</t>
  </si>
  <si>
    <t>Right-handed 3D coordinate frame</t>
  </si>
  <si>
    <t>coordinate frame; right handed; z-axis; 3d</t>
  </si>
  <si>
    <t xml:space="preserve">We discuss the structure of a right-handed 3D coordinate frame and the spatial relationship between its axes which is encoded in the right-hand rule. </t>
  </si>
  <si>
    <t>gJlD2ZCqcKg</t>
  </si>
  <si>
    <t>3.3</t>
  </si>
  <si>
    <t>3.3 Build your own 3D coordinate frame.mp4</t>
  </si>
  <si>
    <t>Build your own 3D coordinate frame</t>
  </si>
  <si>
    <t>coordinate frame; 3d</t>
  </si>
  <si>
    <t xml:space="preserve">This is an exercise in which you can build a 3D coordinate frame by printing, cutting, folding and stapling. </t>
  </si>
  <si>
    <t>n4qC12FHKDI</t>
  </si>
  <si>
    <t>3.4</t>
  </si>
  <si>
    <t>3.4 Pose in 3D.mp4</t>
  </si>
  <si>
    <t>Pose in 3D</t>
  </si>
  <si>
    <t>pose; 3d</t>
  </si>
  <si>
    <t xml:space="preserve">We extend the idea of relative pose, introduced in the last masterclass, to 3D. We learn another right-hand rule that indicates the direction of rotation about an axis, and we see how we can attach 3D coordinate frames to objects to determine their pose in 3D space. </t>
  </si>
  <si>
    <t>crB5JRIsVEs</t>
  </si>
  <si>
    <t>3.5</t>
  </si>
  <si>
    <t>3.5 Relative poses.mp4</t>
  </si>
  <si>
    <t>Relative pose in 3D</t>
  </si>
  <si>
    <t>relative pose; 3d</t>
  </si>
  <si>
    <t xml:space="preserve">We consider multiple objects each with their own 3D coordinate frame. Now we can describe the relationships between the frames and find a vector describing a point with respect to any of these frames. We extend our previous 2D algebraic notation to 3D and look again at pose graphs. </t>
  </si>
  <si>
    <t>kLgPDCcxqdA</t>
  </si>
  <si>
    <t>3.6</t>
  </si>
  <si>
    <t>3.6 Describing rotation.mp4</t>
  </si>
  <si>
    <t>Describing rotation in 3D</t>
  </si>
  <si>
    <t>rotation; 3d; MATLAB</t>
  </si>
  <si>
    <t xml:space="preserve">We learn how to describe the orientation of an object by a 3x3 rotation matrix which has some special properties. </t>
  </si>
  <si>
    <t>QMJrqLlzkaE</t>
  </si>
  <si>
    <t>3.7</t>
  </si>
  <si>
    <t>3.7 Rotations are non commutative.mp4</t>
  </si>
  <si>
    <t>Rotations are non commutative in 3D</t>
  </si>
  <si>
    <t>rotation; 3d; order; commutative; MATLAB</t>
  </si>
  <si>
    <t xml:space="preserve">If we apply a sequence of 3D rotations to an objects we see that the order in which they are applied affects the final result. </t>
  </si>
  <si>
    <t>wUIK3MerJBM</t>
  </si>
  <si>
    <t>3.8</t>
  </si>
  <si>
    <t>3.8 Angle sequences.mp4</t>
  </si>
  <si>
    <t>Rotation angle sequences in 3D</t>
  </si>
  <si>
    <t>Euler angles; Cardan angles; roll; pitch; yaw; rotation; 3d; MATLAB</t>
  </si>
  <si>
    <t xml:space="preserve">The orientation of a body in 3D can be described by three angles, examples of which are Euler angles and Cardan angles such as roll-pitch-yaw angles. </t>
  </si>
  <si>
    <t>ZCQnJDAzw1I</t>
  </si>
  <si>
    <t>3.9</t>
  </si>
  <si>
    <t>3.9 Singularity.mp4</t>
  </si>
  <si>
    <t>Singularity in 3D rotation angle sequences</t>
  </si>
  <si>
    <t>singularity; gimbal lock; Euler angles; roll; pitch; yaw; rotation; 3d; MATLAB</t>
  </si>
  <si>
    <t xml:space="preserve">A problem arises when using three-angle sequences and particular values of the middle angle leads to a condition called a singularity. This mathematical phenomena is related to a problem that occurs in the physical world with mechanical gimbal systems. </t>
  </si>
  <si>
    <t>-WXfEPg8eMM</t>
  </si>
  <si>
    <t>3.10</t>
  </si>
  <si>
    <t>3.10 2-vector representation.mp4</t>
  </si>
  <si>
    <t>2-vector representation of rotation in 3D</t>
  </si>
  <si>
    <t>rotation; 3d;  approach; orientation</t>
  </si>
  <si>
    <t xml:space="preserve">The orientation of a body in 3D can also be described by two vectors, often called the approach and orientation vectors. </t>
  </si>
  <si>
    <t>efGk5nvmBt4</t>
  </si>
  <si>
    <t>3.11</t>
  </si>
  <si>
    <t>3.11 Angle-axis.mp4</t>
  </si>
  <si>
    <t>Angle-axis representation of rotation in 3D</t>
  </si>
  <si>
    <t>rotation; 3d;  angle; axis; angle-axis; axis-angle; Rodriguez; eigenvector; eigenvalue; MATLAB</t>
  </si>
  <si>
    <t xml:space="preserve">The orientation of a body in 3D can also be described by a single rotation about a particular axis in space. </t>
  </si>
  <si>
    <t>axEadpYSOv8</t>
  </si>
  <si>
    <t>3.12</t>
  </si>
  <si>
    <t>3.12 Quaternions.mp4</t>
  </si>
  <si>
    <t>Quaternions representation of rotation in 3D</t>
  </si>
  <si>
    <t>rotation; 3d;  quaternion; Hamilton; MATLAB</t>
  </si>
  <si>
    <t>The orientation of a body in 3D can also be described by a unit-Quaternion, an unusual but very useful mathematical object.</t>
  </si>
  <si>
    <t>bDVu1R9hA8E</t>
  </si>
  <si>
    <t>mention UnitQuaternion class</t>
  </si>
  <si>
    <t>3.13</t>
  </si>
  <si>
    <t>3.13 Describing rotation and translation in 3D</t>
  </si>
  <si>
    <t>Describing rotation and translation in 3D</t>
  </si>
  <si>
    <t>rotation; translation; pose; homogeneous transformation; 3d</t>
  </si>
  <si>
    <t xml:space="preserve">We learn how to describe the 3D pose of an object by a 4x4 homogeneous transformation matrix which has a special structure. </t>
  </si>
  <si>
    <t>X2yvM5SGx68</t>
  </si>
  <si>
    <t>3.14</t>
  </si>
  <si>
    <t>3.14 Summary.mp4</t>
  </si>
  <si>
    <t>Summary of 3D geometry and pose</t>
  </si>
  <si>
    <t xml:space="preserve">We recap the important points from this masterclass. </t>
  </si>
  <si>
    <t>EF-Vj3bcK7g</t>
  </si>
  <si>
    <t>Time-varying coordinate frames</t>
  </si>
  <si>
    <t>Paths and Trajectories</t>
  </si>
  <si>
    <t>Maths</t>
  </si>
  <si>
    <t>4.0</t>
  </si>
  <si>
    <t>Introduction to robotics Lecture 4 introduction.mp4</t>
  </si>
  <si>
    <t>Introduction to paths and trajectories</t>
  </si>
  <si>
    <t xml:space="preserve">introduction; </t>
  </si>
  <si>
    <t xml:space="preserve">We will learn how to create coordinate frames that have smoothly changing position and orientation over time. </t>
  </si>
  <si>
    <t>y8saXQuHRcY</t>
  </si>
  <si>
    <t>4.1</t>
  </si>
  <si>
    <t>4.1 Paths and trajectories.mp4</t>
  </si>
  <si>
    <t>Paths and trajectories</t>
  </si>
  <si>
    <t>path; trajectory; MATLAB</t>
  </si>
  <si>
    <t xml:space="preserve">Time varying coordinate frames are required to describe how the end-effector of a robot should move to grab an object, or to describe objects that are moving in the world. We make an important distinction between a path and a trajectory. </t>
  </si>
  <si>
    <t>y4IW2RVLZTE</t>
  </si>
  <si>
    <t>4.2</t>
  </si>
  <si>
    <t>4.2 1D polynomial trajectory.mp4</t>
  </si>
  <si>
    <t>1D polynomial trajectory</t>
  </si>
  <si>
    <t>polynomial; trajectory; 1D; scalar; interpolation; MATLAB</t>
  </si>
  <si>
    <t xml:space="preserve">The simplest smooth trajectory is a polynomial with boundary conditions on position, velocity and acceleration. </t>
  </si>
  <si>
    <t>HqQBL6xcj4w</t>
  </si>
  <si>
    <t>note on plot units</t>
  </si>
  <si>
    <t>4.3</t>
  </si>
  <si>
    <t>4.3 1D trapezoidal trajectory.mp4</t>
  </si>
  <si>
    <t>1D trapezoidal trajectory</t>
  </si>
  <si>
    <t>trapezoidal; LSPB; blend; trajectory; 1D; scalar; interpolation; MATLAB</t>
  </si>
  <si>
    <t xml:space="preserve">A more efficient trajectory has a trapezoidal velocity profile. </t>
  </si>
  <si>
    <t>3Kmlpe8kgbk</t>
  </si>
  <si>
    <t>4.4</t>
  </si>
  <si>
    <t>4.4 A 1D trajectory with via points.mp4</t>
  </si>
  <si>
    <t>1D trajectory with via points</t>
  </si>
  <si>
    <t>trajectory; 1D; scalar; via point; way point; MATLAB</t>
  </si>
  <si>
    <t xml:space="preserve">Frequently we want a trajectory that moves smoothly through a series of points without stopping. </t>
  </si>
  <si>
    <t>xg5DP1YEPv4</t>
  </si>
  <si>
    <t>4.5</t>
  </si>
  <si>
    <t>4.5 Multidimensional smooth trajectory.mp4</t>
  </si>
  <si>
    <t>Multi-dimensional trajectory</t>
  </si>
  <si>
    <t>trajectory; multidimensional; MATLAB</t>
  </si>
  <si>
    <t xml:space="preserve">We learn to compute a trajectory that involves simultaneous smooth motion of many robot joints. </t>
  </si>
  <si>
    <t>ppGl3Pz2baE</t>
  </si>
  <si>
    <t>4.6</t>
  </si>
  <si>
    <t>4.6 Rotational interpolation.mp4</t>
  </si>
  <si>
    <t>Interpolating rotation in 3D</t>
  </si>
  <si>
    <t>Spatial Maths</t>
  </si>
  <si>
    <t>interpolation; rotation; 3d; MATLAB</t>
  </si>
  <si>
    <t xml:space="preserve">We learn how to create smoothly varying orientation in 3D by interpolating Euler angles and Quaternions. </t>
  </si>
  <si>
    <t>4338NlHagjc</t>
  </si>
  <si>
    <t>4.7</t>
  </si>
  <si>
    <t>4.7 Cartesian interpolation.mp4</t>
  </si>
  <si>
    <t>Interpolating pose in 3D</t>
  </si>
  <si>
    <t>interpolation; pose; 3d; Cartesian; MATLAB</t>
  </si>
  <si>
    <t xml:space="preserve">We combine what we've learnt about smoothly varying position and orientation to create smoothly varying pose, often called Cartesian interpolation. </t>
  </si>
  <si>
    <t>32m8rQ-lbuo</t>
  </si>
  <si>
    <t>4.8</t>
  </si>
  <si>
    <t>4.8 Summary.mp4</t>
  </si>
  <si>
    <t>Summary of paths and trajectories</t>
  </si>
  <si>
    <t>summary; interpolation; rotation; pose; path; trajectory</t>
  </si>
  <si>
    <t>rwdeTO4lDJE</t>
  </si>
  <si>
    <t>What the smooth mean would mean?</t>
  </si>
  <si>
    <t>Measuring the motion of things</t>
  </si>
  <si>
    <t>Measuring Motion</t>
  </si>
  <si>
    <t>Hardware, Spatial Maths, Sensors</t>
  </si>
  <si>
    <t>5.0</t>
  </si>
  <si>
    <t>Introduction to robotics Lecture 5 introduction.mp4</t>
  </si>
  <si>
    <t>Introduction to inertial sensors and navigation</t>
  </si>
  <si>
    <t>introduction; inertial; sensor; navigation; IMU; INS</t>
  </si>
  <si>
    <t xml:space="preserve">We will learn the essentials of inertial navigation, about sensors such as accelerometers, gyroscopes and magnetometers and how we can use the information they provide to estimate our motion and orientation in 3D space.  </t>
  </si>
  <si>
    <t>RE8HrHrQQWE</t>
  </si>
  <si>
    <t>5.1</t>
  </si>
  <si>
    <t>5.1 How accelerometers work.mp4</t>
  </si>
  <si>
    <t>How accelerometers work</t>
  </si>
  <si>
    <t>Hardware, Sensors</t>
  </si>
  <si>
    <t>sensor; accelerometer; gravity; MEMS; otolith</t>
  </si>
  <si>
    <t xml:space="preserve">We learn the principles behind accelerometers, sensors that measure acceleration due to motion and due to the Earth's gravitational field. </t>
  </si>
  <si>
    <t>a72doF9s-eU</t>
  </si>
  <si>
    <t>5.2</t>
  </si>
  <si>
    <t>5.2 Using accelerometers.mp4</t>
  </si>
  <si>
    <t>Using accelerometers</t>
  </si>
  <si>
    <t>Sensors, Spatial Maths</t>
  </si>
  <si>
    <t>sensor; accelerometer;orientation; gravity; roll; pitch</t>
  </si>
  <si>
    <t xml:space="preserve">We learn how to use information from three accelerometers to determine orientation. </t>
  </si>
  <si>
    <t>abJYmxJbyvs</t>
  </si>
  <si>
    <t>5.3</t>
  </si>
  <si>
    <t>5.3 How magnetometers work.mp4</t>
  </si>
  <si>
    <t>How magnetometers work</t>
  </si>
  <si>
    <t>sensor; magnetometer; magnetic field; north; declination; inclination; hall effect; compass</t>
  </si>
  <si>
    <t xml:space="preserve">We learn the principles behind magnetometers, sensors that measure the Earth's magnetic field. </t>
  </si>
  <si>
    <t>8nTTF0PGyH0</t>
  </si>
  <si>
    <t>video stops at 01:00</t>
  </si>
  <si>
    <t>5.4</t>
  </si>
  <si>
    <t>5.4 Using a magnetometer.mp4</t>
  </si>
  <si>
    <t>Using magnetometers</t>
  </si>
  <si>
    <t>sensor; magnetometer; magnetic field; heading; north; compass</t>
  </si>
  <si>
    <t xml:space="preserve">We learn how to use information from three magnetometers to determine the direction of the Earth's north magnetic pole. </t>
  </si>
  <si>
    <t>PESgDsm9fbI</t>
  </si>
  <si>
    <t>5.5</t>
  </si>
  <si>
    <t>5.5 How gyroscopes work.mp4</t>
  </si>
  <si>
    <t>How gyroscopes work</t>
  </si>
  <si>
    <t>sensor; gyroscope; angular velocity; semi circular canal; MEMS</t>
  </si>
  <si>
    <t xml:space="preserve">We learn the principles behind 'gyros', sensors that measure angular velocity with respect to the universe. </t>
  </si>
  <si>
    <t>bsGFAi1WknY</t>
  </si>
  <si>
    <t>5.6</t>
  </si>
  <si>
    <t>5.6 Inertial navigation.mp4</t>
  </si>
  <si>
    <t>Inertial navigation</t>
  </si>
  <si>
    <t>inertial navigation; INS; IMU; gyroscope; accelerometer; magnetometer; strapdown; gimbal</t>
  </si>
  <si>
    <t xml:space="preserve">We learn how accelerometers and gyroscopes can be combined into an inertial navigation system capable of estimating position and orientation of a vehicle, without GPS. </t>
  </si>
  <si>
    <t>UbWCBhVzdfM</t>
  </si>
  <si>
    <t>5.7</t>
  </si>
  <si>
    <t>5.7 Derivative of rotation matrix.mp4</t>
  </si>
  <si>
    <t>Derivative of a rotation matrix</t>
  </si>
  <si>
    <t>rotation matrix; derivative; angular velocity; skew symmetric</t>
  </si>
  <si>
    <t xml:space="preserve">We learn the mathematical relationship between angular velocity of a body and the time derivative of the rotation matrix describing the orientation of that body. </t>
  </si>
  <si>
    <t>BI5rUKu49jA</t>
  </si>
  <si>
    <t>5.8</t>
  </si>
  <si>
    <t>5.8 Summary.mp4</t>
  </si>
  <si>
    <t>Summary of inertial sensors and navigation</t>
  </si>
  <si>
    <t>summary; inertial; sensor; navigation;  gyroscope; accelerometer; magnetometer</t>
  </si>
  <si>
    <t>y64PAe3JOVU</t>
  </si>
  <si>
    <t>Robotic arms and forward kinematics</t>
  </si>
  <si>
    <t>Beginner, Kinematics, Spatial Maths</t>
  </si>
  <si>
    <t>6.0</t>
  </si>
  <si>
    <t>Introduction to robotics Lecture 6 introduction.mp4</t>
  </si>
  <si>
    <t>Introduction to robot manipulator arms</t>
  </si>
  <si>
    <t>introduction;  manipulator arm; joint; revolute; prismatic; sliding; robot</t>
  </si>
  <si>
    <t xml:space="preserve">We introduce serial-link robot manipulators, the sort of robot arms you might have seen working in factories doing tasks like welding, spray painting or material transfer. We will learn how we can compute the pose of the robot's end-effector  given knowledge of the robot's joint angles and the dimensions of its links. </t>
  </si>
  <si>
    <t>rnA7uF5mBYE</t>
  </si>
  <si>
    <t>6.1</t>
  </si>
  <si>
    <t>6.1 Types of robots.mp4</t>
  </si>
  <si>
    <t>Types of robots</t>
  </si>
  <si>
    <t>Beginner, Kinematics</t>
  </si>
  <si>
    <t>arm; SCARA; link; joint tool; axis; gantry; robot</t>
  </si>
  <si>
    <t xml:space="preserve">We start by looking at a number of different types of robot arm with particular focus on serial-link robot manipulators. </t>
  </si>
  <si>
    <t>sBUCTEPjrJE</t>
  </si>
  <si>
    <t>acroynm? hack?</t>
  </si>
  <si>
    <t>6.2</t>
  </si>
  <si>
    <t>6.2 A very simple %281 joint%29 robot.mp4</t>
  </si>
  <si>
    <t>Analyzing a very simple 1-joint robot arm</t>
  </si>
  <si>
    <t>tool; end effector; MATLAB; 1 joint; one joint; link; robot; MATLAB</t>
  </si>
  <si>
    <t xml:space="preserve">We consider the simplest possible robot, which has one rotary joint and an arm. </t>
  </si>
  <si>
    <t>PVZb5UVahkk</t>
  </si>
  <si>
    <t>6.3</t>
  </si>
  <si>
    <t>6.3 A 2 joint planar robot.mp4</t>
  </si>
  <si>
    <t>Analyzing a 2-joint planar robot arm</t>
  </si>
  <si>
    <t>2 joint; two joint; planar; 2d; link; end effector; MATLAB; robot</t>
  </si>
  <si>
    <t xml:space="preserve">We consider a robot, which has two rotary joints and an arm. </t>
  </si>
  <si>
    <t>b89WHj6eITg</t>
  </si>
  <si>
    <t>6.4</t>
  </si>
  <si>
    <t>6.4 A 3 joint planar robot.mp4</t>
  </si>
  <si>
    <t>Analyzing a 3-joint planar robot arm</t>
  </si>
  <si>
    <t>3 joint; three joint; planar; 2d; link; end effector; MATLAB; robot</t>
  </si>
  <si>
    <t xml:space="preserve">We consider a robot with three joints that moves its end-effector on a plane. </t>
  </si>
  <si>
    <t>b-4wvupSnlU</t>
  </si>
  <si>
    <t>6.5</t>
  </si>
  <si>
    <t>6.5 A 3D Robot.mp4</t>
  </si>
  <si>
    <t>Analyzing a robot arm that moves in 3D</t>
  </si>
  <si>
    <t>3d; end effector; rotate; translate; SCARA; MATLAB; robot</t>
  </si>
  <si>
    <t xml:space="preserve">We consider a robot with four joints that moves its end-effector in 3D space. </t>
  </si>
  <si>
    <t>QeBPOtvqyyI</t>
  </si>
  <si>
    <t>6.6</t>
  </si>
  <si>
    <t>6.6 A general 3D Robot.mp4</t>
  </si>
  <si>
    <t>Analyzing a general-purpose robot arm that moves in 3D</t>
  </si>
  <si>
    <t xml:space="preserve">3d; industrial; robot; arm; link; joint; </t>
  </si>
  <si>
    <t xml:space="preserve">We consider the most general type of serial-link robot manipulator which has six joints and can position and orient its end-effector in 3D space. </t>
  </si>
  <si>
    <t>Fi9w763MgSo</t>
  </si>
  <si>
    <t>6.7</t>
  </si>
  <si>
    <t>6.7 Task and configuration space.mp4</t>
  </si>
  <si>
    <t>Task and Configuration space</t>
  </si>
  <si>
    <t>Maths, Kinematics</t>
  </si>
  <si>
    <t>joint space; configuration space; task space; redundant; dimensions</t>
  </si>
  <si>
    <t xml:space="preserve">We learn the concepts of a robot's task space and its configuration space, and the relationship between the dimensions of these two spaces. </t>
  </si>
  <si>
    <t>tOiuzKfyTgk</t>
  </si>
  <si>
    <t>6.8</t>
  </si>
  <si>
    <t>6.8 Danavit-Hartenberg parameterisation.mp4</t>
  </si>
  <si>
    <t>Denavit-Hartenberg notation</t>
  </si>
  <si>
    <t>Spatial Maths, Kinematics</t>
  </si>
  <si>
    <t>denavit; hartenberg; joint; link; link frame; forward kinematics; MATLAB</t>
  </si>
  <si>
    <t xml:space="preserve">We learn a method for succinctly describing the structure of a serial-link manipulator in terms of its Denavit-Hartenberg parameters, a widely used notation in robotics. </t>
  </si>
  <si>
    <t>yRGlxcqWOSs</t>
  </si>
  <si>
    <t>6.9</t>
  </si>
  <si>
    <t>6.9 Base and tool transforms.mp4</t>
  </si>
  <si>
    <t>Base and tool transforms</t>
  </si>
  <si>
    <t>forward kinematic; tool; tool transform; end effector; base; base transform; robot; MATLAB</t>
  </si>
  <si>
    <t xml:space="preserve">The pose of the working part of a robot's tool depends on additional transforms. Where is the end of the tool with respect to the end of the arm, and where is the base of the robot with respect to the world? </t>
  </si>
  <si>
    <t>n4QSyNoWeI4</t>
  </si>
  <si>
    <t>6.10</t>
  </si>
  <si>
    <t>6.10 Workspace.mp4</t>
  </si>
  <si>
    <t>Robot workspace</t>
  </si>
  <si>
    <t>robot; work space; work volume; reach; reachable</t>
  </si>
  <si>
    <t xml:space="preserve">The workspace of a robot arm is the set of all positions that it can reach. This depends on a number of factors including the dimensions of the arm. </t>
  </si>
  <si>
    <t>iKVbSmeWMUo</t>
  </si>
  <si>
    <t>6.11</t>
  </si>
  <si>
    <t>6.11 Kinematics.mp4</t>
  </si>
  <si>
    <t>What is kinematics?</t>
  </si>
  <si>
    <t>kinematic; forward kinematic</t>
  </si>
  <si>
    <t xml:space="preserve">This masterclass has been about kinematics and we define that term. </t>
  </si>
  <si>
    <t xml:space="preserve">cN1rTOtp3xQ </t>
  </si>
  <si>
    <t>6.12</t>
  </si>
  <si>
    <t>6.12 Summary.mp4</t>
  </si>
  <si>
    <t>Summary of robot manipulator arms</t>
  </si>
  <si>
    <t>summary;  manipulator arm; joint; revolute; prismatic; sliding; robot; forward kinematic</t>
  </si>
  <si>
    <t xml:space="preserve">We summarise the important points from this masterclass.  </t>
  </si>
  <si>
    <t>z6R6wschas0</t>
  </si>
  <si>
    <t>Inverse Kinematics and Robot Motion</t>
  </si>
  <si>
    <t>Advanced, Maths, Kinematics</t>
  </si>
  <si>
    <t>7.0</t>
  </si>
  <si>
    <t>Introduction to robotics Lecture 7 introduction.mp4</t>
  </si>
  <si>
    <t>Introduction to inverse kinematics</t>
  </si>
  <si>
    <t>introduction; inverse kinematics; end effector</t>
  </si>
  <si>
    <t xml:space="preserve">We will learn about inverse kinematics, that is, how to compute the robot's joint angles given the desired pose of their end-effector  and knowledge about the dimensions of its links. We will also learn about how to generate paths that lead to smooth coordinated motion of the end-effector. </t>
  </si>
  <si>
    <t>Ycyc19VSIq4</t>
  </si>
  <si>
    <t>7.1</t>
  </si>
  <si>
    <t>7.1 Geometric solution for a 2-link planar robot.mp4</t>
  </si>
  <si>
    <t>Inverse kinematics for a 2-joint robot arm using geometry</t>
  </si>
  <si>
    <t>inverse kinematic; 2 joint; cosine rule; geometry; geometric</t>
  </si>
  <si>
    <t xml:space="preserve">We revisit the simple 2-link planar robot and determine the inverse kinematic function using simple geometry and trigonometry. </t>
  </si>
  <si>
    <t>IKOGwoJ2HLk</t>
  </si>
  <si>
    <t>7.2</t>
  </si>
  <si>
    <t>7.2 Analytic solution for a 2-link planar robot.mp4</t>
  </si>
  <si>
    <t>Inverse kinematics for a 2-joint robot arm using algebra</t>
  </si>
  <si>
    <t>inverse kinematic; 2 joint; analytic; algebra</t>
  </si>
  <si>
    <t xml:space="preserve">We repeat the process of the last section but this time consider it as an algebraic problem. </t>
  </si>
  <si>
    <t>eIZuz1XCd0w</t>
  </si>
  <si>
    <t>7.3</t>
  </si>
  <si>
    <t>7.3 Recap- Inverse tangent function.mp4</t>
  </si>
  <si>
    <t>Inverse tangent function</t>
  </si>
  <si>
    <t>inverse tangent; quadrant; arc tangent; MATLAB</t>
  </si>
  <si>
    <t>A really important function when performing inverse kinematics is the inverse tangent or arctan function. We revise how this function works for angles in all quadrants of the circle and introduce a useful variant known as atan2.</t>
  </si>
  <si>
    <t>2wUumx8QcQg</t>
  </si>
  <si>
    <t>7.4</t>
  </si>
  <si>
    <t>7.4 6-link 3D robot.mp4</t>
  </si>
  <si>
    <t>Inverse kinematics for a general purpose robot arm that moves in 3D</t>
  </si>
  <si>
    <t>inverse kinematic; 6 joint; configuration; left handed; right handed; elbow; MATLAB</t>
  </si>
  <si>
    <t xml:space="preserve">For real robots such as those with 6 joints that move in 3D space the inverse kinematics is quite complex, but for many of these robots the solutions have been helpfully derived by others and published. Let's explore the inverse kinematics of the classical Puma 560 robot. </t>
  </si>
  <si>
    <t>nLI6F6yjcfY</t>
  </si>
  <si>
    <t>7.5</t>
  </si>
  <si>
    <t>7.5 Configuration change.mp4</t>
  </si>
  <si>
    <t>Robot arm configuration change</t>
  </si>
  <si>
    <t>configuration; left handed; right handed; trajectory; MATLAB</t>
  </si>
  <si>
    <t xml:space="preserve">A characteristic of inverse kinematics is that there is often more than one solution, that is, more than one set of joint angles gives exactly the same end-effector pose.  </t>
  </si>
  <si>
    <t>hIMHOnHEb0A</t>
  </si>
  <si>
    <t>7.6</t>
  </si>
  <si>
    <t>7.6 Approaches to inverse kinematics.mp4</t>
  </si>
  <si>
    <t>Different approach to solving inverse kinematics</t>
  </si>
  <si>
    <t>inverse kinematic; analytic; geometric; geometry; numeric; optimization; spherical wrist</t>
  </si>
  <si>
    <t xml:space="preserve">To simplify the inverse kinematics most robots have a spherical wrist, a particular mechanical wrist design. For robots where the inverse kinematics is too hard to figure out we can solve the problem numerically, treating it as an optimisation problem. </t>
  </si>
  <si>
    <t>KzHI5-4sqNY</t>
  </si>
  <si>
    <t>7.7</t>
  </si>
  <si>
    <t>7.7 Numerical inverse kinematics.mp4</t>
  </si>
  <si>
    <t>Numerical inverse kinematics</t>
  </si>
  <si>
    <t>Advanced, Spatial Maths, Kinematics</t>
  </si>
  <si>
    <t>numerical; inverse kinematic; convergence; MATLAB</t>
  </si>
  <si>
    <t>Let's look at numerical approaches to inverse kinematics for a couple of different robots and learn some of the important considerations.</t>
  </si>
  <si>
    <t>2Kk6tCGsC78</t>
  </si>
  <si>
    <t>7.8</t>
  </si>
  <si>
    <t>7.8 Practical considerations.mp4</t>
  </si>
  <si>
    <t>Reachability and singularity</t>
  </si>
  <si>
    <t>reach; unreachable; singularity; gimbal lock; wrist</t>
  </si>
  <si>
    <t>For real robots there are a few extra things to think about. Is a particular point actually reachable? Our old friend, singularity or gimbal lock reappears in the wrist.</t>
  </si>
  <si>
    <t>hxCFbG0cGqE</t>
  </si>
  <si>
    <t>7.9</t>
  </si>
  <si>
    <t>7.9 Redundant robots.mp4</t>
  </si>
  <si>
    <t>Redundant robots</t>
  </si>
  <si>
    <t>robot; redundant; task space; joint space; configuration space; MATLAB</t>
  </si>
  <si>
    <t xml:space="preserve">For a redundant robot the inverse kinematics can be easily solved using a numerical approach. </t>
  </si>
  <si>
    <t>OTIuNoz9k7I</t>
  </si>
  <si>
    <t>7.10</t>
  </si>
  <si>
    <t>7.10 Joint interpolated motion.mp4</t>
  </si>
  <si>
    <t>Joint interpolated motion</t>
  </si>
  <si>
    <t>trajectory; joint space; inverse kinematic; interpolation; MATLAB</t>
  </si>
  <si>
    <t xml:space="preserve">To move a robot smoothly from one pose to another we need smooth and coordinated motion of all the joints. The simplest approach is called joint interpolated motion but it has some limitations. </t>
  </si>
  <si>
    <t>vAPZlDZ5mJ8</t>
  </si>
  <si>
    <t>7.11</t>
  </si>
  <si>
    <t>7.11 Cartesian interpolated motion.mp4</t>
  </si>
  <si>
    <t>Cartesian interpolated motion</t>
  </si>
  <si>
    <t>trajectory; task space; inverse kinematic; Cartesian; interpolation; MATLAB</t>
  </si>
  <si>
    <t xml:space="preserve">An alternative for smooth motion between poses is Cartesian interpolated motion which leads to straight line motion in 3D space. </t>
  </si>
  <si>
    <t>YynEnvgNR54</t>
  </si>
  <si>
    <t>7.12</t>
  </si>
  <si>
    <t>7.12 Summary.mp4</t>
  </si>
  <si>
    <t>Summary of inverse kinematics</t>
  </si>
  <si>
    <t>summary; inverse kinematics; analytic; geometric; numeric; trajectory; Cartesian</t>
  </si>
  <si>
    <t xml:space="preserve">We revisit the important points from this masterclass. </t>
  </si>
  <si>
    <t>eicDTFHzUYA</t>
  </si>
  <si>
    <t>Robot velocity in 2D</t>
  </si>
  <si>
    <t>Velocity kinematics in 2D</t>
  </si>
  <si>
    <t>8.0</t>
  </si>
  <si>
    <t>Introduction to robotics Lecture 8 introduction.mp4</t>
  </si>
  <si>
    <t>Introduction to velocity kinematics in 2D</t>
  </si>
  <si>
    <t>introduction; 2d; velocity; end-effector; pose derivative; forward kinematics; inverse kinematics; kinematics</t>
  </si>
  <si>
    <t>We will learn about the relationship, in 2D, between the velocity of the joints and the velocity of the end-effector -- the velocity kinematics. This relationship is described by a Jacobian matrix which also provides information about how easily the end-effector can move in different Cartesian directions.</t>
  </si>
  <si>
    <t>eIK1zVNbHFI</t>
  </si>
  <si>
    <t>8.1</t>
  </si>
  <si>
    <t>8.1 Introduction.mp4</t>
  </si>
  <si>
    <t>Rate of change of pose in 2D</t>
  </si>
  <si>
    <t>kinematics; velocity; end-effector</t>
  </si>
  <si>
    <t xml:space="preserve">We introduce the relationship between the velocity of the robot's joints and the velocity of the end-effector in 3D space. </t>
  </si>
  <si>
    <t>ZY8AEdg8Xek</t>
  </si>
  <si>
    <t>8.2</t>
  </si>
  <si>
    <t>8.2 2-link example.mp4</t>
  </si>
  <si>
    <t>Velocity of 2-joint planar robot arm</t>
  </si>
  <si>
    <t>robot; 2 joint; two joint; planar; Jacobian; Jacobian matrix; velocity; end-effector; joint; spatial velocity</t>
  </si>
  <si>
    <t xml:space="preserve">For a simple 2-link planar robot we introduce and derive its Jacobian matrix, and also introduce the concept of spatial velocity. </t>
  </si>
  <si>
    <t>UloF-SG9cgw</t>
  </si>
  <si>
    <t>8.3</t>
  </si>
  <si>
    <t>8.3 Inverting the Jacobian.mp4</t>
  </si>
  <si>
    <t>Inverting the Jacobian matrix</t>
  </si>
  <si>
    <t>Jacobian; Jacobian matrix; velocity; end-effector; joint; spatial velocity; inverse Jacobian; singularity; condition number; determinant; MATLAB</t>
  </si>
  <si>
    <t xml:space="preserve">By inverting the Jacobian matrix we can find the joint velocities required to achieve a particular end-effector velocity, so long as the Jacobian is not singular. </t>
  </si>
  <si>
    <t>BGLFH9lPpJM</t>
  </si>
  <si>
    <t>8.4</t>
  </si>
  <si>
    <t>8.4 Velocity ellipse.mp4</t>
  </si>
  <si>
    <t>Velocity ellipse in 2D</t>
  </si>
  <si>
    <t>Jacobian; ellipse; velocity; Cartesian; singularity</t>
  </si>
  <si>
    <t xml:space="preserve">The end-effector is not able to move equally fast in all directions, and that in fact depends on the pose of the robot. We will introduce the velocity ellipse to illustrate this. </t>
  </si>
  <si>
    <t>VXbD2-b1iNI</t>
  </si>
  <si>
    <t>8.5</t>
  </si>
  <si>
    <t>8.5 Resolved rate motion control.mp4</t>
  </si>
  <si>
    <t>Resolved rate motion control in 2D</t>
  </si>
  <si>
    <t>resolved rate; motion control; Jacobian; inverse Jacobian; Cartesian; joint control</t>
  </si>
  <si>
    <t xml:space="preserve">We will introduce resolved-rate motion control  which is a classical Jacobian-based scheme for moving the end-effector at a specified velocity without having to compute inverse kinematics. </t>
  </si>
  <si>
    <t>rkHs7K0ad14</t>
  </si>
  <si>
    <t>8.6</t>
  </si>
  <si>
    <t>8.6 3-link example.mp4</t>
  </si>
  <si>
    <t>Velocity of 3-joint planar robot arm</t>
  </si>
  <si>
    <t>robot; 3 joint; three joint; planar; Jacobian; Jacobian matrix; velocity; end-effector; joint; spatial velocity</t>
  </si>
  <si>
    <t xml:space="preserve">We extend what we have learnt to a 3-link planar robot where we can also consider the rotational velocity of the end-effector. </t>
  </si>
  <si>
    <t>ZriisEQLWN4</t>
  </si>
  <si>
    <t>8.7</t>
  </si>
  <si>
    <t>8.7 Relating velocity between frames.mp4</t>
  </si>
  <si>
    <t>Mapping 2D spatial velocity between coordinate frames</t>
  </si>
  <si>
    <t>coordinate frame; velocity; Jacobian; spatial velocity; 2d</t>
  </si>
  <si>
    <t xml:space="preserve">We can also derive a Jacobian which relates the velocity of a point, defined relative to one coordinate frame, to the velocity relative to a different coordinate frame. </t>
  </si>
  <si>
    <t>LgKx3SN_BS4</t>
  </si>
  <si>
    <t>8.8</t>
  </si>
  <si>
    <t>8.8 Summary.mp4</t>
  </si>
  <si>
    <t>Summary of velocity kinematics in 2D</t>
  </si>
  <si>
    <t>summary; 2d; velocity; spatial velocity; end-effector; pose derivative; kinematics; velocity ellipse; Jacobian; Jacobian; singularity; inverse Jacobian;</t>
  </si>
  <si>
    <t>1syitJkvyuM</t>
  </si>
  <si>
    <t>Robot velocity in 3D</t>
  </si>
  <si>
    <t>Velocity kinematics in 3D</t>
  </si>
  <si>
    <t>9.0</t>
  </si>
  <si>
    <t>Introduction to robotics Lecture 9 introduction.mp4</t>
  </si>
  <si>
    <t>Introduction to velocity kinematics in 3D</t>
  </si>
  <si>
    <t>introduction; 3d; velocity; end-effector; pose derivative; forward kinematics; inverse kinematics; kinematics</t>
  </si>
  <si>
    <t xml:space="preserve">We will learn about the relationship, in 3D, between the velocity of the joints and the velocity of the end-effector -- the velocity kinematics. This relationship is described by a Jacobian matrix which also provides information about how easily the end-effector can move in different Cartesian directions. To do this in 3D we need to learn about rate of change of orientation and the concept of angular velocity. </t>
  </si>
  <si>
    <t>wnllvvd9Vcc</t>
  </si>
  <si>
    <t>complexity caution</t>
  </si>
  <si>
    <t>9.1</t>
  </si>
  <si>
    <t>9.1 Motion in 3D.mp4</t>
  </si>
  <si>
    <t>Motion in 3D</t>
  </si>
  <si>
    <t>velocity; translational velocity; angular velocity; spatial velocity</t>
  </si>
  <si>
    <t xml:space="preserve">A body moving in 3D space has a translational velocity and a rotational velocity. The combination is called spatial velocity and is described by a 6-element vector. </t>
  </si>
  <si>
    <t>8wwgFeQZgwQ</t>
  </si>
  <si>
    <t>9.2</t>
  </si>
  <si>
    <t>9.2 6-link example.mp4</t>
  </si>
  <si>
    <t>Velocity of 6-joint robot arm - translation</t>
  </si>
  <si>
    <t>robot; 6 joint; six joint; Jacobian; Jacobian matrix; velocity; end-effector; joint; angular velocity; MATLAB</t>
  </si>
  <si>
    <t xml:space="preserve">For a real 6-link robot our previous approach to computing the Jacobian becomes unwieldy so we will instead compute a numerical approximation to the forward kinematic function. </t>
  </si>
  <si>
    <t>3KzwYBFr4MY</t>
  </si>
  <si>
    <t>link to 5.7</t>
  </si>
  <si>
    <t>9.3</t>
  </si>
  <si>
    <t>9.3 Recap- Skew symmetric marix.mp4</t>
  </si>
  <si>
    <t>Skew symmetric matrices</t>
  </si>
  <si>
    <t>skew symmetric; antisymmetric; cross product</t>
  </si>
  <si>
    <t xml:space="preserve">We have a quick revision of the skew-symmetric matrix. If you're comfortable with this topic then go straight on to the next section. </t>
  </si>
  <si>
    <t>XfHE7shQFeI</t>
  </si>
  <si>
    <t>9.4</t>
  </si>
  <si>
    <t>9.4 6-link example continued.mp4</t>
  </si>
  <si>
    <t>Velocity of 6-joint robot arm - rotation</t>
  </si>
  <si>
    <t>robot; 6 joint; six joint; Jacobian; Jacobian matrix; velocity; end-effector; joint; angular velocity; skew symmetric; MATLAB</t>
  </si>
  <si>
    <t xml:space="preserve">We resume our analysis of the 6-link robot Jacobian and focus on the rotational velocity part. </t>
  </si>
  <si>
    <t>ph4oHrGDmdg</t>
  </si>
  <si>
    <t>9.5</t>
  </si>
  <si>
    <t>9.5 Inverting the Jacobian.mp4</t>
  </si>
  <si>
    <t>Jacobian; inverse Jacobian; determinant; singular; singularity; spatial velocity; resolved rate</t>
  </si>
  <si>
    <t xml:space="preserve">As we did for the simple planar robots we can invert the Jacobian and perform resolved-rate motion control. </t>
  </si>
  <si>
    <t>v5yfgjSAxlw</t>
  </si>
  <si>
    <t>9.6</t>
  </si>
  <si>
    <t>9.6 The Jacobian as a diagnostic tool.mp4</t>
  </si>
  <si>
    <t>Velocity ellipsoid in 3D and manipulability</t>
  </si>
  <si>
    <t>Jacobian; ellipse;  ellipsoid;  velocity; Cartesian; singularity; manipulability; rank; MATLAB</t>
  </si>
  <si>
    <t xml:space="preserve">The Jacobian matrix provides powerful diagnostics about how well the robot's configuration is suited to the task. Wrist singularities can be easily detected and the concept of a velocity ellipse is extended to a 3-dimensional velocity ellipsoid. </t>
  </si>
  <si>
    <t>VhuqzY_jmXw</t>
  </si>
  <si>
    <t>9.7</t>
  </si>
  <si>
    <t>9.7 Relating velocity between frames.mp4</t>
  </si>
  <si>
    <t>Mapping 3D spatial velocity between coordinate frames</t>
  </si>
  <si>
    <t>coordinate frame; velocity; Jacobian; spatial velocity; 3d; end effector Jacobian</t>
  </si>
  <si>
    <t xml:space="preserve">We previously learnt how to derive a Jacobian which relates the velocity of a point, defined relative to one coordinate frame, to the velocity relative to a different coordinate frame. Now we extend that to the 3D case. </t>
  </si>
  <si>
    <t>QLSjHNbBvRA</t>
  </si>
  <si>
    <t>9.8</t>
  </si>
  <si>
    <t>9.8 Analytic Jacobian</t>
  </si>
  <si>
    <t>The analytic Jacobian</t>
  </si>
  <si>
    <t>Jacobian; roll pitch yaw angle; analytic</t>
  </si>
  <si>
    <t xml:space="preserve">Now we introduce a variant of the Jacobian matrix that can relate our angular velocity vector back to our rates of change of the roll, pitch and yaw angles. </t>
  </si>
  <si>
    <t>drig1-XSybk</t>
  </si>
  <si>
    <t>caution about toolbox version</t>
  </si>
  <si>
    <t>check the RPY angle stuff</t>
  </si>
  <si>
    <t>9.9</t>
  </si>
  <si>
    <t>9.9 Non-square Jacobians.mp4</t>
  </si>
  <si>
    <t>Jacobian and number of robot joints</t>
  </si>
  <si>
    <t>Jacobian; null space; joint limit; rank; pseudo inverse; redundant; under actuated; MATLAB</t>
  </si>
  <si>
    <t xml:space="preserve">A robot manipulator may have any number of joints. We look at how the shape of the Jacobian matrix changes depending on the number of joints of the robot. </t>
  </si>
  <si>
    <t>JoC_neN0GFI</t>
  </si>
  <si>
    <t>check that am striking out elements of spatial velocity wrt {N}</t>
  </si>
  <si>
    <t>9.10</t>
  </si>
  <si>
    <t>9.10 Summary.mp4</t>
  </si>
  <si>
    <t>Summary of velocity kinematics in 3D</t>
  </si>
  <si>
    <t>summary; 3d; velocity; spatial velocity; end-effector; pose derivative; kinematics; velocity ellipse; Jacobian; Jacobian; singularity; inverse Jacobian;</t>
  </si>
  <si>
    <t>2hXvKoTIERI</t>
  </si>
  <si>
    <t>Robot joint control</t>
  </si>
  <si>
    <t>Robot joint Control</t>
  </si>
  <si>
    <t>Dynamics &amp; Control, Hardware, Maths</t>
  </si>
  <si>
    <t>10.0</t>
  </si>
  <si>
    <t>Introduction to robotics Lecture 10 introduction.mp4</t>
  </si>
  <si>
    <t>Introduction to robot joint control</t>
  </si>
  <si>
    <t>introduction; motion control; joint control</t>
  </si>
  <si>
    <t>We will learn about how we make the the robot joints move to the angles or positions that are required in order to achieve the desired end-effector motion. This is the job of the robot's joint controller and in this masterclass we will learn how this works. This journey will take us in to the realms of control theory.</t>
  </si>
  <si>
    <t>mmASFVfjIj0</t>
  </si>
  <si>
    <t>10.1</t>
  </si>
  <si>
    <t>10.1 Introduction.mp4</t>
  </si>
  <si>
    <t>Robot joint control architecture</t>
  </si>
  <si>
    <t>Hardware, Dynamics &amp; Control</t>
  </si>
  <si>
    <t xml:space="preserve">motion control; feedback; motor; actuator; sensor; controller; </t>
  </si>
  <si>
    <t xml:space="preserve">A robot joint is a mechatronic system comprising motors, sensors, electronics and embedded computing that implements a feedback control system. </t>
  </si>
  <si>
    <t>1aBJWIpxJTo</t>
  </si>
  <si>
    <t>10.2</t>
  </si>
  <si>
    <t>10.2 Joint actuators.mp4</t>
  </si>
  <si>
    <t>Actuators</t>
  </si>
  <si>
    <t>actuator; linear; rotary; electric motor; hydraulic; pneumatic; muscle</t>
  </si>
  <si>
    <t xml:space="preserve">Actuators are the components that actually move the robot's joint. So let's look at a few different actuation technologies that are used in robots. </t>
  </si>
  <si>
    <t>RDj92UzpSZY</t>
  </si>
  <si>
    <t>boston dynamics robots</t>
  </si>
  <si>
    <t>10.3</t>
  </si>
  <si>
    <t>10.3 Electric motors.mp4</t>
  </si>
  <si>
    <t>Electric motors</t>
  </si>
  <si>
    <t>actuator; electric motor; rotor; stator; commutator; commutation; magnet; voltage control; current control; H bridge; pulse width modulation; PWM</t>
  </si>
  <si>
    <t xml:space="preserve">The most common type of actuator is a rotary electric motor so let's look at the basic principles. </t>
  </si>
  <si>
    <t>vhle95IBmek</t>
  </si>
  <si>
    <t>10.4</t>
  </si>
  <si>
    <t>10.4 Recap- dynamic systems.mp4</t>
  </si>
  <si>
    <t>Second order dynamic systems</t>
  </si>
  <si>
    <t>Hardware, Dynamics &amp; Control, Maths, Advanced</t>
  </si>
  <si>
    <t>recap; dynamics; poles; inertia; friction; Laplace transform; Simulink; damping factor; critically damped; over damped; overshoot; freebody diagram; MATLAB</t>
  </si>
  <si>
    <t xml:space="preserve">If your knowledge of dynamics is a bit rusty then let's quickly revise the basics of second-order systems and the Laplace operator. Not rusty? Then go straight to the next section. </t>
  </si>
  <si>
    <t>1bQLt9vylrQ</t>
  </si>
  <si>
    <t>transcript uses unicode maths like ẋ, does YT handle this OK?</t>
  </si>
  <si>
    <t>10.5</t>
  </si>
  <si>
    <t>10.5 Modeling an electric motor.mp4</t>
  </si>
  <si>
    <t>Modelling an electric motor</t>
  </si>
  <si>
    <t>actuator; electric motor; dynamic model; torque constant; back EMF; inertia; friction</t>
  </si>
  <si>
    <t xml:space="preserve">We can model a DC motor as a resistor and a voltage source, and then understand the implications of controlling either the voltage or current supplied to the motor. We also learn about common methods for motor control such as the H-bridge driver and pulse width modulation. </t>
  </si>
  <si>
    <t>ywnMncbXLZ8</t>
  </si>
  <si>
    <t>10.6</t>
  </si>
  <si>
    <t>10.6 Gearing.mp4</t>
  </si>
  <si>
    <t>Gearbox</t>
  </si>
  <si>
    <t>actuator; gear; gearbox; motor; speed; torque</t>
  </si>
  <si>
    <t xml:space="preserve">Electric motors are typically quite weak, they produce a low torque, so it's very common to add a reduction gearbox. </t>
  </si>
  <si>
    <t>M_GS3ahTq18</t>
  </si>
  <si>
    <t>10.7</t>
  </si>
  <si>
    <t>10.7 Friction.mp4</t>
  </si>
  <si>
    <t>Friction</t>
  </si>
  <si>
    <t>actuator; friction; viscous; damping; Coulomb friction</t>
  </si>
  <si>
    <t xml:space="preserve">All mechanical systems exhibit friction and we learn about two broad classes of friction: linear and non-linear. </t>
  </si>
  <si>
    <t>26WgWTrWObE</t>
  </si>
  <si>
    <t>10.8</t>
  </si>
  <si>
    <t>10.8 Control systems.mp4</t>
  </si>
  <si>
    <t>Robot joint control system</t>
  </si>
  <si>
    <t>Hardware, Dynamics &amp; Control, Maths, Sensors</t>
  </si>
  <si>
    <t>control; negative feedback; closed loop; incremental encoder; optical encoder; position sensor; quadrature; micro-controller; motor; gearbox</t>
  </si>
  <si>
    <t xml:space="preserve">A robot joint controller is a type of feedback control system which is an old and well understood technique. We will learn how to assemble the various mechatronic components such as motors, gearboxes, sensors, electronics and embedded computing in a feedback configuration to implement a robot joint controller. </t>
  </si>
  <si>
    <t>X3Uhk5gJnhg</t>
  </si>
  <si>
    <t>LEDs shine light?</t>
  </si>
  <si>
    <t>10.9</t>
  </si>
  <si>
    <t>10.9 Modeling and simulation of a motor control system.mp4</t>
  </si>
  <si>
    <t xml:space="preserve">Modelling and simulation of a joint control system </t>
  </si>
  <si>
    <t>control; inertia; torque constant; friction; Simulink; PID control; damping; gain; square wave; overshoot; MATLAB</t>
  </si>
  <si>
    <t xml:space="preserve">We will use Simulink  to create a dynamic model of a single robot joint and simulate its operation. </t>
  </si>
  <si>
    <t>pLzeZ92423c</t>
  </si>
  <si>
    <t>10.10</t>
  </si>
  <si>
    <t>10.10 Limits to performance.mp4</t>
  </si>
  <si>
    <t>Limits of electric motor performance</t>
  </si>
  <si>
    <t>inertia; back EMF; motor current; back EMF; maximum speed; maximum acceleration; maximum power</t>
  </si>
  <si>
    <t xml:space="preserve">Actuators have finite capability, that is they have a maximum torque, velocity and power rating. </t>
  </si>
  <si>
    <t>P0axOKvri14</t>
  </si>
  <si>
    <t>10.11</t>
  </si>
  <si>
    <t>10.11 Summary.mp4</t>
  </si>
  <si>
    <t>Summary of robot actuators and control</t>
  </si>
  <si>
    <t>summary; motion control; joint control;  feedback; motor; actuator; sensor; controller</t>
  </si>
  <si>
    <t>We recap the important points from this masterclass.</t>
  </si>
  <si>
    <t>q9_RO3j_ypM</t>
  </si>
  <si>
    <t>Rigid body dynamics</t>
  </si>
  <si>
    <t>Rigid Body Dynamics</t>
  </si>
  <si>
    <t>Dynamics &amp; Control, Maths</t>
  </si>
  <si>
    <t>11.0</t>
  </si>
  <si>
    <t>Introduction to robotics Lecture 11 introduction.mp4</t>
  </si>
  <si>
    <t>Introduction to rigid-body dynamics</t>
  </si>
  <si>
    <t>introduction; gravity; inertia control</t>
  </si>
  <si>
    <t>We will learn about the forces that are exerted on a robot's joint by gravity acting on links, friction, and the coupling forces where the motion of one joint imparts a force on other joints.</t>
  </si>
  <si>
    <t>iM0IcEhu11I</t>
  </si>
  <si>
    <t>11.1</t>
  </si>
  <si>
    <t>11.1 Joint control with disturbances.mp4</t>
  </si>
  <si>
    <t>Joint control with distrurbances</t>
  </si>
  <si>
    <t>motor; gravity; centre of mass; mass; PID control; Simulink; integral control; integral action; feedforward control; MATLAB</t>
  </si>
  <si>
    <t>We start by considering the effect of gravity acting on a robot arm, and how the torque exerted will disturb the position of the robot controller leading to a steady state error. Then we discuss a number of strategies to reduce this error.</t>
  </si>
  <si>
    <t>DsoIepgM48c</t>
  </si>
  <si>
    <t>11.2</t>
  </si>
  <si>
    <t>11.2 Robot link dynamics.mp4</t>
  </si>
  <si>
    <t>Forces acting on robot links</t>
  </si>
  <si>
    <t>freebody diagram; recursive Newton Euler; inertia; mass; centre of mass; gravity; link; joint; link parameters; inertial parameters; inverse dynamics; MATLAB</t>
  </si>
  <si>
    <t>In a serial-link manipulator arm each joint has to support all the links between itself and the end of the robot. We introduce the recursive Newton-Euler algorithm which allows us to compute the joint torques given the robot joint positions, velocities and accelerations and the link inertial parameters.</t>
  </si>
  <si>
    <t>xYDrZt_EjJA</t>
  </si>
  <si>
    <t>11.3</t>
  </si>
  <si>
    <t>11.3 Rigid-body dynamics.mp4</t>
  </si>
  <si>
    <t>Rigid-body dynamics</t>
  </si>
  <si>
    <t>recursive Newton Euler; symbolic; gravity; inertia; coriolis; centripetal; MATLAB</t>
  </si>
  <si>
    <t>We can factorise the joint torque expression into an elegant matrix equation with terms that describe the effects of inertia, Coriolis and centripetal and gravity effects.</t>
  </si>
  <si>
    <t>MJGoJL5cFWc</t>
  </si>
  <si>
    <t>11.4</t>
  </si>
  <si>
    <t>11.4 Gravity and payload.mp4</t>
  </si>
  <si>
    <t>Gravity and payload</t>
  </si>
  <si>
    <t>gravity; symbolic; payload; MATLAB</t>
  </si>
  <si>
    <t>We examine the gravity term and explore the effect of changing robot payload.</t>
  </si>
  <si>
    <t>zzXXXXT5FJs</t>
  </si>
  <si>
    <t>11.5</t>
  </si>
  <si>
    <t>11.5 Inertia.mp4</t>
  </si>
  <si>
    <t>Inertia and acceleration coupling</t>
  </si>
  <si>
    <t>inertia; symbolic; acceleration coupling; MATLAB</t>
  </si>
  <si>
    <t>We describe inertia of the robot as a matrix which represents how inertia of a joint depends on the position of all the joints, and how the torque on one joint depends on the acceleration of other joints.</t>
  </si>
  <si>
    <t>NROIX7JfKOw</t>
  </si>
  <si>
    <t>11.6</t>
  </si>
  <si>
    <t>11.6 Velocity terms.mp4</t>
  </si>
  <si>
    <t>Velocity coupling</t>
  </si>
  <si>
    <t>coriolis; centripetal; velocity term; symbolic; velocity coupling; MATLAB</t>
  </si>
  <si>
    <t>We describe the velocity coupling terms of the robot as a matrix which represents how the torque on one joint depends on the velocity of other joints.</t>
  </si>
  <si>
    <t>4nCiyxGB4mc</t>
  </si>
  <si>
    <t>11.7</t>
  </si>
  <si>
    <t>11.7 Dynamic control strategies.mp4</t>
  </si>
  <si>
    <t>Advanced joint control strategies</t>
  </si>
  <si>
    <t xml:space="preserve">inertia; gravity; distrurbance torque; gearbox; torque feed forward control; computer torque control; </t>
  </si>
  <si>
    <t>A number of strategies exist to reduce the effect of these coupling torques between the joints, from introducing a gearbox between the motor and the joint, to advanced feedforward strategies.</t>
  </si>
  <si>
    <t>23T5ITe9EyU</t>
  </si>
  <si>
    <t>11.8</t>
  </si>
  <si>
    <t>11.8 Forward dynamics.mp4</t>
  </si>
  <si>
    <t>Forward dynamics</t>
  </si>
  <si>
    <t>forward dynamics; inverse dynamics; simulation; acceleration; Simulink; MATLAB</t>
  </si>
  <si>
    <t>So far we have worked out the torques on a robot's joints based on joint position, velocity and acceleration. For simulation we want the opposite, to know its motion given the torques applied to the joints. This is called the forward dynamics problem.</t>
  </si>
  <si>
    <t>ZqVNB1empDQ</t>
  </si>
  <si>
    <t>11.9</t>
  </si>
  <si>
    <t>11.9 Summary.mp4</t>
  </si>
  <si>
    <t>Summary of rigid-body dynamics</t>
  </si>
  <si>
    <t>summary; gravity; inertia; control</t>
  </si>
  <si>
    <t>Y_4lb7SvjC4</t>
  </si>
  <si>
    <t>Robots and the future</t>
  </si>
  <si>
    <t>Beginner, Society and Ethics</t>
  </si>
  <si>
    <t>12.0</t>
  </si>
  <si>
    <t>Introduction to robotics Lecture 12 Introduction.mp4</t>
  </si>
  <si>
    <t>Introduction to robots and the future</t>
  </si>
  <si>
    <t>introduction; ethics; jobs</t>
  </si>
  <si>
    <t>We will discuss some important non-technical aspects of robotics. What are the problems facing our society that robots might help to address? There are lots of tasks that robots could do, but should they? What are the ethical considerations around robots? Why are people scared of robots?</t>
  </si>
  <si>
    <t>XWW2GaqPopI</t>
  </si>
  <si>
    <t>12.1</t>
  </si>
  <si>
    <t>12.1 Robots %26 artificial intelligence.mp4</t>
  </si>
  <si>
    <t>Robotics and artificial intelligence</t>
  </si>
  <si>
    <t>robotics; artificial intelligence; AI</t>
  </si>
  <si>
    <t>Let's do a quick recap of where humanity is with respect to machine intelligence, and how our concept of intelligence has changed over time.</t>
  </si>
  <si>
    <t>tAv--0VLGcI</t>
  </si>
  <si>
    <t>12.2</t>
  </si>
  <si>
    <t>12.2 Ethics 101.mp4</t>
  </si>
  <si>
    <t>Ethics 101 - part 1</t>
  </si>
  <si>
    <t>ethics; food; jobs; health; ageing; privacy; war</t>
  </si>
  <si>
    <t>We may often use the term ethics but what does it mean? What is an ethical problem and what is not? Is ethics independent of culture? Here’s a very quick introduction to the principles of ethics.</t>
  </si>
  <si>
    <t>T_KhXLlfE0I</t>
  </si>
  <si>
    <t>12.2D</t>
  </si>
  <si>
    <t>12.2 Ethics discussion- What is ethics.mp4</t>
  </si>
  <si>
    <t>Ethics 101 - discussion</t>
  </si>
  <si>
    <t>ethics</t>
  </si>
  <si>
    <t xml:space="preserve">Ethics is a global guide as to the right thing to do. Listen as Doug Baker explains this for us in terms of teleology and deontology with examples to help us understand. </t>
  </si>
  <si>
    <t>Vfg_xmOWTGw</t>
  </si>
  <si>
    <t>12.3</t>
  </si>
  <si>
    <t>12.3 Big challenges for our society.mp4</t>
  </si>
  <si>
    <t>Robots and society</t>
  </si>
  <si>
    <t>society; food; jobs; health; ageing; environment</t>
  </si>
  <si>
    <t>Robots don’t exist in isolation from human society; we create them to help us. What are the big challenges that society faces?</t>
  </si>
  <si>
    <t>w4V6lKj-9qw</t>
  </si>
  <si>
    <t>12.4</t>
  </si>
  <si>
    <t>12.4 Big challenge- food.mp4</t>
  </si>
  <si>
    <t>Robots and food production</t>
  </si>
  <si>
    <t>food; agriculture</t>
  </si>
  <si>
    <t>Food. With more people we need to have more of it, but there are real challenges with producing what we will need. Can robots help?</t>
  </si>
  <si>
    <t>o4arAx88GfI</t>
  </si>
  <si>
    <t>12.5</t>
  </si>
  <si>
    <t>12.5 Big challenge- ageing population.mp4</t>
  </si>
  <si>
    <t>Robots and an older population</t>
  </si>
  <si>
    <t>ageing; healthcare</t>
  </si>
  <si>
    <t>Our population is getting older. Let’s look at how this ageing varies across countries, the problems it will create and how robots might help.</t>
  </si>
  <si>
    <t>6OhE0MESZIA</t>
  </si>
  <si>
    <t>12.5D</t>
  </si>
  <si>
    <t>12.5 Ethics discussion- Robot carers.mp4</t>
  </si>
  <si>
    <t>Robots and an older population - discussion</t>
  </si>
  <si>
    <t>healthcare; ageing</t>
  </si>
  <si>
    <t>At what point does it become unethical to replace a human carer with a robot carer for an elderly parent or a child?</t>
  </si>
  <si>
    <t>-9mdmMv9fC4</t>
  </si>
  <si>
    <t>12.6</t>
  </si>
  <si>
    <t>12.6 Big challenge- transport.mp4</t>
  </si>
  <si>
    <t xml:space="preserve">Robotic cars </t>
  </si>
  <si>
    <t>transport; cars</t>
  </si>
  <si>
    <t>More people means more travel. Will our roads cope and are we doomed to a future of increased road rage. Let’s talk about transport and how robots might help.</t>
  </si>
  <si>
    <t>Gm3Tmju5Ifs</t>
  </si>
  <si>
    <t>12.6D</t>
  </si>
  <si>
    <t>12.6 Ethics discussion- Robot cars.mp4</t>
  </si>
  <si>
    <t>Robotic cars - discussion</t>
  </si>
  <si>
    <t xml:space="preserve">Is it acceptable that self-driving cars will cause accidents if they kill fewer people than human drivers? When an accident occurs is it a moral or a legal issue? </t>
  </si>
  <si>
    <t>PAnF78EJV58</t>
  </si>
  <si>
    <t>12.7</t>
  </si>
  <si>
    <t>12.7 Big challenge- environmental change.mp4</t>
  </si>
  <si>
    <t>Robots and our environment</t>
  </si>
  <si>
    <t>environment</t>
  </si>
  <si>
    <t>Our planet is hurting and we need to understand better where the pain is and how the ecosystem is coping. We need data, but traditional methods are slow and expensive, can robots help?</t>
  </si>
  <si>
    <t>bCHec1Nw1D8</t>
  </si>
  <si>
    <r>
      <rPr>
        <rFont val="Calibri"/>
        <color rgb="FF000000"/>
        <sz val="12.0"/>
      </rPr>
      <t xml:space="preserve">Fangyi, please upload this file.
New file is called: </t>
    </r>
    <r>
      <rPr>
        <rFont val="Calibri"/>
        <b/>
        <color rgb="FF000000"/>
        <sz val="12.0"/>
      </rPr>
      <t>12.7 Big challenge- environmental change_retitled_FIXED.mp4</t>
    </r>
  </si>
  <si>
    <t>12.8</t>
  </si>
  <si>
    <t>12.8 Ethics discussion- Privacy.mp4</t>
  </si>
  <si>
    <t>Robots and privacy - discussion</t>
  </si>
  <si>
    <t>privacy</t>
  </si>
  <si>
    <t>It is not surprising public concern about robotic aircraft has prompted discussion about the potential to invade our privacy. However you might be surprised to learn our concept of privacy is changing over time and the real issue is autonomy.</t>
  </si>
  <si>
    <t>UIwKxfrqwEQ</t>
  </si>
  <si>
    <t>12.8D</t>
  </si>
  <si>
    <t>12.8 Ethics discussion- Warfare.mp4</t>
  </si>
  <si>
    <t>Robots and war - discussion</t>
  </si>
  <si>
    <t>war</t>
  </si>
  <si>
    <t>I ask Doug Baker what ethics says about robots making autonomous decisions to kill during combat and he responds by explaining the importance of moral agency. We also discuss progress in robotics as measured by Asimov’s three laws.</t>
  </si>
  <si>
    <t>PeDIGfYk0iU</t>
  </si>
  <si>
    <t>12.8F</t>
  </si>
  <si>
    <t>12.8 Fear of robots.mp4</t>
  </si>
  <si>
    <t>Fear of robots</t>
  </si>
  <si>
    <t>fear of robots; uncanny valley</t>
  </si>
  <si>
    <t>We like robots but there’s also an element of fear, perhaps stoked by all those books and movies about our new robot overlords. I’m going to speculate a little about where the fear comes from.</t>
  </si>
  <si>
    <t>CowV6A9lB30</t>
  </si>
  <si>
    <t>12.9</t>
  </si>
  <si>
    <t>12.9 Robots %26 jobs.mp4</t>
  </si>
  <si>
    <t>Robots and jobs</t>
  </si>
  <si>
    <t>jobs</t>
  </si>
  <si>
    <t>Every time I give a public talk about robots people ask questions about the impact on jobs. Let's discuss some of the issues around robots and jobs, and people and robots might work together in the future.</t>
  </si>
  <si>
    <t>0ykvyXYa5IE</t>
  </si>
  <si>
    <t>12.9D</t>
  </si>
  <si>
    <t>12.9 Ethics discussion- Robots and jobs (1).mp4</t>
  </si>
  <si>
    <t>Robots and jobs - discussion</t>
  </si>
  <si>
    <t xml:space="preserve">Robots have an impact on jobs. We have discussed the balance that occurs when some jobs disappear and new jobs appear. However, Doug and I consider whether there is an ethical stance to be taken when individuals lose their jobs. </t>
  </si>
  <si>
    <t>6mg25VocO78</t>
  </si>
  <si>
    <t>12.10 The further future.mp4</t>
  </si>
  <si>
    <t>The further future</t>
  </si>
  <si>
    <t>future</t>
  </si>
  <si>
    <t>We speculate about the further future, and how robots may impact upon our civilisation.</t>
  </si>
  <si>
    <t>l-ZB2XtM4mQ</t>
  </si>
  <si>
    <t>prerequistite level 1</t>
  </si>
  <si>
    <t>prerequistite level 2</t>
  </si>
  <si>
    <t>prerequistite level 3</t>
  </si>
  <si>
    <t>prerequistite level 4</t>
  </si>
  <si>
    <t>prerequistite level 5</t>
  </si>
  <si>
    <t>mean</t>
  </si>
  <si>
    <t>IR Project</t>
  </si>
  <si>
    <t>Build a robot arm</t>
  </si>
  <si>
    <t>1.1 Project Intro_20150114.mov</t>
  </si>
  <si>
    <t xml:space="preserve">introduction, </t>
  </si>
  <si>
    <t>1.2 Weekly Overview_20150114.mov</t>
  </si>
  <si>
    <t>1.3 Hardware requirements_20150114.mov</t>
  </si>
  <si>
    <t>2.1 Connecting to the NXT Brick_20150114.mov</t>
  </si>
  <si>
    <t>2.2 Moving the NXT motors_20150114.mov</t>
  </si>
  <si>
    <t>2.3 Braking Modes_20150114.mov</t>
  </si>
  <si>
    <t>3.1 Joint types_20150114.mov</t>
  </si>
  <si>
    <t>3.2 Key design decisions_20150114.mov</t>
  </si>
  <si>
    <t>3.3 Connecting segments and gears_20150114.mov</t>
  </si>
  <si>
    <t>4.1 Moving your robot_20150114.mov</t>
  </si>
  <si>
    <t>4.2 Robot design methodology_20150114.mov</t>
  </si>
  <si>
    <t>5.1 Developing the Kinematic equations_20150114.mov</t>
  </si>
  <si>
    <t>5.2 Kinematics in MATLAB_20150114.mov</t>
  </si>
  <si>
    <t>5.2 Kinematics in MATLAB.mov</t>
  </si>
  <si>
    <t>6.1 Joint movement versus cartesian movement_20150114.mov</t>
  </si>
  <si>
    <t>6.2 Improving movement performance_20150114.mov</t>
  </si>
  <si>
    <t>Robotic Vision</t>
  </si>
  <si>
    <t>Lesson title</t>
  </si>
  <si>
    <t>Video ID</t>
  </si>
  <si>
    <t>QA Notes</t>
  </si>
  <si>
    <t>Transcript notes</t>
  </si>
  <si>
    <t>Peter's notes</t>
  </si>
  <si>
    <t>Upload Quiz and Transcripts</t>
  </si>
  <si>
    <t>Lecture 1 introduction.mp4</t>
  </si>
  <si>
    <t>Introduction to robotic vision</t>
  </si>
  <si>
    <t>introduction, robot, sensors, vision</t>
  </si>
  <si>
    <t>Vision is a critically important sense for humans and, in fact, for almost all animals. If it's useful to us then surely it would be a useful sensor for robots.</t>
  </si>
  <si>
    <t>8WYciJDWCrA</t>
  </si>
  <si>
    <t>1.1 Robots revisited.mp4</t>
  </si>
  <si>
    <t>Robots revisited</t>
  </si>
  <si>
    <t>Sensors; Beginner</t>
  </si>
  <si>
    <t>robot, sensors, goal, plan</t>
  </si>
  <si>
    <t>Let's recap what robots are, where they've come from and what they can do.  Robots use sensors to understand their world and plan an action to achieve their goal.</t>
  </si>
  <si>
    <t>SvLt0AvpUmA</t>
  </si>
  <si>
    <t>1.2 Senses.mp4</t>
  </si>
  <si>
    <t>Senses</t>
  </si>
  <si>
    <t xml:space="preserve">human senses, animal senses, balance, vestibular, sensors, gyroscope, accelerometer, </t>
  </si>
  <si>
    <t>All animals have a variety of senses that help them in everyday life. We'll talk about interesting non-human senses that some animals possess and the often overlooked human sense of balance which is based on accelerometers and gyroscopes in our vestibular system.</t>
  </si>
  <si>
    <t>M1RwPXWV_WM</t>
  </si>
  <si>
    <t>s</t>
  </si>
  <si>
    <t>1.3 Why not use GPS.mp4</t>
  </si>
  <si>
    <t>Why not use GPS</t>
  </si>
  <si>
    <t>sensors, GPS, satellite, multipath, urban canyon, vision</t>
  </si>
  <si>
    <t>Why do robots need a sense of vision in this modern age when GPS satellites can tell a robot where it is?  Let's talk about GPS, how it works and its strengths and weaknesses such as multipath and urban canyon effects.</t>
  </si>
  <si>
    <t>Bt8eYB081Wo</t>
  </si>
  <si>
    <t>1.4 Vision.mp4</t>
  </si>
  <si>
    <t>Vision</t>
  </si>
  <si>
    <t>Biological Vision; Beginner</t>
  </si>
  <si>
    <t>human senses, vision, color, shape, motion</t>
  </si>
  <si>
    <t>Now let's talk about the sense of vision, something we use almost all the time and practically take for granted.</t>
  </si>
  <si>
    <t>3UwUR30BFK4</t>
  </si>
  <si>
    <t>1.5 Evolution of vision.mp4</t>
  </si>
  <si>
    <t>Evolution of vision</t>
  </si>
  <si>
    <t>evolution, vision, cambrian explosion, trilobite, eye</t>
  </si>
  <si>
    <t>The sense of vision evolved over 540 million years ago and ushered in the Cambrian explosion and complex life forms, such as trilobites, with eyes. How did such an amazing sense come to exist?</t>
  </si>
  <si>
    <t>wxhkJYYZ7_Y</t>
  </si>
  <si>
    <t>1.6 Principles of vision.mp4</t>
  </si>
  <si>
    <t>Principles of vision</t>
  </si>
  <si>
    <t>illumination, reflection, vision, theory of vision</t>
  </si>
  <si>
    <t>Humans have been fascinated by the sense of vision for a long time, but it took a while to figure out how it worked.  We now understand that illumination falls on an object and some light is reflected into our eye where it is sensed and interpreted by our brain.</t>
  </si>
  <si>
    <t>gQT3uABjr3U</t>
  </si>
  <si>
    <t>1.7 Human vision.mp4</t>
  </si>
  <si>
    <t>Human vision</t>
  </si>
  <si>
    <t>human eye, iris, schlera, pupil, lens, retina, optic nerve, brain, rod cell, cone cell, fovea, foveal vision, peripheral vision, visual cortex, neuron, blind spot, muscles</t>
  </si>
  <si>
    <t>The human eye is quite amazing, let's look at its various components including the light sensitive rod and cone cells.</t>
  </si>
  <si>
    <t>6jwTLeK1iDE</t>
  </si>
  <si>
    <t>1.8 Other animals.mp4</t>
  </si>
  <si>
    <t>Other animals</t>
  </si>
  <si>
    <t>compound eye, ommatidia, spider, bee, nautilus, pinhole camera, squid, scallop</t>
  </si>
  <si>
    <t>Vision is a ubiquitous sense and is found in almost all animals, but the number and type of eye is very diverse.  We will look at examples such as compound eyes of insects, spiders, and sea creatures such as scallops and squids.</t>
  </si>
  <si>
    <t>Yi9RBHSDgfc</t>
  </si>
  <si>
    <t>1.9</t>
  </si>
  <si>
    <t>1.9 Vision as a process.mp4</t>
  </si>
  <si>
    <t>Vision as a process</t>
  </si>
  <si>
    <t>gaze, attention, gaze tracking, eye tracking, eye movement</t>
  </si>
  <si>
    <t>Seeing is an active process and our brain uses our eyes to find answers to questions -- how we look at a scene depends on what we want to know. Eye tracking experiments measure where eye movement, where we look and what we pay attention to.</t>
  </si>
  <si>
    <t>e6X0qhDPD8c</t>
  </si>
  <si>
    <t>1.10</t>
  </si>
  <si>
    <t>1.10 Robot vision.mp4</t>
  </si>
  <si>
    <t>Summary of robotic vision</t>
  </si>
  <si>
    <t>summary, human vision, evolution, camera, wide angle, panoramic, stereo, computer vision, self driving car, robot vision</t>
  </si>
  <si>
    <t>Vision is useful to us and to almost all forms of life on the planet, perhaps robots could do more if they could also see.  Robots could mimic human stereo vision or use cameras with superhuman capability such as wide angle or panoramic views.</t>
  </si>
  <si>
    <t>t05NgmM3P4Y</t>
  </si>
  <si>
    <t>Getting images into a computer</t>
  </si>
  <si>
    <t>Lecture 2 introduction.mp4</t>
  </si>
  <si>
    <t>Introduction to digital images using MATLAB</t>
  </si>
  <si>
    <t>introduction, digital image, camera</t>
  </si>
  <si>
    <t>Digital images are everywhere: in your phone, on your hard drive, on the internet. We can access still pictures, movies and streams from live cameras all around the world. Let's talk about digital images and how we can get them into the MATLAB environment where we can work on them.</t>
  </si>
  <si>
    <t>D_nDMfjw6f8</t>
  </si>
  <si>
    <t>2.1 Digital images.mp4</t>
  </si>
  <si>
    <t>What is a digital image?</t>
  </si>
  <si>
    <t>Computer Vision; Beginner</t>
  </si>
  <si>
    <t>digital image, JPEG, pixel, metadata, resolution, image file type, EXIF container</t>
  </si>
  <si>
    <t>Most of us have lots of digital images captured using cameras or phones. Each image comprises millions of picture elements or pixels.  The images are stored in files, typically in JPEG format, and we'll see what's inside one of these files.</t>
  </si>
  <si>
    <t>ZdaQHZ-jiD0</t>
  </si>
  <si>
    <t>2.2 Image compression.mp4</t>
  </si>
  <si>
    <t>Image compression</t>
  </si>
  <si>
    <t>compression, lossy, lossless, JPEG, image quality</t>
  </si>
  <si>
    <t>There are a lot of pixels in a typical image which makes them take up a lot of memory. Images can be compressed to take up less storage.  Compression can be lossless or lossy, where we tradeoff size for quality.</t>
  </si>
  <si>
    <t>jJ_gEWS5III</t>
  </si>
  <si>
    <t>2.3 Getting an image into MATLAB.mp4</t>
  </si>
  <si>
    <t>Getting an image into MATLAB</t>
  </si>
  <si>
    <t>MATLAB, workspace, metadata, file read, load, display, color, greyscale, pixel value, uint8, image coordinates, row coordinate, column coordinate, MATLAB indexing</t>
  </si>
  <si>
    <t>If we want to process images the first thing we need to do is to read an image into MATLAB as a variable in the workspace. What kind of variable is an image? How can we see the image inside a variable?  How do we refer to to individual pixels within an image.</t>
  </si>
  <si>
    <t>tSBuwNpIUdI</t>
  </si>
  <si>
    <t>2.4 Lines and regions.mp4</t>
  </si>
  <si>
    <t>Examining pixel values</t>
  </si>
  <si>
    <t>MATLAB, image, intensity profile</t>
  </si>
  <si>
    <t>We can use MATLAB to extract a region of interest from an image, or to display a profile of brightness along a line in the image.</t>
  </si>
  <si>
    <t>Zap9E1LSdY4</t>
  </si>
  <si>
    <t>2.5 Pixel data types.mp4</t>
  </si>
  <si>
    <t>Pixel data types</t>
  </si>
  <si>
    <t>MATLAB, image, pixel value, uint8, integer arithmetic, clipping, dynamic range, double, IEEE format, exponent, not a number, nan</t>
  </si>
  <si>
    <t>MATLAB normally deals with matrices of floating point numbers.  An image is typically represented by an array of small integer values, pixel value or greyscale values, which have a limited dynamic range and special rules for arithmetic.</t>
  </si>
  <si>
    <t>beqmL3bm-KY</t>
  </si>
  <si>
    <t>2.6 Getting an image into MATLAB from a local camera.mp4</t>
  </si>
  <si>
    <t>Reading an image from a local camera</t>
  </si>
  <si>
    <t>MATLAB, workspace, image, capture, grab, camera, webcam</t>
  </si>
  <si>
    <t>Most computers today have a built-in camera. Let's look at how we can grab images directly from such a camera and put them in the MATLAB workspace.</t>
  </si>
  <si>
    <t>EiB14CHTuh4</t>
  </si>
  <si>
    <t>2.7 Getting an image into MATLAB from a movie file.mp4</t>
  </si>
  <si>
    <t>Reading an image from a movie file</t>
  </si>
  <si>
    <t>MATLAB, workspace, movie, MPEG, grab, frame, container, CODEC, metadata</t>
  </si>
  <si>
    <t>We store movies in files, typically in an MPEG format. Let's look at what's inside one of those movie files, and how we can grab a frame from a movie as an image and put it into the MATLAB workspace.</t>
  </si>
  <si>
    <t>jPbAZxQ3lJs</t>
  </si>
  <si>
    <t>2.8 Creating an image from code.mp4</t>
  </si>
  <si>
    <t>Creating an image from code</t>
  </si>
  <si>
    <t>MATLAB, workspace, image, matrix, paste, line, circle</t>
  </si>
  <si>
    <t>Since an image in MATLAB is just a matrix of numbers, we could write code to fill in the elements of the matrix. Let's look at some simple examples such as squares, circles and lines and more complex images formed by pasting these shapes together.</t>
  </si>
  <si>
    <t>yDWgsLvU7DM</t>
  </si>
  <si>
    <t>2.9</t>
  </si>
  <si>
    <t>2.9 Accessing pixels in MATLAB.mp4</t>
  </si>
  <si>
    <t>Accessing pixels in MATLAB</t>
  </si>
  <si>
    <t>MATLAB, image, matrix, row coordinate, column coordinate, image coordinates, submatrix, colon operator</t>
  </si>
  <si>
    <t>For an image stored as a variable in the MATLAB workspace let's look at how we access the values of individual pixels in an image using their row and column coordinates.  Using the MATLAB colon operator we can extract an intensity profile, extract a submatrix which is a region of the image, flip the image or reduce its resolution.</t>
  </si>
  <si>
    <t>Kcd4eY0kORs</t>
  </si>
  <si>
    <t>2.10</t>
  </si>
  <si>
    <t>2.10 Summary.mp4</t>
  </si>
  <si>
    <t>Summary of digital images</t>
  </si>
  <si>
    <t xml:space="preserve">summary, MATLAB, image, matrix, image coordinates, pixel, </t>
  </si>
  <si>
    <t>Let's recap some of the most important topics we've covered about treating an image as a matrix within MATLAB which we can display or index into.</t>
  </si>
  <si>
    <t>x4Gi4JKeFbA</t>
  </si>
  <si>
    <t>Image processing</t>
  </si>
  <si>
    <t>Lecture 3 introduction.mp4</t>
  </si>
  <si>
    <t>Introduction to image processing</t>
  </si>
  <si>
    <t>introduction, computer vision, image processing, digital image</t>
  </si>
  <si>
    <t xml:space="preserve">Once a digital image exists as a matrix in the MATLAB workspace we can manipulate it to extract information that a robot could use.  We will discuss some fundamental algorithms that operate on single images and some that operate on a pair of images. </t>
  </si>
  <si>
    <t>MUbSjoviig0</t>
  </si>
  <si>
    <t>3.1 Histograms.mp4</t>
  </si>
  <si>
    <t>Histogram of an image</t>
  </si>
  <si>
    <t>Computer Vision</t>
  </si>
  <si>
    <t>histogram, pixel value, bin, exposure control, under exposed, over exposed</t>
  </si>
  <si>
    <t>There is a lot of information in an image which we need to summarise somehow. An intensity histogram is one form of summary that provides useful information about how well the exposure of our camera is adjusted.</t>
  </si>
  <si>
    <t>QScYWGqNtr4</t>
  </si>
  <si>
    <t>3.2 Monadic operations.mp4</t>
  </si>
  <si>
    <t>Introduction to monadic image processing</t>
  </si>
  <si>
    <t xml:space="preserve">introduction, monadic, image processing, </t>
  </si>
  <si>
    <t>An important class of operations are monadic, which map an input image to an output image of the same size by applying the same function to every pixel.</t>
  </si>
  <si>
    <t>3GJrh3ZyzUM</t>
  </si>
  <si>
    <t>3.3 Monadic functions.mp4</t>
  </si>
  <si>
    <t>Monadic functions</t>
  </si>
  <si>
    <t>monadic, image processing, pixel type conversion, integer, double, brightness, contrast,  saturation, negative image, posterization</t>
  </si>
  <si>
    <t>Let's look at some simple monadic functions such as type conversion, brightness and contrast adjustment, inversion and posterisation and the effect they have on an image.</t>
  </si>
  <si>
    <t>H_eNwEzLg3k</t>
  </si>
  <si>
    <t>3.4 Histogram normalization.mp4</t>
  </si>
  <si>
    <t>Histogram normalization</t>
  </si>
  <si>
    <t>monadic, image processing, cumulative histogram, look up table, histogram normalization</t>
  </si>
  <si>
    <t>We can bring together what we've learnt about histograms and monadic operations to implement a technique called histogram normalization which is great at highlighting fine detail in an image.</t>
  </si>
  <si>
    <t>Y864d3kZnQI</t>
  </si>
  <si>
    <t>3.5 Gamma correction.mp4</t>
  </si>
  <si>
    <t>Gamma correction</t>
  </si>
  <si>
    <t>monadic, image processing, gamma encoding, gamma decoding, gamma correction, luminance, non linearity</t>
  </si>
  <si>
    <t>Almost all cameras apply gamma encoding to the images they output. Let's talk about what gamma encoding is, why it happens and how it is decoded.</t>
  </si>
  <si>
    <t>suHtOGY4sJw</t>
  </si>
  <si>
    <t>3.6 Vectorization.mp4</t>
  </si>
  <si>
    <t>Efficient image operations using MATLAB</t>
  </si>
  <si>
    <t>MATLAB, vectorization, matrix, efficient computation</t>
  </si>
  <si>
    <t>Images contain many pixels and the normal way to process them is with nested for loops that index each pixel in turn. This is slow and somewhat cumbersome to write. MATLAB has a facility called vectorization that allows us to perform complex matrix operations without any loops.</t>
  </si>
  <si>
    <t>ubesHbO_Ptk</t>
  </si>
  <si>
    <t>3.7 Thresholding.mp4</t>
  </si>
  <si>
    <t>Image thresholding</t>
  </si>
  <si>
    <t>monadic, image processing, threshold, MATLAB, logical operator, MATLAB, vectorization, true, false, histogram, logical image,</t>
  </si>
  <si>
    <t>Imagine a scene with bright objects against a dark background. Thresholding is a very common monadic operation which transforms the image into one where the pixels have two possible values: true or false which correspond to foreground or background. It can be performed with a single vectorized MATLAB operation.</t>
  </si>
  <si>
    <t>0-yOApvQkZc</t>
  </si>
  <si>
    <t>Nothing about Otsu</t>
  </si>
  <si>
    <t>3.8 diadic operations.mp4</t>
  </si>
  <si>
    <t>Diadic image processing</t>
  </si>
  <si>
    <t>dyadic, diadic, image processing, vectorization, arithmetic, MATLAB, image motion, change detection, green screen, histogram, logical operator, mask</t>
  </si>
  <si>
    <t>Dyadic operations involve two images of the same size and result in another image. For example adding, subtracting or masking images. As a realistic application we look at green screening to superimpose an object into an arbitrary image.</t>
  </si>
  <si>
    <t>2UJsS15ZKcA</t>
  </si>
  <si>
    <t>3.9 Summary.mp4</t>
  </si>
  <si>
    <t>Summary of image processing</t>
  </si>
  <si>
    <t>summary, MATLAB, vectorization, matrix, image, logical operator, monadic, dyadic</t>
  </si>
  <si>
    <t>Let's recall the key techniques we've covered including monadic and dyadic image processing operations and efficient ways to write these in MATLAB using vectorization.</t>
  </si>
  <si>
    <t>L0RFGVNGtnk</t>
  </si>
  <si>
    <t>Spatial operators</t>
  </si>
  <si>
    <t>Lecture 4 introduction.mp4</t>
  </si>
  <si>
    <t>Introduction to spatial operators</t>
  </si>
  <si>
    <t>introduction, image processing, spatial operator</t>
  </si>
  <si>
    <t>We will consider a very powerful group of functions, spatial operators, where each output pixel is a function of the corresponding input pixel and its neighbours.</t>
  </si>
  <si>
    <t>9oys1BTxDlE</t>
  </si>
  <si>
    <t>4.1 Spatial operators.mp4</t>
  </si>
  <si>
    <t>MATLAB, window, moving window, blur, average, smoothing, window size</t>
  </si>
  <si>
    <t>We introduce spatial operators by a simple example of taking the average value of all pixels in a box surrounding each input pixel.  The result is a blurring or smoothing of the input image.</t>
  </si>
  <si>
    <t>QT2pG6xaTpo</t>
  </si>
  <si>
    <t>4.2 Moving window issues.mp4</t>
  </si>
  <si>
    <t>Spatial operators - handling edge pixels</t>
  </si>
  <si>
    <t>moving window, edge pixel, padding, window size, edge effect</t>
  </si>
  <si>
    <t>We run into problems when we take all of the pixels in a box around an input pixel and that pixel is close to one of the edges of the image. Let's look at some strategies to deal with edge pixels.</t>
  </si>
  <si>
    <t>Fe2gXHZ5GJg</t>
  </si>
  <si>
    <t>4.3 Introducing kernels.mp4</t>
  </si>
  <si>
    <t>Introducing kernels</t>
  </si>
  <si>
    <t>MATLAB, window, smoothing, average, ringing, isotropic, weighted average, kernel, normalized kernel, Gaussian kernel, standard deviation, Gaussian smoothing</t>
  </si>
  <si>
    <t>Taking an average of pixels in a box leads to artefacts such as ringing which we can remedy by taking a weighted average of all the pixels in the box surrounding the input pixel. The set of weights is referred to as a kernel.  A common kernel used for image smoothing is the Gaussian kernel.</t>
  </si>
  <si>
    <t>NNoDxW2wycA</t>
  </si>
  <si>
    <t>Uses greek letter sigma, does YT display this?  Not UTF8.</t>
  </si>
  <si>
    <t>4.4 Correlation and convolution.mp4</t>
  </si>
  <si>
    <t>Correlation and convolution</t>
  </si>
  <si>
    <t>correlation, convolution, convolution operator, convolution properties, Gaussian,  convolution of Gaussians</t>
  </si>
  <si>
    <t>Spatial operators are closely related to concepts from signal processing called correlation and convolution.  They are similar but different and we discuss the important properties of convolution for Gaussian kernels.</t>
  </si>
  <si>
    <t>5bFBjDcycQk</t>
  </si>
  <si>
    <t>4.5 Edges.mp4</t>
  </si>
  <si>
    <t>Finding edges</t>
  </si>
  <si>
    <t>MATLAB, intensity profile, gradient, derivative, kernel, vertical gradient, horizontal gradient, Sobel kernel, edge, gradient magnitude, gradient direction</t>
  </si>
  <si>
    <t>When we look at an image we discern objects, and these tend to be groups of similar pixels surrounded by a distinctive edge. We look at intensity profiles in images and use spatial operators with kernels such as the Sobel kernel to find the intensity gradients in an image, and from these find edges in an image.</t>
  </si>
  <si>
    <t>i9mpVaVvImk</t>
  </si>
  <si>
    <t>Use greek letter pi</t>
  </si>
  <si>
    <t>4.6 Kernels.mp4</t>
  </si>
  <si>
    <t>Kernels</t>
  </si>
  <si>
    <t>image noise, smoothing, Gaussian, convolution, convolve, standard deviation, derivative of Gaussian, DoG, kernel, second derivative, Laplacian, Laplacian of Gaussian, LoG, mexican hat, Marr-Hildreth</t>
  </si>
  <si>
    <t>Using the properties of convolution we can combine a simple derivative kernel with Gaussian smoothing to create a derivative of Gaussian (DoG) kernel which is very useful for edge detection, or a Laplacian of Gaussian (LoG) kernel which is useful for detecting regions.</t>
  </si>
  <si>
    <t>ukssj9vCFlQ</t>
  </si>
  <si>
    <t>Uses greek math symbol del ∇</t>
  </si>
  <si>
    <t>4.7 Template matching.mp4</t>
  </si>
  <si>
    <t>Template matching</t>
  </si>
  <si>
    <t xml:space="preserve">MATLAB, template matching, template, correlation, image similarity, SAD, SSD, ZSAD, ZSSD, NCC, ZNCC, sum of absolute differences, sum of squared differences, normalized cross correlation, </t>
  </si>
  <si>
    <t>Imagine trying to find a face in a crowd. If we know what the face looks like we could search for it at every possible location -- this is the essence of template matching. To make it work we need to describe how similar each area we are checking is to the reference face image and we discuss a number of similarity measures such as sum of absolute differences (SAD, ZSAD), sum of squared differences (SSD, ZSSD) and normalized cross correlation (NCC, ZNCC).  We also invesigatate the effect of intensity scale and offset error on the performance of these measures.</t>
  </si>
  <si>
    <t>WDQmh_fHTUg</t>
  </si>
  <si>
    <t>we are looking closely enough?? check what file used for bender</t>
  </si>
  <si>
    <t>4.8 Rank filtering.mp4</t>
  </si>
  <si>
    <t>Rank filtering</t>
  </si>
  <si>
    <t>noise, salt and pepper noise, smoothing, rank filter, pixel rank, minimum, maximum, median</t>
  </si>
  <si>
    <t>So far we have taken a linear combination of pixels in the box around the input pixel, but non-linear operations like sorting and ranking the pixel values also prove to be very useful.  We look at the median filter which is much better at removing salt and pepper noise from image than simple smoothing.</t>
  </si>
  <si>
    <t>Rx3wZlHSGfE</t>
  </si>
  <si>
    <t>4.9</t>
  </si>
  <si>
    <t>4.9 Mathematical morphology.mp4</t>
  </si>
  <si>
    <t>Mathematical morphology</t>
  </si>
  <si>
    <t xml:space="preserve">mathematical morphology, morphological filter, morphological operation,shape, erosion, dilation, erode, dilate, open, close, opening, closing, compatible shape, structuring element,  </t>
  </si>
  <si>
    <t>Another non-linear operation on the pixels in the box around the input pixel is to test whether they match a reference shape.  This is a very powerful and useful approach to cleaning up noisy binary images known as mathematical morphology and objects in the image are treated according to their compatibility with a structuring element.  We can perform operations on binary images such as erosion or dilation which make objects smaller or bigger respectively, or opening and closing which separate or merge objects respectively.</t>
  </si>
  <si>
    <t>zZFcONMwLYI</t>
  </si>
  <si>
    <t>4.10</t>
  </si>
  <si>
    <t>4.10 Summary.mp4</t>
  </si>
  <si>
    <t>Summary of spatial operators</t>
  </si>
  <si>
    <t>summary, smoothing, edge pixel, edge effect, Gaussian, kernel, correlation, derivative of Gaussian, Laplacian of Gaussian, correlation, template matching, rank filter, median filter, morphological filter</t>
  </si>
  <si>
    <t xml:space="preserve">Let's recap the important points about spatial operators.  Linear operators can be used to smooth images and determine gradients.  Template matching can be used to find a face in a crowd.  Non-linear operators such as rank filters can be used for noise removal, and mathematical morphology treats shapes according to their compatibility with a structuring element. </t>
  </si>
  <si>
    <t>sjkJTnMVlVs</t>
  </si>
  <si>
    <t>Feature extraction</t>
  </si>
  <si>
    <t>Lecture 5 introduction.mp4</t>
  </si>
  <si>
    <t>Introduction to feature extraction</t>
  </si>
  <si>
    <t>introduction, feature extraction, camera, robot</t>
  </si>
  <si>
    <t>A robot can use a camera to capture an image of the world.  The image contains millions of pixels, but the value of each pixel is not particularly informative about what's present in the scene. We need a more concise or ‘higher level’ way to represent the information, and this is what we refer to as image features.</t>
  </si>
  <si>
    <t>JkVZV6kpfIk</t>
  </si>
  <si>
    <r>
      <rPr>
        <rFont val="Calibri"/>
        <color rgb="FF000000"/>
        <sz val="12.0"/>
      </rPr>
      <t xml:space="preserve">Fangyi, please upload this file.
New file is called: </t>
    </r>
    <r>
      <rPr>
        <rFont val="Calibri"/>
        <b/>
        <color rgb="FF000000"/>
        <sz val="12.0"/>
      </rPr>
      <t>Lecture 5 introduction_retitled_FIXED.mp4</t>
    </r>
  </si>
  <si>
    <t>5.1 Robotic vision.mp4</t>
  </si>
  <si>
    <t>Image features</t>
  </si>
  <si>
    <t xml:space="preserve">image processing, computer vision, machine vision, feature extraction, image features, region, region feature, line feature, point feature, interest point, </t>
  </si>
  <si>
    <t>We will compare and contrast the terms image processing, computer vision and robotic vision -- they have much in common but there are some subtle but important distinctions. When it comes to interpreting an image we typically try to find and describe regions, lines and interest points.</t>
  </si>
  <si>
    <t>-YtkbM8sJHg</t>
  </si>
  <si>
    <t>5.2 Binary blobs.mp4</t>
  </si>
  <si>
    <t>Image region</t>
  </si>
  <si>
    <t>MATLAB, object, region, binary image, bounding box, spatial extent, moments, centroid, area, object size</t>
  </si>
  <si>
    <t>If we look at a binary image we can easily see distinct regions, that is, sets of pixels the same color as their neighbours. We call these blobs and they're an important way of achieving an object rather than pixel view of the scene.  We can describe these blobs by their area, centroid position, bounding box and moments.</t>
  </si>
  <si>
    <t>QHY5Lj0bdGc</t>
  </si>
  <si>
    <t>wires??</t>
  </si>
  <si>
    <t>5.3 Multiple blobs.mp4</t>
  </si>
  <si>
    <t>Multiple image regions</t>
  </si>
  <si>
    <t>object, region, binary image, connectivity analysis, label, blob, region growing, background, connected component, region coloring, blob coloring, region labelling, image labelling, foreground, logical image,  centroid, bounding box, object position</t>
  </si>
  <si>
    <t>For a binary image that contains multiple blobs we must first transform it using connectivty analysis or region labelling. Then we can describe each of the blobs in the scene we first need to transform the image using connectivity analysis.  Each of the blobs can then be described in terms of its area, centroid position, bounding box and moments.</t>
  </si>
  <si>
    <t>2SZOL8jbV9s</t>
  </si>
  <si>
    <t>5.4 Blob heirarchy.mp4</t>
  </si>
  <si>
    <t>Region hierarchy</t>
  </si>
  <si>
    <t>binary image, blob, hole, children, child, parent, edge, tree, hierarchy</t>
  </si>
  <si>
    <t>In a binary image a white blob could contain one or more holes or black blobs.  Those block blobs in turn could contain one or more white blobs and so on.  Any blob that is surrounded by another blob, of the opposite color, is considered to be the child of the surrounding blob.  This gives us a very powerful way to represent the organisation of the blobs in a scene by means of a family tree hiearachy or graph.</t>
  </si>
  <si>
    <t>nGf3X4ISTqk</t>
  </si>
  <si>
    <t>5.5 Eigenvalues and eigenvectors- Optional recap.mp4</t>
  </si>
  <si>
    <t>Eigenvalues and eigenvectors -  recap</t>
  </si>
  <si>
    <t>MATLAB, eigenvalue, eigenvector, vector, matrix, transformation, determinant</t>
  </si>
  <si>
    <t>If it's been a while since you last dealt with eigenvalues and eigenvectors here's a quick recap of the basics.</t>
  </si>
  <si>
    <t>3En5TP2zL8I</t>
  </si>
  <si>
    <t>5.6 Object features.mp4</t>
  </si>
  <si>
    <t>Region features</t>
  </si>
  <si>
    <t>region feature, central moments, shape, equivalent ellipse, moment of inertia, centroid, major axis, minor axis, eigenvalue, eigenvector, aspect ratio, orientation, shape invariant</t>
  </si>
  <si>
    <t>When it comes to describing a blob we can do more than just area, centroid position and bounding box.  By looking at second order moments we can compute an ellipse that has the same moments of inertia as the blob, and we can use its aspect ratio and orientation to describe the shape and orientation of the original blob.  Importantly the aspect ratio is invariant to the size and the orientation of the blob.</t>
  </si>
  <si>
    <t>E7jMacO7VD0</t>
  </si>
  <si>
    <t>of 29 and??</t>
  </si>
  <si>
    <t>5.7 Object perimeter.mp4</t>
  </si>
  <si>
    <t>Region perimeter</t>
  </si>
  <si>
    <t xml:space="preserve">region perimeter, perimeter, boundary, edge, crack code, edgel, chain code, circularity, compactness, perimeter length, </t>
  </si>
  <si>
    <t>We can also describe a blob by its contour or perimeter. Let's look at how we determine the length of a blob's perimeter using crack code and chain code.  We can use the perimeter length to determine another scale and invariant shape parameter called circularity which indicates how compact, or circle-like, the blob is.</t>
  </si>
  <si>
    <t>DsJgp_jcbuo</t>
  </si>
  <si>
    <t>Summary of feature extraction</t>
  </si>
  <si>
    <t>summary, image features, region, label, blob</t>
  </si>
  <si>
    <t>Let's recap the important points from the topics we have covered about image features, blobs, connectivity analysis, and blob parameters such as centroid position, area, bounding box, moments, equivalent ellipse, and perimeter.</t>
  </si>
  <si>
    <t>xbBiDqWX1WE</t>
  </si>
  <si>
    <r>
      <rPr>
        <rFont val="Calibri"/>
        <color rgb="FF000000"/>
        <sz val="12.0"/>
      </rPr>
      <t xml:space="preserve">Fangyi, please upload this file.
New file is called: </t>
    </r>
    <r>
      <rPr>
        <rFont val="Calibri"/>
        <b/>
        <color rgb="FF000000"/>
        <sz val="12.0"/>
      </rPr>
      <t>5.8 Summary_retitled_FIXED.mp4</t>
    </r>
  </si>
  <si>
    <t>Color</t>
  </si>
  <si>
    <t>Lecture 6 introduction.mp4</t>
  </si>
  <si>
    <t>Introduction to color</t>
  </si>
  <si>
    <t>introduction, color</t>
  </si>
  <si>
    <t>Color is an important characteristic of objects in our world and useful in distinguishing between objects. Let's talk about where color comes from and how we can describe it.</t>
  </si>
  <si>
    <t>9YjmBpNcoqs</t>
  </si>
  <si>
    <t>6.1 Color is important to humans.mp4</t>
  </si>
  <si>
    <t>Color, humans and language</t>
  </si>
  <si>
    <t>Color; Beginner</t>
  </si>
  <si>
    <t>color, number of colors, language, words,  color name</t>
  </si>
  <si>
    <t>Color is a very important concept for people. We have lots of words to describe colors and we even associate them with emotions.</t>
  </si>
  <si>
    <t>yV7TEvhBtDA</t>
  </si>
  <si>
    <t>as being green and what they think is blue</t>
  </si>
  <si>
    <t>feature</t>
  </si>
  <si>
    <t>6.2 Reading color images.mp4</t>
  </si>
  <si>
    <t>Color image in MATLAB</t>
  </si>
  <si>
    <t>color image, color plane, dimensions, MATLAB indexing, image coordinates</t>
  </si>
  <si>
    <t>Let's learn how to import a color image into MATLAB and see how the data is organized as a matrix with three dimensions.</t>
  </si>
  <si>
    <t>L7xUtc1ZpXc</t>
  </si>
  <si>
    <t>6.3 Mixing colors.mp4</t>
  </si>
  <si>
    <t>Mixing colors</t>
  </si>
  <si>
    <t xml:space="preserve">MATLAB, color mixing, primary colors, color name, tristimulus, color cube, </t>
  </si>
  <si>
    <t>We can create most colors by a suitable mixture of three primary colored light sources, typically red, green and blue. Let's look at how color mixing works.</t>
  </si>
  <si>
    <t>X1C3lDMUiPY</t>
  </si>
  <si>
    <t>color gamut</t>
  </si>
  <si>
    <t>6.4 The source of color.mp4</t>
  </si>
  <si>
    <t>The origin of color</t>
  </si>
  <si>
    <t xml:space="preserve">illumination, illuminant, reflection, luminance, rod cell, cone cell, </t>
  </si>
  <si>
    <t>Where does color come from? It's a combination of effects: the light shining on the object, how the object reflects light and the eye that observes it.</t>
  </si>
  <si>
    <t>pBMYL0FJKes</t>
  </si>
  <si>
    <t>6.5 Sources of light.mp4</t>
  </si>
  <si>
    <t>Light and blackbody light sources</t>
  </si>
  <si>
    <t>illumination, illuminant, wavelength, spectrum, visible region, electromagnetic, black body radiator, Planck's law, Wine's law,  incandescense, incandescent bulb,</t>
  </si>
  <si>
    <t>The light we see is a mixture of different wavelengths in the visible region of the electromagnetic spectrum.  The most common source of light is incandesence from a very hot body such as our sun or the filament of an old-fashioned light bulb. The spectrum, the amount of energy as a function wavelength, follows Planck's law for a black body radiator and varies with temperature.</t>
  </si>
  <si>
    <t>ydt30F9PaOg</t>
  </si>
  <si>
    <t>incandescence’s is emitted</t>
  </si>
  <si>
    <t>6.6 Sources of light continued.mp4</t>
  </si>
  <si>
    <t>Other sources of light</t>
  </si>
  <si>
    <t>color temperature, spectrum, black body radiator, absorption, infrared, incandescense, incandescent bulb, sun, fluorescent tube, LED, light emitting diode, laser, CRT, cathode ray tube, phosphor, atmosphere, water</t>
  </si>
  <si>
    <t>Incadenscent light sources emit a lot of infrared radiation which we cannot see but can sense as heat.  Non-incandescent sources such as fluorescent lights, cathode ray tubes and LEDs have quite different spectrums.  When light travels through an absorbing medium, such as the atmosphere or water, different wavelengths are absorbed differently and this alters its spectrum.</t>
  </si>
  <si>
    <t>YHNpXzL5wgw</t>
  </si>
  <si>
    <t>little green color</t>
  </si>
  <si>
    <t>note wrong temperatures used</t>
  </si>
  <si>
    <t>6.7 Reflection.mp4</t>
  </si>
  <si>
    <t>Reflection and reflectance</t>
  </si>
  <si>
    <t>reflection, specular, Lambertian, reflectance, spectrum, hyperspectral camera</t>
  </si>
  <si>
    <t>Most objects reflect the light that falls on them and there are two aspects to this reflection. The first is geometric and concerned with the directions of the light rays: it can be specular reflection from a mirror like surface, or scattered Lambertion reflection from a matte surface. The second is the reflectance function which describes how the amount of light reflected depends on the wavelength, a red apple reflects red light but not blue.</t>
  </si>
  <si>
    <t>hOUtdtFZMTA</t>
  </si>
  <si>
    <t xml:space="preserve">the luminance and it has got a spectrum E,:: we refer to as the illuminance of the apple,
</t>
  </si>
  <si>
    <t>6a</t>
  </si>
  <si>
    <t>6a Sensing.mp4</t>
  </si>
  <si>
    <t>The human eye</t>
  </si>
  <si>
    <t>Color; Biological Vision</t>
  </si>
  <si>
    <t xml:space="preserve">human eye, response, photoreceptor, retina, rod cell, cone cell, rhodopsin, photopsin, trichromat, fovea, optic nerve, brain, peripheral vision, </t>
  </si>
  <si>
    <t>Light entering our eyes stimulates the photoreceptor cells in the retina of our eye: color sensitive rod cells that we use in normal lighting conditions and monochromatic rod cells we use in low light.  The density of these cells varies across the retina, it is high in the fovea,  low in the peripheral vision region and zero in our blind spot.</t>
  </si>
  <si>
    <t>TqMBOIksZa8</t>
  </si>
  <si>
    <t>6b</t>
  </si>
  <si>
    <t>6b Human eye response</t>
  </si>
  <si>
    <t>Human eye color response</t>
  </si>
  <si>
    <t>human eye, response, lumen, trichromat, dichromat, tetrachromat, color blindness,  tristimulus, metamer</t>
  </si>
  <si>
    <t>Humans are trichromats which means that our eyes have three types of cone cells which are sensitive to different parts of the spectrum: red, green and blue light.  They perform a non-unique mapping from an arbitrary spectrum of light into three signals which are known as a tristimulus which we perceive as a particular color.  Some animals are dichromats and some are tetrachromats, and some humans have defective cones which is the cause of color blindness.</t>
  </si>
  <si>
    <t>UKDuiHItJG0</t>
  </si>
  <si>
    <t>6c</t>
  </si>
  <si>
    <t>6c Modeling human eye response in MATLAB</t>
  </si>
  <si>
    <t>Simulating the human color response</t>
  </si>
  <si>
    <t>MATLAB, illumination, reflectance, luminance, response, cone cell, tristimulus</t>
  </si>
  <si>
    <t>We use MATLAB and some Toolbox functions to model the spectrum of a realistic light source, its modification after reflection from a colored object and the response of the cone cells to form a tristimulus response.</t>
  </si>
  <si>
    <t>yh97nubgRMQ</t>
  </si>
  <si>
    <t>6.8 Artificial color sensors.mp4</t>
  </si>
  <si>
    <t>Artificial color sensors</t>
  </si>
  <si>
    <t>camera, retina, Bayer filter, Bayer pattern, raw image</t>
  </si>
  <si>
    <t>A color camera has many similarities to the human eye.  Instead of three types of cone cells a uniform silicon sensor uses a pattern of three color filters known as a Bayer filter.</t>
  </si>
  <si>
    <t>Uv7J9WETPIw</t>
  </si>
  <si>
    <t>6.9 Separating intensity from color.mp4</t>
  </si>
  <si>
    <t>Separating intensity and color</t>
  </si>
  <si>
    <t>Color; Computer Vision</t>
  </si>
  <si>
    <t xml:space="preserve">MATLAB, tristimulus, illumination, color, chromaticity coordinates, chromaticity space, gamma encoding, </t>
  </si>
  <si>
    <t xml:space="preserve">As the illumination level changes so do the red, green and blue tristimulus values, but they are linearly related.  We can separate brightness from chromaticity which is a two dimensional representation of color.  We discuss briefly the effect of gamma encoding on the color reproduction process. </t>
  </si>
  <si>
    <t>nDDY-bhz658</t>
  </si>
  <si>
    <t>6.10 Separating intensity from color continued.mp4</t>
  </si>
  <si>
    <t>Finding color objects in a scene</t>
  </si>
  <si>
    <t>MATLAB, specular reflection, specular highlight, gamma encoding, luminance, gamma correction, gamma decoding, chromaticity coordinates, threshold, binary image, blob</t>
  </si>
  <si>
    <t>We use MATLAB and some Toolbox functions to find tomatoes on a bush.  We convert the color image to chromaticity coordinates, select the pixels that belong to the tomatoes and the perform blob analysis to find the location of the tomatoes.</t>
  </si>
  <si>
    <t>qhEloOX-Xd8</t>
  </si>
  <si>
    <t>6.11 Summary.mp4</t>
  </si>
  <si>
    <t>Summary of color</t>
  </si>
  <si>
    <t>summary, illuminant, illumination, spectrum, reflectance, luminance, eye, retina, response, cone cell, brain, incandescent bulb, sun, atmosphere, electromagnetic radiation, wavelength, infrared, trichromat, bayer filter, tristimulus, chromaticity coordinates, chromaticity space</t>
  </si>
  <si>
    <t>Let's recap the important points from the topics we have covered about light, wavelength, spectrums,  light sources, reflection, reflectance functions, cone cells, tristimulus and chromaticity space.</t>
  </si>
  <si>
    <t>_2sooLrFbG8</t>
  </si>
  <si>
    <t>has a different luminance spectrum</t>
  </si>
  <si>
    <t>How images are formed</t>
  </si>
  <si>
    <t>Image formation</t>
  </si>
  <si>
    <t>Image formation 1 - fundamentals</t>
  </si>
  <si>
    <t>Lecture 7 introduction.mp4</t>
  </si>
  <si>
    <t>Introduction to image formation</t>
  </si>
  <si>
    <t>introduction, camera, retina, perspective projection</t>
  </si>
  <si>
    <t>How is an image formed? The real world has three dimensions but an image has only two: how does this happen and what are the consequences?  We can use simple geometry to understand what's going on.</t>
  </si>
  <si>
    <t>uHkZj4UmqoQ</t>
  </si>
  <si>
    <t>7.1 The third dimension.mp4</t>
  </si>
  <si>
    <t>Visual perspective</t>
  </si>
  <si>
    <t>Computer Vision; 3D Vision; Beginner</t>
  </si>
  <si>
    <t>perspective, depth illusion, geometry, three dimensional, art</t>
  </si>
  <si>
    <t>We live in a three-dimensional world but it's taken humans a long time to learn how to realistically depict the illusion of depth on a flat surface.</t>
  </si>
  <si>
    <t>YSFPdqGSosk</t>
  </si>
  <si>
    <t>It's be fun to</t>
  </si>
  <si>
    <t>7.2 The geometry of vision.mp4</t>
  </si>
  <si>
    <t>The geometry of perspective</t>
  </si>
  <si>
    <t>illumination, specular, lambertian, reflection, light ray, pinhole, camera, camera obscura, image plane, focal plane, focal distance, perspective projection, similar triangles</t>
  </si>
  <si>
    <t>Let's look at how light rays reflected from an object can form an image.  We use the simple geometry of a pinhole camera to describe how points in a three-dimensional scene are projected on to a two-dimensional image plane.</t>
  </si>
  <si>
    <t>WtzBsoaFhA4</t>
  </si>
  <si>
    <t xml:space="preserve">the person like turned </t>
  </si>
  <si>
    <t>7.3 The effects of perspective.mp4</t>
  </si>
  <si>
    <t>The effects of perspective</t>
  </si>
  <si>
    <t>perspective, parallel line, converging line, conic section</t>
  </si>
  <si>
    <t>What are the consequences of representing a three-dimensional scene using only two-dimensions? The appearance of parallel lines converging and circular objects being elliptical should be surprising but we take this for granted.</t>
  </si>
  <si>
    <t>_kH3ovvnJzY</t>
  </si>
  <si>
    <t>7.4 Image brightness.mp4</t>
  </si>
  <si>
    <t>Pinholes and lenses</t>
  </si>
  <si>
    <t>Computer Vision; 3D Vision</t>
  </si>
  <si>
    <t>pinhole camera, lens, image brightness, F-number, focal point, thin lens model, image plane, focus, camera</t>
  </si>
  <si>
    <t>The pinhole camera simplifies the geometry but in practice it results in very dark images.  Cameras, as well as our eyes, use a lens to form a brighter image but there are consequences.</t>
  </si>
  <si>
    <t>Tf6979qWoYc</t>
  </si>
  <si>
    <t>7.5 Different types of camera.mp4</t>
  </si>
  <si>
    <t>Different types of cameras</t>
  </si>
  <si>
    <t>catadioptric, fisheye, wide angle, panoramic, distortion</t>
  </si>
  <si>
    <t>The pinhole or lensed camera is very similar to our eye, but there are lots of other ways to build a camera.</t>
  </si>
  <si>
    <t>UfVpfnShfz8</t>
  </si>
  <si>
    <t>7.6 Light field cameras.mp4</t>
  </si>
  <si>
    <t>A quick look at light field cameras</t>
  </si>
  <si>
    <t xml:space="preserve">light field, light ray, focus, </t>
  </si>
  <si>
    <t>Light field cameras are now commercially available and capture much more information about the rays of light reflected from the scene. This enables us to perform functions like changing the focus of an image after it has been captured.</t>
  </si>
  <si>
    <t>MasuaS8AXJo</t>
  </si>
  <si>
    <t>7.7 Summary.mp4</t>
  </si>
  <si>
    <t>Summary of image formation</t>
  </si>
  <si>
    <t>summary, pinhole camera, light ray, perspective projection, lens, focus, parallel line, ellipse, depth illusion</t>
  </si>
  <si>
    <t>Let's recap the important points from the topics we have covered about image formation and perspective projection.</t>
  </si>
  <si>
    <t>lhAp2lvLO_k</t>
  </si>
  <si>
    <t>The geometry of image formation</t>
  </si>
  <si>
    <t>Image geometry</t>
  </si>
  <si>
    <t>Image formation 2 - geometry</t>
  </si>
  <si>
    <t>Lecture 8 introduction.mp4</t>
  </si>
  <si>
    <t>Introduction to image geometry</t>
  </si>
  <si>
    <t>introduction, camera, perspective projection, linear algebra</t>
  </si>
  <si>
    <t>How is an image formed? The real world has three dimensions but an image has only two.  We can use linear algebra and homogeneous coordinates to understand what's going on.  This more general approach allows us to model the positions of pixels in the sensor array and to derive relationships between points on the image and points on an arbitrary plane in the scene.</t>
  </si>
  <si>
    <t>LsRDrEQFaPY</t>
  </si>
  <si>
    <t>8.1 Homogeneous coordinates.mp4</t>
  </si>
  <si>
    <t>Homogeneous coordinates - recap</t>
  </si>
  <si>
    <t>Euclidean plane, Cartesian coordinates, homogeneous coordinates, point equation of line, line intersection, line equation of point, MATLAB, line point duality</t>
  </si>
  <si>
    <t>Let's recap the basics of homogeneous coordinates to represent points on a plane.</t>
  </si>
  <si>
    <t>KHmhTS0SrWg</t>
  </si>
  <si>
    <t>8.2 Image formation.mp4</t>
  </si>
  <si>
    <t>Computer Vision; 3D Vision; Advanced</t>
  </si>
  <si>
    <t>perspective projection, central projection, camera, focal length, coordinate frame, light ray, homogeneous coordinates, matrix, vector, Cartesian coordinates, Euclidean coordinates, pixel size, pixel dimension, pixel coordinate, intrinsic parameters, extrinsic parameters, scale invariance, principal point, linear transformation, camera pose</t>
  </si>
  <si>
    <t>We can describe the relationship between a 3D world point and a 2D image plane point, both expressed in homogeneous coordinates, using a linear transformation – a 3x4 matrix.  Then we can extend this to account for an image plane which is a regular grid of discrete pixels.</t>
  </si>
  <si>
    <t>f7XSReXR5ho</t>
  </si>
  <si>
    <t>8.3 Modeling cameras in MATLAB.mp4</t>
  </si>
  <si>
    <t>Modeling cameras in MATLAB</t>
  </si>
  <si>
    <t>MATLAB, camera, central projection, perspective projection, image plane, focal length, pixel size, camera pose</t>
  </si>
  <si>
    <t>The linear algebra approach we've discussed is very well suited to MATLAB implementation. Let's look at some toolbox functions that can simulate what cameras do.</t>
  </si>
  <si>
    <t>lQTCq87DSrc</t>
  </si>
  <si>
    <t>8.4 Planar homography.mp4</t>
  </si>
  <si>
    <t>Planar homography</t>
  </si>
  <si>
    <t>plane, homography, planar homography, correspondence, warping, image plane</t>
  </si>
  <si>
    <t>We can derive a linear relationship between the coordinates of points on an arbitrary plane in the scene and the coordinate of that point in the image. This is the planar homography and it has a number of everyday uses which might surprise you.</t>
  </si>
  <si>
    <t>kG0vRSLyWvs</t>
  </si>
  <si>
    <t>8.5 Using homographies inMATLAB.mp4</t>
  </si>
  <si>
    <t>Using homographies in MATLAB</t>
  </si>
  <si>
    <t>MATLAB, camera, plane, homography, image plane, ground plane</t>
  </si>
  <si>
    <t>We use MATLAB and some Toolbox functions to compute an homography and also apply it.</t>
  </si>
  <si>
    <t>lcvOxPo-K4Q</t>
  </si>
  <si>
    <t>8.6 Summary.mp4</t>
  </si>
  <si>
    <t>Summary of image geometry</t>
  </si>
  <si>
    <t>summary, homogeneous coordinates, Cartesian coordinates, image plane, central projection, perspective projection, pixel coordinate, linear transformation, intrinsic parameters, extrinsic parameters, principal point, camera pose, world plane, homography, planar homography</t>
  </si>
  <si>
    <t>Let's recap the important points from the topics we have covered about homogeneous coordinates, image formation, camera modeling and planar homographies.</t>
  </si>
  <si>
    <t>UxE-dR5AVUs</t>
  </si>
  <si>
    <t>note this continues example from 8.3</t>
  </si>
  <si>
    <t>3D Vision</t>
  </si>
  <si>
    <t>Image formation 3 - 3D vision</t>
  </si>
  <si>
    <t>Transcript and quizzes added to WP</t>
  </si>
  <si>
    <t>Lecture 10 introduction.mp4</t>
  </si>
  <si>
    <t>Introduction to 3D vision</t>
  </si>
  <si>
    <t>introduction, 3D, perspective projection, depth, obstacle, human vision, stereo vision</t>
  </si>
  <si>
    <t>An image is a two dimensional projection of a three dimensional world. The big problem with this projection is that big distant objects appear the same size as small close objects. For people, and robots, it's important to distinguish these different situations. Let's look at how humans and robots can determine the scale of objects and estimate the 3D structure of the world based on 2D images.</t>
  </si>
  <si>
    <t>Yde2D6QVrRE</t>
  </si>
  <si>
    <t>10.1 Perspective projection.mp4</t>
  </si>
  <si>
    <t>Perspective projection - recap</t>
  </si>
  <si>
    <t>3D Vision; Beginner</t>
  </si>
  <si>
    <t xml:space="preserve">perspective projection, depth, distance, </t>
  </si>
  <si>
    <t>We recap the basics of perspective projection.</t>
  </si>
  <si>
    <t>bxG8kikLfoc</t>
  </si>
  <si>
    <t>10.2 Human 3D perception.mp4</t>
  </si>
  <si>
    <t>Human 3D perception</t>
  </si>
  <si>
    <t>human vision, stereo vision, binocular disparity, disparity, binocular vision, visual cues, occlusion, relative size, texture density, depth illusion, Ames room, aerial perspective, accomodation, lens, focus, convergence, vergence, motion perspective, apparent motion, visual motion</t>
  </si>
  <si>
    <t>In order to determine the size and distance of objects in the scene our brain uses a number of highly evolved tricks. Let's look at some of these.</t>
  </si>
  <si>
    <t>8Bcp8Xa0CL0</t>
  </si>
  <si>
    <t>10.3 Binocular disparity.mp4</t>
  </si>
  <si>
    <t>Principles of stereo vision</t>
  </si>
  <si>
    <t xml:space="preserve">binocular disparity, disparity, binocular vision, viewpoint, camera position, camera pose, stereo photograph, stereo image, stereo pair, stereo camera, stereo vision, 
</t>
  </si>
  <si>
    <t>One very powerful trick used by humans is binocular vision.  The images from each eye are quite similar, but there is a small horizontal shift, a disparity, between them and that shift is a function of the object distance.</t>
  </si>
  <si>
    <t>gdsHs9pwK8A</t>
  </si>
  <si>
    <t>10.4 Displaying stereo images.mp4</t>
  </si>
  <si>
    <t>Displaying stereo images</t>
  </si>
  <si>
    <t>stereo display, binocular disparity, disparity, binocular vision, stereoscope, anaglyph, polarized light, polarizer, polarized glasses, shutter glasses, head mounted display</t>
  </si>
  <si>
    <t>Humans have long been fascinated with seeing images and movies in ‘3D’. Let's look at how human stereo vision works and some of the technologies used to present images to our eyes in ‘3D’.</t>
  </si>
  <si>
    <t>HPR--SXdrFc</t>
  </si>
  <si>
    <t>10.5 Stereo perception.mp4</t>
  </si>
  <si>
    <t>Computing disparity</t>
  </si>
  <si>
    <t>MATLAB, stereo photograph, stereo image, stereo pair, disparity, computational stereo, stereo vision, disparity image, template matching, anaglyph</t>
  </si>
  <si>
    <t>Given two images of a scene taken from slightly different viewpoints, a stereo image pair, it's possible to determine the disparity for every pixel using template matching. The disparity image is one where the value of each pixel is inversely related to the distance between that point in the scene and the camera.</t>
  </si>
  <si>
    <t>2fBBex0ji_0</t>
  </si>
  <si>
    <t>10.6 Active 3D perception.mp4</t>
  </si>
  <si>
    <t>Active 3D sensors</t>
  </si>
  <si>
    <t>kinect, RGBD camera, RGBD, structured light, laser projector, time of flight, phase shift</t>
  </si>
  <si>
    <t>Many technologies have been developed to determine the 3D-structure of the world.  RGBD sensors such as the Kinect use structured light, projecting a pattern of light onto the scene and observing how it is distorted.  Time of flight sensors measure the time it takes for a pulse of light to travel from the camera to the object and back again.</t>
  </si>
  <si>
    <t>308ZX6mUc_Q</t>
  </si>
  <si>
    <t>10.7 Advanced computer 3D vision.mp4</t>
  </si>
  <si>
    <t>Advanced 3D computer vision</t>
  </si>
  <si>
    <t>computer vision, 3D reconstruction, multiple view points, multiple cameras</t>
  </si>
  <si>
    <t>Let's look at some recent research results that vividly show how information from many 2D images taken from many different locations can be combined to form a detailed 3D model of the world.</t>
  </si>
  <si>
    <t>XdIlXvutgPI</t>
  </si>
  <si>
    <t>10.8 Summary.mp4</t>
  </si>
  <si>
    <t>Summary of 3D vision</t>
  </si>
  <si>
    <t>summary, perspective projection, depth, visual cues, depth estimation, binocular vision, binocular disparity, stereo image, stereo pair, disparity, computational stereo, template matching, disparity image, stereo display</t>
  </si>
  <si>
    <t>Let's recap the important points from the topics we have covered about human depth perception, display of 3D images and estimating 3D scene structure using stereo and other types of sensors.</t>
  </si>
  <si>
    <t>ncIs66LEx4M</t>
  </si>
  <si>
    <t>Further topics in image processing</t>
  </si>
  <si>
    <t>Lecture 9 introduction.mp4</t>
  </si>
  <si>
    <t>Introduction to advanced image processing operations</t>
  </si>
  <si>
    <t>introduction, image processing, mathematical morphology, image warping</t>
  </si>
  <si>
    <t>We will extend our coverage of image processing.  We will some previously discussed techniques in more depth, and introduce some additional ones.</t>
  </si>
  <si>
    <t>gZMN47ukO9I</t>
  </si>
  <si>
    <t>9.1 Morphology with complex SEs.mp4</t>
  </si>
  <si>
    <t>Advanced mathematical morphology</t>
  </si>
  <si>
    <t xml:space="preserve">MATLAB, mathematical morphology, structuring element, color segmentation, </t>
  </si>
  <si>
    <t>Mathematical morphology comprises operations such as erosion, dilation, opening and closing.  Let's look at how we can use different shaped structuring elements to solve complex problems.</t>
  </si>
  <si>
    <t>SXzM7qWuttI</t>
  </si>
  <si>
    <t>9.2 Hit and miss transform.mp4</t>
  </si>
  <si>
    <t>Hit and miss transform</t>
  </si>
  <si>
    <t>MATLAB, hit and miss, mathematical morphology, structuring element, skeleton, skeletonization, thinning, triple point</t>
  </si>
  <si>
    <t>In mathematical morphology the values of the structuring element were either zero or one. The hit and miss transform extends this to also include a ‘don't care’ value. We can use this transform to solve complex problems like finding the skeleton of an object or the intersection point of lines.</t>
  </si>
  <si>
    <t>naFh8G7jB-w</t>
  </si>
  <si>
    <t>9.3 Image scaling.mp4</t>
  </si>
  <si>
    <t>Image scaling</t>
  </si>
  <si>
    <t>MATLAB, decimation, aliasing, smoothing, Nyquist, Gaussian, scaling, reduce resolution</t>
  </si>
  <si>
    <t>A common trick to improve computation time is to reduce the number of pixels in an image, typically by subsampling. However if done naively it can lead to aliasing which introduces visible artifacts into the image.</t>
  </si>
  <si>
    <t>gkmcpnlQMf4</t>
  </si>
  <si>
    <t>9.4 Image warping.mp4</t>
  </si>
  <si>
    <t>Image warping</t>
  </si>
  <si>
    <t xml:space="preserve">warping, warping, image warping, rotation, scaling, translation, interpolation, </t>
  </si>
  <si>
    <t>Image warping allows us to shrink (or expand) an image by any scale factor, as well as to translate and rotate it. Let's look at how image warping works.</t>
  </si>
  <si>
    <t>fxHVdHGItbs</t>
  </si>
  <si>
    <t>9.5 Image features revisited.mp4</t>
  </si>
  <si>
    <t>Introducing line and point features</t>
  </si>
  <si>
    <t xml:space="preserve">line feature, lines, point feature, </t>
  </si>
  <si>
    <t>An image contains a huge amount of pixel data, and a video stream is a massive flow of pixel data. Typically a robot has only a few inputs, the position or velocity of its joints. How do we go from all that camera data to the small amount of data the robot really needs?</t>
  </si>
  <si>
    <t>e8ATqeP6FhM</t>
  </si>
  <si>
    <t>9.6 Finding lines in images.mp4</t>
  </si>
  <si>
    <t>Finding line features</t>
  </si>
  <si>
    <t xml:space="preserve">MATLAB, line feature, voting, hough transform, gradient, edge, line polar form, </t>
  </si>
  <si>
    <t>Many scenes, particularly of man-made environments, have very dominant lines due to the edges of objects. The Hough transform is a common technique for finding dominant lines, and we ill examine how it works and apply it to a real image.</t>
  </si>
  <si>
    <t>e6zhRFUS9Hg</t>
  </si>
  <si>
    <t>9.7a Finding the same point in 2 views.mp4</t>
  </si>
  <si>
    <t>Introduction to corner features (Harris)</t>
  </si>
  <si>
    <t>MATLAB, two views, multiple views, correspondence,  exposure, camera motion, image similarity, image gradient, corner strength, cornerness, Moravec detector, Harris detector, corner detector, Gaussian smoothing,  Harris corner, Harris feature, corner feature, structure tensor, eigenvalue, Shi-Tomasi detector, descriptor</t>
  </si>
  <si>
    <t>For a camera moving through the environment we frequently wish to track particular world points from one frame to the next. We'll do a quick introduction to the very large field of feature detection and matching using Harris corner features.</t>
  </si>
  <si>
    <t>hmExvB9F2Jk</t>
  </si>
  <si>
    <t>demo real time tracking</t>
  </si>
  <si>
    <t>9.7b Finding the same point in 2 views.mp4</t>
  </si>
  <si>
    <t>Scale invariant corner features (SIFT)</t>
  </si>
  <si>
    <t xml:space="preserve">viewpoint change, SIFT feature, SIFT, scale invariant, rotation invariant,descriptor, </t>
  </si>
  <si>
    <t>When matching points between scenes with large different viewpoints we need to account for varying image size and rotation.  SIFT features are a powerful way to achieve this.</t>
  </si>
  <si>
    <t>3oejJwMBCI8</t>
  </si>
  <si>
    <t>9.7c - NEED THUMBNAIL FROM ANDREW</t>
  </si>
  <si>
    <t>Finding correspondence using SURF features</t>
  </si>
  <si>
    <t>SURF feature, SURF, scale invariant, rotation invariant, MATLAB, two views, correspondence, feature detector, feature descriptor, descriptor matching</t>
  </si>
  <si>
    <t>We use MATLAB and some Toolbox functions to find corresponding points between two images using SURF features.</t>
  </si>
  <si>
    <t>JFRj7cK3a8g</t>
  </si>
  <si>
    <t>discuss RANSAC</t>
  </si>
  <si>
    <t>9.8 Summary.mp4</t>
  </si>
  <si>
    <t>Summary of advanced image processing operations</t>
  </si>
  <si>
    <t>summary, mathematical morphology, structure element, hit and miss transform, skeletonization, thinning, hough transform, polar representation, voting, correspondence, corner detector, structure tensor,  eigenvalue, gaussian smoothing</t>
  </si>
  <si>
    <t>Let's recap the important points from the topics we have covered in advanced image processing.</t>
  </si>
  <si>
    <t>5STG8vuVE14</t>
  </si>
  <si>
    <t>Vision and motion</t>
  </si>
  <si>
    <t>Lecture 11 introduction.mp4</t>
  </si>
  <si>
    <t>Introduction to vision and motion</t>
  </si>
  <si>
    <t>introduction, camera, camera motion, perspective projection, visual servoing</t>
  </si>
  <si>
    <t xml:space="preserve">An important problem in robotic vision is moving a camera so that the view it sees matches the view we want it to have. To achieve this we exploit knowledge about how an image changes as a camera moves. Then we invert that and compute how the camera should move so the image changes in the way we want, a technique commonly known as visual servoing. </t>
  </si>
  <si>
    <t>-CXYiY7U1e4</t>
  </si>
  <si>
    <t>11.1 Motivation.mp4</t>
  </si>
  <si>
    <t>Vision-based robot control</t>
  </si>
  <si>
    <t>Visual Servoing; Computer Vision</t>
  </si>
  <si>
    <t xml:space="preserve">robot, forward kinematics, joint angles, end effector, precision, jigs, fixtures, eye, hand eye coordination, vision based control, visual servoing, vision, </t>
  </si>
  <si>
    <t>Building a highly accurate robot is not trivial yet we can perform fine positioning tasks like threading a needle using hand-eye coordination. For a robot we call this visual servoing.</t>
  </si>
  <si>
    <t>fIab20_c34U</t>
  </si>
  <si>
    <t>11.2 Specifying tasks in the image plane.mp4</t>
  </si>
  <si>
    <t>Specifying 3D tasks in terms of images</t>
  </si>
  <si>
    <t xml:space="preserve">camera, vision based control, visual servoing, image plane, positioning, visual ambiguity, </t>
  </si>
  <si>
    <t>It is common to think about an assembly task being specified in terms of coordinates in the 3D world. An alternative approach is to consider the task in terms of the relative position of objects in one or more views of the task -- visual servoing.</t>
  </si>
  <si>
    <t>W8LmyL0_FE8</t>
  </si>
  <si>
    <t>11.3 View from a moving camera.mp4</t>
  </si>
  <si>
    <t>View from a moving  camera</t>
  </si>
  <si>
    <t>MATLAB, apparent motion, visual motion, image plane, camera, camera motion, perspective projection, image plane motion, pixel velocity, optical flow, focus of expansion, optical axis, gyroscope, semi circular canal,</t>
  </si>
  <si>
    <t>When a camera moves in the world, points in the image move in a very specific way. The image plane or pixel velocity is a function of the camera's motion and the position of the points in the world. This  is known as optical flow. Let's explore the link between camera and image motion.</t>
  </si>
  <si>
    <t>bDFF7pNxj9k</t>
  </si>
  <si>
    <t>11.4 The image jacobian.mp4</t>
  </si>
  <si>
    <t>The image Jacobian</t>
  </si>
  <si>
    <t>MATLAB,  camera, focal length, image plane, perspective projection, image plane velocity, pixel velocity, Jacobian, Jacobian matrix, image Jacobian, depth, distance, angular velocity, camera velocity, velocity</t>
  </si>
  <si>
    <t>The relationship between world coordinates, image coordinates and camera spatial velocity is elegantly summed up by a single matrix equation that involves what we call the image Jacobian.</t>
  </si>
  <si>
    <t>9yWhtQ8SttI</t>
  </si>
  <si>
    <t>11.5 Motion perceptibility and ambiguity.mp4</t>
  </si>
  <si>
    <t>Perceptibility and ambiguity of camera motion</t>
  </si>
  <si>
    <t>principal point,  MATLAB, image Jacobian, camera, camera motion, perspective projection, image plane, motion amgbiguity, motion perceptibility, apparent motion, image plane motion, pixel velocity, optical axis, optical flow, focal length, image Jacobian, Jacobian, IMU, gyroscope, semi circular canal, angular velocity, stereo</t>
  </si>
  <si>
    <t>The relationship between world coordinates, image coordinates and camera spatial velocity has some interesting ramifications. Some very different camera motions cause identical motion of points in the image, and some camera motions leads to no change in the image at all in some parts of the image. Let's explore at these phenomena and how we can overcome them.</t>
  </si>
  <si>
    <t>VjVIh5koVQY</t>
  </si>
  <si>
    <t>11.6 Image based visual servoing.mp4</t>
  </si>
  <si>
    <t>Image-based visual servoing</t>
  </si>
  <si>
    <t>MATLAB, image-based visual servoing, IBVS, camera, robot, image plane motion, image Jacobian, Jacobian, pixel velocity, image plane velocity, vision based control, distance, depth</t>
  </si>
  <si>
    <t>We use MATLAB and some Toolbox functions to create a robot controller that moves a camera so the image matches what we want it to look like. We call this an image-based visual servoing system.</t>
  </si>
  <si>
    <t>iPJhjZIoFMM</t>
  </si>
  <si>
    <t>11.7 Point correspondence.mp4</t>
  </si>
  <si>
    <t>Point correspondence in image-based visual servoing</t>
  </si>
  <si>
    <t>correspondence, visual servoing, image plane motion, camera motion</t>
  </si>
  <si>
    <t>A critical part of a visual servoing system is establishing correspondence between points in the scene observed by the camera, and points in our desired image of the scene.</t>
  </si>
  <si>
    <t>mBorGrVabKI</t>
  </si>
  <si>
    <t>link back to 11.6</t>
  </si>
  <si>
    <t>11.8 Flow%2C disturbance and camera velocity.mp4</t>
  </si>
  <si>
    <t>Optical flow and camera velocity</t>
  </si>
  <si>
    <t>image plane, pixel velocity, image plane motion, image Jacobian, camera velocity, focal length, distance, depth, IMU, gyroscope, visual odometry, optical flow, angular velocity, odometry</t>
  </si>
  <si>
    <t>The image Jacobian depends not only on the image plane coordinates but also the distance from the camera to the points of interest.  If this distance is not known, what can we do?  Let's look at how we can determine this distance, and how the optical flow equation can be rearranged to convert from observed image plane optical flow to actual camera velocity which is also known as visual odometry.</t>
  </si>
  <si>
    <t>RKK7fziRSa0</t>
  </si>
  <si>
    <t>11.9 Finding points.mp4</t>
  </si>
  <si>
    <t>Features for visual servoing</t>
  </si>
  <si>
    <t>correspondence, vision based control, threshold, blob, color, landmark, visual tag, visual servoing</t>
  </si>
  <si>
    <t>Visual servoing is concerned with the motion of points in the world. How can we reliably detect such points using computer vision techniques.</t>
  </si>
  <si>
    <t>FvlVsLwA3fI</t>
  </si>
  <si>
    <t>link to April tags and Wicon</t>
  </si>
  <si>
    <t>11.10</t>
  </si>
  <si>
    <t>11.10 Summary.mp4</t>
  </si>
  <si>
    <t>Summary of vision and motion</t>
  </si>
  <si>
    <t xml:space="preserve">summary, robot, end effector, foward kinematics, vision based control, vision, visual ambiguity,  camera velocity, angular velocity, pixel velocity, optical flow,  image Jacobian, depth, distance, </t>
  </si>
  <si>
    <t>Let's recap the important points from the topics we have covered in our discussion of optical flow and visual servoing.</t>
  </si>
  <si>
    <t>CRiMQHZKgFg</t>
  </si>
  <si>
    <t>RV Project</t>
  </si>
  <si>
    <t>1.1 Intro.mov</t>
  </si>
  <si>
    <t>prerequistite level 1 - No prior knowledge</t>
  </si>
  <si>
    <t>1.2 Weekly Overview.mov</t>
  </si>
  <si>
    <t>prerequistite level 2 - High school mathematics</t>
  </si>
  <si>
    <t>2.1 Capturing an image.mov</t>
  </si>
  <si>
    <t>Beginner</t>
  </si>
  <si>
    <t>prerequistite level 3 - MATLAB experience</t>
  </si>
  <si>
    <t>2.2 Functions in MATLAB.mov</t>
  </si>
  <si>
    <t>Sensor</t>
  </si>
  <si>
    <t>prerequistite level 4 - Undergraduate mathematics</t>
  </si>
  <si>
    <t>3.1 Binary image outputs.mov</t>
  </si>
  <si>
    <t>Biological vision</t>
  </si>
  <si>
    <t>prerequistite level 5 - Undergraduate engineering</t>
  </si>
  <si>
    <t>3.2 Improving color segmentation.mov</t>
  </si>
  <si>
    <t>4.1 Shape and size detection.mov</t>
  </si>
  <si>
    <t>4.2 Blob properties.mov</t>
  </si>
  <si>
    <t>Advanced</t>
  </si>
  <si>
    <t>5.1 Image rectification.mov</t>
  </si>
  <si>
    <t>5.2 Improving.mov</t>
  </si>
  <si>
    <t>Image Geometry</t>
  </si>
  <si>
    <t>6 The final output.mov</t>
  </si>
  <si>
    <t>7 Combination with robotic arm.mov</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</si>
</sst>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h:mm"/>
    <numFmt numFmtId="165" formatCode="0.0"/>
  </numFmts>
  <fonts count="20">
    <font>
      <sz val="12.0"/>
      <color rgb="FF000000"/>
      <name val="Calibri"/>
    </font>
    <font>
      <b/>
      <sz val="24.0"/>
      <color rgb="FFFFFFFF"/>
      <name val="Calibri"/>
    </font>
    <font>
      <b/>
      <sz val="14.0"/>
      <color rgb="FFFFFFFF"/>
      <name val="Calibri"/>
    </font>
    <font>
      <b/>
      <sz val="14.0"/>
      <color rgb="FFFFFFFF"/>
    </font>
    <font>
      <b/>
    </font>
    <font>
      <b/>
      <sz val="12.0"/>
      <color rgb="FFFFFFFF"/>
      <name val="Calibri"/>
    </font>
    <font>
      <b/>
      <sz val="12.0"/>
      <color rgb="FFFFFFFF"/>
    </font>
    <font>
      <b/>
      <sz val="12.0"/>
    </font>
    <font>
      <sz val="12.0"/>
    </font>
    <font>
      <b/>
      <sz val="14.0"/>
      <color rgb="FF000000"/>
    </font>
    <font>
      <b/>
      <sz val="12.0"/>
      <color rgb="FF000000"/>
      <name val="Calibri"/>
    </font>
    <font/>
    <font>
      <sz val="12.0"/>
      <color rgb="FF333333"/>
      <name val="Georgia"/>
    </font>
    <font>
      <sz val="12.0"/>
      <color rgb="FF3C3C3C"/>
      <name val="&quot;Open Sans&quot;"/>
    </font>
    <font>
      <sz val="12.0"/>
      <color rgb="FF000000"/>
    </font>
    <font>
      <color rgb="FF000000"/>
      <name val="Arial"/>
    </font>
    <font>
      <sz val="12.0"/>
      <color rgb="FF3C3C3C"/>
      <name val="'Open Sans'"/>
    </font>
    <font>
      <b/>
      <strike/>
      <sz val="12.0"/>
      <color rgb="FF000000"/>
      <name val="Calibri"/>
    </font>
    <font>
      <b/>
      <sz val="9.0"/>
      <color rgb="FF333333"/>
      <name val="Monospace"/>
    </font>
    <font>
      <b/>
      <sz val="12.0"/>
      <name val="Garamond"/>
    </font>
  </fonts>
  <fills count="14">
    <fill>
      <patternFill patternType="none"/>
    </fill>
    <fill>
      <patternFill patternType="lightGray"/>
    </fill>
    <fill>
      <patternFill patternType="solid">
        <fgColor rgb="FF4A86E8"/>
        <bgColor rgb="FF4A86E8"/>
      </patternFill>
    </fill>
    <fill>
      <patternFill patternType="solid">
        <fgColor rgb="FF6AA84F"/>
        <bgColor rgb="FF6AA84F"/>
      </patternFill>
    </fill>
    <fill>
      <patternFill patternType="solid">
        <fgColor rgb="FFFFFF00"/>
        <bgColor rgb="FFFFFF00"/>
      </patternFill>
    </fill>
    <fill>
      <patternFill patternType="solid">
        <fgColor rgb="FFFFFFFF"/>
        <bgColor rgb="FFFFFFFF"/>
      </patternFill>
    </fill>
    <fill>
      <patternFill patternType="solid">
        <fgColor rgb="FFEAD1DC"/>
        <bgColor rgb="FFEAD1DC"/>
      </patternFill>
    </fill>
    <fill>
      <patternFill patternType="solid">
        <fgColor rgb="FFFFF2CC"/>
        <bgColor rgb="FFFFF2CC"/>
      </patternFill>
    </fill>
    <fill>
      <patternFill patternType="solid">
        <fgColor rgb="FFB6D7A8"/>
        <bgColor rgb="FFB6D7A8"/>
      </patternFill>
    </fill>
    <fill>
      <patternFill patternType="solid">
        <fgColor rgb="FFD9EAD3"/>
        <bgColor rgb="FFD9EAD3"/>
      </patternFill>
    </fill>
    <fill>
      <patternFill patternType="solid">
        <fgColor rgb="FFFFE599"/>
        <bgColor rgb="FFFFE599"/>
      </patternFill>
    </fill>
    <fill>
      <patternFill patternType="solid">
        <fgColor rgb="FFE6B8AF"/>
        <bgColor rgb="FFE6B8AF"/>
      </patternFill>
    </fill>
    <fill>
      <patternFill patternType="solid">
        <fgColor rgb="FFC9DAF8"/>
        <bgColor rgb="FFC9DAF8"/>
      </patternFill>
    </fill>
    <fill>
      <patternFill patternType="solid">
        <fgColor rgb="FFCFE2F3"/>
        <bgColor rgb="FFCFE2F3"/>
      </patternFill>
    </fill>
  </fills>
  <borders count="1">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1" numFmtId="0" xfId="0" applyAlignment="1" applyFont="1">
      <alignment readingOrder="0" shrinkToFit="0" wrapText="1"/>
    </xf>
    <xf borderId="0" fillId="2" fontId="2" numFmtId="0" xfId="0" applyAlignment="1" applyFont="1">
      <alignment readingOrder="0" shrinkToFit="0" wrapText="1"/>
    </xf>
    <xf borderId="0" fillId="2" fontId="2" numFmtId="0" xfId="0" applyAlignment="1" applyFont="1">
      <alignment readingOrder="0" shrinkToFit="0" wrapText="0"/>
    </xf>
    <xf borderId="0" fillId="2" fontId="3" numFmtId="0" xfId="0" applyAlignment="1" applyFont="1">
      <alignment horizontal="center" readingOrder="0" shrinkToFit="0" wrapText="1"/>
    </xf>
    <xf borderId="0" fillId="2" fontId="3" numFmtId="0" xfId="0" applyAlignment="1" applyFont="1">
      <alignment readingOrder="0" shrinkToFit="0" wrapText="1"/>
    </xf>
    <xf borderId="0" fillId="2" fontId="3" numFmtId="0" xfId="0" applyAlignment="1" applyFont="1">
      <alignment readingOrder="0"/>
    </xf>
    <xf borderId="0" fillId="3" fontId="3" numFmtId="0" xfId="0" applyAlignment="1" applyFill="1" applyFont="1">
      <alignment readingOrder="0"/>
    </xf>
    <xf borderId="0" fillId="4" fontId="3" numFmtId="0" xfId="0" applyAlignment="1" applyFill="1" applyFont="1">
      <alignment readingOrder="0"/>
    </xf>
    <xf borderId="0" fillId="0" fontId="4" numFmtId="0" xfId="0" applyAlignment="1" applyFont="1">
      <alignment readingOrder="0"/>
    </xf>
    <xf borderId="0" fillId="2" fontId="5" numFmtId="0" xfId="0" applyAlignment="1" applyFont="1">
      <alignment readingOrder="0" shrinkToFit="0" wrapText="0"/>
    </xf>
    <xf borderId="0" fillId="2" fontId="5" numFmtId="0" xfId="0" applyAlignment="1" applyFont="1">
      <alignment horizontal="left" readingOrder="0" shrinkToFit="0" wrapText="1"/>
    </xf>
    <xf borderId="0" fillId="2" fontId="6" numFmtId="0" xfId="0" applyAlignment="1" applyFont="1">
      <alignment horizontal="center" readingOrder="0" shrinkToFit="0" wrapText="1"/>
    </xf>
    <xf borderId="0" fillId="2" fontId="6" numFmtId="0" xfId="0" applyAlignment="1" applyFont="1">
      <alignment readingOrder="0" shrinkToFit="0" wrapText="1"/>
    </xf>
    <xf borderId="0" fillId="2" fontId="6" numFmtId="0" xfId="0" applyAlignment="1" applyFont="1">
      <alignment readingOrder="0"/>
    </xf>
    <xf borderId="0" fillId="3" fontId="6" numFmtId="0" xfId="0" applyAlignment="1" applyFont="1">
      <alignment readingOrder="0"/>
    </xf>
    <xf borderId="0" fillId="4" fontId="6" numFmtId="0" xfId="0" applyAlignment="1" applyFont="1">
      <alignment readingOrder="0"/>
    </xf>
    <xf borderId="0" fillId="0" fontId="7" numFmtId="0" xfId="0" applyAlignment="1" applyFont="1">
      <alignment readingOrder="0"/>
    </xf>
    <xf borderId="0" fillId="0" fontId="8" numFmtId="0" xfId="0" applyFont="1"/>
    <xf borderId="0" fillId="0" fontId="2" numFmtId="0" xfId="0" applyAlignment="1" applyFont="1">
      <alignment readingOrder="0" shrinkToFit="0" wrapText="0"/>
    </xf>
    <xf borderId="0" fillId="0" fontId="2"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readingOrder="0" shrinkToFit="0" wrapText="0"/>
    </xf>
    <xf borderId="0" fillId="0" fontId="3" numFmtId="0" xfId="0" applyAlignment="1" applyFont="1">
      <alignment horizontal="center" readingOrder="0" shrinkToFit="0" wrapText="1"/>
    </xf>
    <xf borderId="0" fillId="0" fontId="3" numFmtId="0" xfId="0" applyAlignment="1" applyFont="1">
      <alignment readingOrder="0" shrinkToFit="0" wrapText="1"/>
    </xf>
    <xf borderId="0" fillId="0" fontId="3" numFmtId="0" xfId="0" applyAlignment="1" applyFont="1">
      <alignment readingOrder="0"/>
    </xf>
    <xf borderId="0" fillId="2" fontId="2" numFmtId="0" xfId="0" applyAlignment="1" applyFont="1">
      <alignment readingOrder="0" shrinkToFit="0" wrapText="0"/>
    </xf>
    <xf borderId="0" fillId="2" fontId="2" numFmtId="0" xfId="0" applyAlignment="1" applyFont="1">
      <alignment readingOrder="0" shrinkToFit="0" wrapText="1"/>
    </xf>
    <xf borderId="0" fillId="3" fontId="3" numFmtId="0" xfId="0" applyAlignment="1" applyFont="1">
      <alignment readingOrder="0" shrinkToFit="0" wrapText="1"/>
    </xf>
    <xf borderId="0" fillId="4" fontId="9" numFmtId="0" xfId="0" applyAlignment="1" applyFont="1">
      <alignment readingOrder="0"/>
    </xf>
    <xf borderId="0" fillId="0" fontId="10" numFmtId="0" xfId="0" applyAlignment="1" applyFont="1">
      <alignment readingOrder="0" shrinkToFit="0" wrapText="0"/>
    </xf>
    <xf borderId="0" fillId="0" fontId="10" numFmtId="0" xfId="0" applyAlignment="1" applyFont="1">
      <alignment readingOrder="0" shrinkToFit="0" wrapText="1"/>
    </xf>
    <xf borderId="0" fillId="0" fontId="10" numFmtId="0" xfId="0" applyAlignment="1" applyFont="1">
      <alignment readingOrder="0" shrinkToFit="0" wrapText="1"/>
    </xf>
    <xf borderId="0" fillId="0" fontId="0" numFmtId="0" xfId="0" applyAlignment="1" applyFont="1">
      <alignment shrinkToFit="0" wrapText="1"/>
    </xf>
    <xf borderId="0" fillId="0" fontId="0" numFmtId="0" xfId="0" applyAlignment="1" applyFont="1">
      <alignment shrinkToFit="0" wrapText="1"/>
    </xf>
    <xf borderId="0" fillId="0" fontId="0" numFmtId="0" xfId="0" applyAlignment="1" applyFont="1">
      <alignment readingOrder="0" shrinkToFit="0" wrapText="1"/>
    </xf>
    <xf borderId="0" fillId="0" fontId="0" numFmtId="0" xfId="0" applyAlignment="1" applyFont="1">
      <alignment shrinkToFit="0" wrapText="0"/>
    </xf>
    <xf borderId="0" fillId="0" fontId="11" numFmtId="0" xfId="0" applyAlignment="1" applyFont="1">
      <alignment horizontal="center" shrinkToFit="0" wrapText="1"/>
    </xf>
    <xf borderId="0" fillId="0" fontId="11" numFmtId="0" xfId="0" applyAlignment="1" applyFont="1">
      <alignment shrinkToFit="0" wrapText="1"/>
    </xf>
    <xf quotePrefix="1" borderId="0" fillId="0" fontId="10" numFmtId="0" xfId="0" applyAlignment="1" applyFont="1">
      <alignment readingOrder="0" shrinkToFit="0" wrapText="0"/>
    </xf>
    <xf borderId="0" fillId="0" fontId="10" numFmtId="0" xfId="0" applyAlignment="1" applyFont="1">
      <alignment shrinkToFit="0" wrapText="1"/>
    </xf>
    <xf borderId="0" fillId="0" fontId="0" numFmtId="0" xfId="0" applyAlignment="1" applyFont="1">
      <alignment horizontal="left" readingOrder="0" shrinkToFit="0" wrapText="1"/>
    </xf>
    <xf borderId="0" fillId="0" fontId="11" numFmtId="0" xfId="0" applyAlignment="1" applyFont="1">
      <alignment horizontal="center" readingOrder="0" shrinkToFit="0" wrapText="1"/>
    </xf>
    <xf borderId="0" fillId="0" fontId="11" numFmtId="0" xfId="0" applyAlignment="1" applyFont="1">
      <alignment readingOrder="0" shrinkToFit="0" wrapText="1"/>
    </xf>
    <xf borderId="0" fillId="0" fontId="0" numFmtId="0" xfId="0" applyAlignment="1" applyFont="1">
      <alignment horizontal="right" readingOrder="0" shrinkToFit="0" vertical="bottom" wrapText="0"/>
    </xf>
    <xf borderId="0" fillId="0" fontId="0" numFmtId="164" xfId="0" applyAlignment="1" applyFont="1" applyNumberFormat="1">
      <alignment horizontal="right" readingOrder="0" shrinkToFit="0" vertical="bottom" wrapText="0"/>
    </xf>
    <xf borderId="0" fillId="0" fontId="0" numFmtId="0" xfId="0" applyAlignment="1" applyFont="1">
      <alignment readingOrder="0" shrinkToFit="0" wrapText="1"/>
    </xf>
    <xf borderId="0" fillId="0" fontId="11" numFmtId="0" xfId="0" applyAlignment="1" applyFont="1">
      <alignment readingOrder="0"/>
    </xf>
    <xf borderId="0" fillId="0" fontId="10" numFmtId="0" xfId="0" applyAlignment="1" applyFont="1">
      <alignment shrinkToFit="0" wrapText="0"/>
    </xf>
    <xf borderId="0" fillId="5" fontId="0" numFmtId="0" xfId="0" applyAlignment="1" applyFill="1" applyFont="1">
      <alignment horizontal="left" readingOrder="0"/>
    </xf>
    <xf borderId="0" fillId="0" fontId="11" numFmtId="0" xfId="0" applyAlignment="1" applyFont="1">
      <alignment horizontal="right" readingOrder="0"/>
    </xf>
    <xf borderId="0" fillId="5" fontId="12" numFmtId="0" xfId="0" applyAlignment="1" applyFont="1">
      <alignment readingOrder="0"/>
    </xf>
    <xf borderId="0" fillId="0" fontId="11" numFmtId="0" xfId="0" applyAlignment="1" applyFont="1">
      <alignment readingOrder="0"/>
    </xf>
    <xf borderId="0" fillId="0" fontId="11" numFmtId="164" xfId="0" applyAlignment="1" applyFont="1" applyNumberFormat="1">
      <alignment readingOrder="0"/>
    </xf>
    <xf borderId="0" fillId="0" fontId="11" numFmtId="0" xfId="0" applyAlignment="1" applyFont="1">
      <alignment horizontal="center"/>
    </xf>
    <xf borderId="0" fillId="6" fontId="11" numFmtId="0" xfId="0" applyAlignment="1" applyFill="1" applyFont="1">
      <alignment readingOrder="0" shrinkToFit="0" wrapText="1"/>
    </xf>
    <xf borderId="0" fillId="6" fontId="11" numFmtId="0" xfId="0" applyAlignment="1" applyFont="1">
      <alignment horizontal="center" shrinkToFit="0" wrapText="1"/>
    </xf>
    <xf borderId="0" fillId="6" fontId="11" numFmtId="0" xfId="0" applyAlignment="1" applyFont="1">
      <alignment readingOrder="0"/>
    </xf>
    <xf borderId="0" fillId="6" fontId="11" numFmtId="165" xfId="0" applyAlignment="1" applyFont="1" applyNumberFormat="1">
      <alignment horizontal="center" shrinkToFit="0" wrapText="1"/>
    </xf>
    <xf borderId="0" fillId="4" fontId="10" numFmtId="0" xfId="0" applyAlignment="1" applyFont="1">
      <alignment readingOrder="0" shrinkToFit="0" wrapText="1"/>
    </xf>
    <xf borderId="0" fillId="4" fontId="0" numFmtId="0" xfId="0" applyAlignment="1" applyFont="1">
      <alignment shrinkToFit="0" wrapText="1"/>
    </xf>
    <xf borderId="0" fillId="2" fontId="2" numFmtId="0" xfId="0" applyAlignment="1" applyFont="1">
      <alignment readingOrder="0" shrinkToFit="0" wrapText="0"/>
    </xf>
    <xf quotePrefix="1" borderId="0" fillId="7" fontId="10" numFmtId="0" xfId="0" applyAlignment="1" applyFill="1" applyFont="1">
      <alignment readingOrder="0" shrinkToFit="0" wrapText="0"/>
    </xf>
    <xf borderId="0" fillId="7" fontId="11" numFmtId="0" xfId="0" applyFont="1"/>
    <xf borderId="0" fillId="5" fontId="13" numFmtId="0" xfId="0" applyAlignment="1" applyFont="1">
      <alignment horizontal="center" readingOrder="0" shrinkToFit="0" wrapText="1"/>
    </xf>
    <xf borderId="0" fillId="5" fontId="13" numFmtId="0" xfId="0" applyAlignment="1" applyFont="1">
      <alignment horizontal="left" readingOrder="0" shrinkToFit="0" wrapText="1"/>
    </xf>
    <xf borderId="0" fillId="0" fontId="14" numFmtId="0" xfId="0" applyAlignment="1" applyFont="1">
      <alignment readingOrder="0"/>
    </xf>
    <xf borderId="0" fillId="0" fontId="0" numFmtId="0" xfId="0" applyAlignment="1" applyFont="1">
      <alignment readingOrder="0" shrinkToFit="0" wrapText="0"/>
    </xf>
    <xf borderId="0" fillId="7" fontId="11" numFmtId="0" xfId="0" applyAlignment="1" applyFont="1">
      <alignment readingOrder="0"/>
    </xf>
    <xf borderId="0" fillId="7" fontId="10" numFmtId="0" xfId="0" applyAlignment="1" applyFont="1">
      <alignment readingOrder="0" shrinkToFit="0" wrapText="0"/>
    </xf>
    <xf borderId="0" fillId="8" fontId="10" numFmtId="0" xfId="0" applyAlignment="1" applyFill="1" applyFont="1">
      <alignment readingOrder="0" shrinkToFit="0" wrapText="0"/>
    </xf>
    <xf borderId="0" fillId="9" fontId="11" numFmtId="0" xfId="0" applyFill="1" applyFont="1"/>
    <xf borderId="0" fillId="9" fontId="10" numFmtId="0" xfId="0" applyAlignment="1" applyFont="1">
      <alignment readingOrder="0" shrinkToFit="0" wrapText="0"/>
    </xf>
    <xf borderId="0" fillId="9" fontId="10" numFmtId="0" xfId="0" applyAlignment="1" applyFont="1">
      <alignment readingOrder="0" shrinkToFit="0" wrapText="1"/>
    </xf>
    <xf borderId="0" fillId="0" fontId="13" numFmtId="0" xfId="0" applyAlignment="1" applyFont="1">
      <alignment horizontal="center" readingOrder="0" shrinkToFit="0" wrapText="1"/>
    </xf>
    <xf borderId="0" fillId="0" fontId="13" numFmtId="0" xfId="0" applyAlignment="1" applyFont="1">
      <alignment horizontal="left" readingOrder="0" shrinkToFit="0" wrapText="1"/>
    </xf>
    <xf borderId="0" fillId="5" fontId="0" numFmtId="0" xfId="0" applyAlignment="1" applyFont="1">
      <alignment shrinkToFit="0" wrapText="0"/>
    </xf>
    <xf borderId="0" fillId="5" fontId="15" numFmtId="0" xfId="0" applyAlignment="1" applyFont="1">
      <alignment readingOrder="0" shrinkToFit="0" wrapText="1"/>
    </xf>
    <xf borderId="0" fillId="4" fontId="13" numFmtId="0" xfId="0" applyAlignment="1" applyFont="1">
      <alignment horizontal="center" readingOrder="0" shrinkToFit="0" wrapText="1"/>
    </xf>
    <xf borderId="0" fillId="4" fontId="13" numFmtId="0" xfId="0" applyAlignment="1" applyFont="1">
      <alignment horizontal="left" readingOrder="0" shrinkToFit="0" wrapText="1"/>
    </xf>
    <xf borderId="0" fillId="4" fontId="11" numFmtId="164" xfId="0" applyAlignment="1" applyFont="1" applyNumberFormat="1">
      <alignment readingOrder="0"/>
    </xf>
    <xf borderId="0" fillId="4" fontId="16" numFmtId="0" xfId="0" applyAlignment="1" applyFont="1">
      <alignment horizontal="center" readingOrder="0"/>
    </xf>
    <xf borderId="0" fillId="4" fontId="16" numFmtId="0" xfId="0" applyAlignment="1" applyFont="1">
      <alignment horizontal="left" readingOrder="0"/>
    </xf>
    <xf borderId="0" fillId="5" fontId="15" numFmtId="0" xfId="0" applyAlignment="1" applyFont="1">
      <alignment horizontal="center" readingOrder="0" shrinkToFit="0" wrapText="1"/>
    </xf>
    <xf borderId="0" fillId="5" fontId="10" numFmtId="0" xfId="0" applyAlignment="1" applyFont="1">
      <alignment horizontal="left" readingOrder="0" shrinkToFit="0" wrapText="1"/>
    </xf>
    <xf borderId="0" fillId="0" fontId="17" numFmtId="0" xfId="0" applyAlignment="1" applyFont="1">
      <alignment readingOrder="0" shrinkToFit="0" wrapText="1"/>
    </xf>
    <xf quotePrefix="1" borderId="0" fillId="10" fontId="10" numFmtId="0" xfId="0" applyAlignment="1" applyFill="1" applyFont="1">
      <alignment readingOrder="0" shrinkToFit="0" wrapText="0"/>
    </xf>
    <xf borderId="0" fillId="8" fontId="10" numFmtId="0" xfId="0" applyAlignment="1" applyFont="1">
      <alignment readingOrder="0" shrinkToFit="0" wrapText="1"/>
    </xf>
    <xf borderId="0" fillId="11" fontId="10" numFmtId="0" xfId="0" applyAlignment="1" applyFill="1" applyFont="1">
      <alignment readingOrder="0" shrinkToFit="0" wrapText="0"/>
    </xf>
    <xf borderId="0" fillId="12" fontId="0" numFmtId="0" xfId="0" applyAlignment="1" applyFill="1" applyFont="1">
      <alignment shrinkToFit="0" wrapText="0"/>
    </xf>
    <xf borderId="0" fillId="9" fontId="11" numFmtId="0" xfId="0" applyAlignment="1" applyFont="1">
      <alignment readingOrder="0"/>
    </xf>
    <xf borderId="0" fillId="10" fontId="10" numFmtId="0" xfId="0" applyAlignment="1" applyFont="1">
      <alignment readingOrder="0" shrinkToFit="0" wrapText="0"/>
    </xf>
    <xf borderId="0" fillId="5" fontId="0" numFmtId="0" xfId="0" applyAlignment="1" applyFont="1">
      <alignment horizontal="left" readingOrder="0" shrinkToFit="0" wrapText="1"/>
    </xf>
    <xf borderId="0" fillId="8" fontId="18" numFmtId="0" xfId="0" applyAlignment="1" applyFont="1">
      <alignment horizontal="left" readingOrder="0" shrinkToFit="0" wrapText="1"/>
    </xf>
    <xf borderId="0" fillId="8" fontId="15" numFmtId="0" xfId="0" applyAlignment="1" applyFont="1">
      <alignment readingOrder="0"/>
    </xf>
    <xf borderId="0" fillId="13" fontId="0" numFmtId="0" xfId="0" applyAlignment="1" applyFill="1" applyFont="1">
      <alignment shrinkToFit="0" wrapText="0"/>
    </xf>
    <xf borderId="0" fillId="11" fontId="11" numFmtId="0" xfId="0" applyFont="1"/>
    <xf borderId="0" fillId="4" fontId="11" numFmtId="0" xfId="0" applyAlignment="1" applyFont="1">
      <alignment horizontal="center" readingOrder="0" shrinkToFit="0" wrapText="1"/>
    </xf>
    <xf borderId="0" fillId="4" fontId="11" numFmtId="0" xfId="0" applyAlignment="1" applyFont="1">
      <alignment readingOrder="0" shrinkToFit="0" wrapText="1"/>
    </xf>
    <xf borderId="0" fillId="8" fontId="19" numFmtId="0" xfId="0" applyAlignment="1" applyFont="1">
      <alignment readingOrder="0" shrinkToFit="0" wrapText="1"/>
    </xf>
    <xf borderId="0" fillId="4" fontId="1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Prerequisite level</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Lbls>
            <c:showLegendKey val="0"/>
            <c:showVal val="1"/>
            <c:showCatName val="0"/>
            <c:showSerName val="0"/>
            <c:showPercent val="0"/>
            <c:showBubbleSize val="0"/>
            <c:showLeaderLines val="1"/>
          </c:dLbls>
          <c:cat>
            <c:strRef>
              <c:f>'IR video list'!$G$167:$G$171</c:f>
            </c:strRef>
          </c:cat>
          <c:val>
            <c:numRef>
              <c:f>'IR video list'!$H$167:$H$171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000">
              <a:solidFill>
                <a:srgbClr val="222222"/>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latin typeface="Roboto"/>
              </a:defRPr>
            </a:pPr>
            <a:r>
              <a:rPr b="1" sz="1600">
                <a:solidFill>
                  <a:srgbClr val="000000"/>
                </a:solidFill>
                <a:latin typeface="Roboto"/>
              </a:rPr>
              <a:t>Lessons by prerequisite level</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Lbls>
            <c:showLegendKey val="0"/>
            <c:showVal val="1"/>
            <c:showCatName val="0"/>
            <c:showSerName val="0"/>
            <c:showPercent val="0"/>
            <c:showBubbleSize val="0"/>
            <c:showLeaderLines val="1"/>
          </c:dLbls>
          <c:cat>
            <c:strRef>
              <c:f>'RV video list'!$H$143:$H$148</c:f>
            </c:strRef>
          </c:cat>
          <c:val>
            <c:numRef>
              <c:f>'RV video list'!$I$143:$I$148</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000">
              <a:solidFill>
                <a:srgbClr val="222222"/>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1905000</xdr:colOff>
      <xdr:row>172</xdr:row>
      <xdr:rowOff>266700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1657350</xdr:colOff>
      <xdr:row>148</xdr:row>
      <xdr:rowOff>123825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youtu.be/IKOGwoJ2HLk" TargetMode="External"/><Relationship Id="rId3" Type="http://schemas.openxmlformats.org/officeDocument/2006/relationships/hyperlink" Target="https://youtu.be/eIZuz1XCd0w" TargetMode="External"/><Relationship Id="rId4" Type="http://schemas.openxmlformats.org/officeDocument/2006/relationships/hyperlink" Target="https://youtu.be/2wUumx8QcQg" TargetMode="External"/><Relationship Id="rId5" Type="http://schemas.openxmlformats.org/officeDocument/2006/relationships/hyperlink" Target="https://youtu.be/nLI6F6yjcfY"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NNoDxW2wycA" TargetMode="External"/><Relationship Id="rId3" Type="http://schemas.openxmlformats.org/officeDocument/2006/relationships/hyperlink" Target="https://youtu.be/kG0vRSLyWvs" TargetMode="External"/><Relationship Id="rId4" Type="http://schemas.openxmlformats.org/officeDocument/2006/relationships/hyperlink" Target="https://youtu.be/Yde2D6QVrRE" TargetMode="External"/><Relationship Id="rId5" Type="http://schemas.openxmlformats.org/officeDocument/2006/relationships/hyperlink" Target="https://youtu.be/VjVIh5koVQY" TargetMode="External"/><Relationship Id="rId6" Type="http://schemas.openxmlformats.org/officeDocument/2006/relationships/drawing" Target="../drawings/drawing2.xml"/><Relationship Id="rId7"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ySplit="5.0" topLeftCell="H6" activePane="bottomRight" state="frozen"/>
      <selection activeCell="H1" sqref="H1" pane="topRight"/>
      <selection activeCell="A6" sqref="A6" pane="bottomLeft"/>
      <selection activeCell="H6" sqref="H6" pane="bottomRight"/>
    </sheetView>
  </sheetViews>
  <sheetFormatPr customHeight="1" defaultColWidth="13.44" defaultRowHeight="15.0"/>
  <cols>
    <col customWidth="1" min="1" max="1" width="7.56"/>
    <col customWidth="1" min="2" max="2" width="12.0"/>
    <col customWidth="1" min="3" max="3" width="12.11"/>
    <col customWidth="1" min="4" max="4" width="29.33"/>
    <col customWidth="1" min="5" max="5" width="23.0"/>
    <col customWidth="1" min="6" max="6" width="24.33"/>
    <col customWidth="1" min="7" max="7" width="20.56"/>
    <col customWidth="1" min="8" max="8" width="18.44"/>
    <col customWidth="1" min="9" max="9" width="42.0"/>
    <col customWidth="1" min="10" max="10" width="14.56"/>
    <col customWidth="1" min="11" max="12" width="8.67"/>
    <col customWidth="1" min="13" max="13" width="17.0"/>
    <col customWidth="1" min="14" max="14" width="8.67"/>
    <col customWidth="1" min="15" max="15" width="15.89"/>
    <col customWidth="1" min="16" max="16" width="10.56"/>
    <col customWidth="1" min="17" max="17" width="14.89"/>
    <col customWidth="1" min="18" max="18" width="34.44"/>
    <col customWidth="1" min="19" max="33" width="10.56"/>
  </cols>
  <sheetData>
    <row r="1" ht="24.0" customHeight="1">
      <c r="A1" s="1"/>
      <c r="B1" s="2" t="s">
        <v>0</v>
      </c>
      <c r="E1" s="3"/>
      <c r="F1" s="3"/>
      <c r="G1" s="4"/>
      <c r="H1" s="5"/>
      <c r="I1" s="6"/>
      <c r="J1" s="7"/>
      <c r="K1" s="8"/>
      <c r="L1" s="7"/>
      <c r="M1" s="9"/>
      <c r="N1" s="7"/>
      <c r="O1" s="7"/>
      <c r="P1" s="7"/>
      <c r="Q1" s="10"/>
      <c r="R1" s="10"/>
    </row>
    <row r="2" ht="47.25" customHeight="1">
      <c r="A2" s="11"/>
      <c r="B2" s="12" t="s">
        <v>1</v>
      </c>
      <c r="H2" s="13"/>
      <c r="I2" s="14"/>
      <c r="J2" s="15"/>
      <c r="K2" s="16"/>
      <c r="L2" s="15"/>
      <c r="M2" s="17"/>
      <c r="N2" s="15"/>
      <c r="O2" s="15"/>
      <c r="P2" s="15"/>
      <c r="Q2" s="18"/>
      <c r="R2" s="18"/>
      <c r="S2" s="19"/>
      <c r="T2" s="19"/>
      <c r="U2" s="19"/>
      <c r="V2" s="19"/>
      <c r="W2" s="19"/>
      <c r="X2" s="19"/>
      <c r="Y2" s="19"/>
      <c r="Z2" s="19"/>
      <c r="AA2" s="19"/>
      <c r="AB2" s="19"/>
      <c r="AC2" s="19"/>
      <c r="AD2" s="19"/>
      <c r="AE2" s="19"/>
      <c r="AF2" s="19"/>
      <c r="AG2" s="19"/>
    </row>
    <row r="3" ht="17.25" customHeight="1">
      <c r="A3" s="20"/>
      <c r="B3" s="21"/>
      <c r="C3" s="22"/>
      <c r="D3" s="22"/>
      <c r="E3" s="21"/>
      <c r="F3" s="21"/>
      <c r="G3" s="23"/>
      <c r="H3" s="24"/>
      <c r="I3" s="25"/>
      <c r="J3" s="26"/>
      <c r="K3" s="26"/>
      <c r="L3" s="26"/>
      <c r="M3" s="9"/>
      <c r="N3" s="26"/>
      <c r="O3" s="26"/>
      <c r="P3" s="26"/>
      <c r="Q3" s="10"/>
      <c r="R3" s="10"/>
    </row>
    <row r="4" ht="1.5" customHeight="1">
      <c r="A4" s="27"/>
      <c r="B4" s="3"/>
      <c r="C4" s="28"/>
      <c r="D4" s="28"/>
      <c r="E4" s="3"/>
      <c r="F4" s="3"/>
      <c r="G4" s="4"/>
      <c r="H4" s="5"/>
      <c r="I4" s="6"/>
      <c r="J4" s="7"/>
      <c r="K4" s="7"/>
      <c r="L4" s="7"/>
      <c r="M4" s="9"/>
      <c r="N4" s="7"/>
      <c r="O4" s="7"/>
      <c r="P4" s="7"/>
      <c r="Q4" s="10"/>
      <c r="R4" s="10"/>
    </row>
    <row r="5" ht="24.75" customHeight="1">
      <c r="A5" s="27"/>
      <c r="B5" s="3" t="s">
        <v>2</v>
      </c>
      <c r="C5" s="28" t="s">
        <v>3</v>
      </c>
      <c r="D5" s="28" t="s">
        <v>4</v>
      </c>
      <c r="E5" s="3" t="s">
        <v>5</v>
      </c>
      <c r="F5" s="3" t="s">
        <v>6</v>
      </c>
      <c r="G5" s="4" t="s">
        <v>7</v>
      </c>
      <c r="H5" s="5" t="s">
        <v>8</v>
      </c>
      <c r="I5" s="6" t="s">
        <v>9</v>
      </c>
      <c r="J5" s="6" t="s">
        <v>10</v>
      </c>
      <c r="K5" s="29" t="s">
        <v>11</v>
      </c>
      <c r="L5" s="7" t="s">
        <v>12</v>
      </c>
      <c r="M5" s="30" t="s">
        <v>13</v>
      </c>
      <c r="N5" s="7" t="s">
        <v>14</v>
      </c>
      <c r="O5" s="7" t="s">
        <v>15</v>
      </c>
      <c r="P5" s="7" t="s">
        <v>16</v>
      </c>
      <c r="Q5" s="10" t="s">
        <v>17</v>
      </c>
      <c r="R5" s="10" t="s">
        <v>18</v>
      </c>
    </row>
    <row r="6" ht="15.75" customHeight="1">
      <c r="A6" s="31"/>
      <c r="B6" s="32" t="s">
        <v>19</v>
      </c>
      <c r="C6" s="33" t="s">
        <v>19</v>
      </c>
      <c r="D6" s="34"/>
      <c r="E6" s="35"/>
      <c r="F6" s="36" t="s">
        <v>20</v>
      </c>
      <c r="G6" s="37"/>
      <c r="H6" s="38"/>
      <c r="I6" s="39"/>
    </row>
    <row r="7" ht="15.75" customHeight="1">
      <c r="A7" s="40" t="s">
        <v>21</v>
      </c>
      <c r="B7" s="41"/>
      <c r="C7" s="34"/>
      <c r="D7" s="34" t="s">
        <v>22</v>
      </c>
      <c r="E7" s="36" t="s">
        <v>19</v>
      </c>
      <c r="F7" s="42" t="s">
        <v>20</v>
      </c>
      <c r="G7" s="36" t="s">
        <v>23</v>
      </c>
      <c r="H7" s="43">
        <v>1.0</v>
      </c>
      <c r="I7" s="44" t="s">
        <v>24</v>
      </c>
      <c r="J7" s="45" t="s">
        <v>25</v>
      </c>
      <c r="K7" s="45">
        <v>2.6754158E7</v>
      </c>
      <c r="L7" s="46">
        <v>0.05763888888888889</v>
      </c>
    </row>
    <row r="8" ht="15.75" customHeight="1">
      <c r="A8" s="40" t="s">
        <v>26</v>
      </c>
      <c r="B8" s="41"/>
      <c r="C8" s="34"/>
      <c r="D8" s="34" t="s">
        <v>27</v>
      </c>
      <c r="E8" s="47" t="s">
        <v>28</v>
      </c>
      <c r="F8" s="36" t="s">
        <v>20</v>
      </c>
      <c r="G8" s="36" t="s">
        <v>29</v>
      </c>
      <c r="H8" s="43">
        <v>1.0</v>
      </c>
      <c r="I8" s="44" t="s">
        <v>30</v>
      </c>
      <c r="J8" s="45" t="s">
        <v>31</v>
      </c>
      <c r="K8" s="45">
        <v>2.6753732E7</v>
      </c>
      <c r="L8" s="46">
        <v>0.21805555555555556</v>
      </c>
      <c r="Q8" s="48">
        <v>1.0</v>
      </c>
    </row>
    <row r="9" ht="15.75" customHeight="1">
      <c r="A9" s="40" t="s">
        <v>32</v>
      </c>
      <c r="B9" s="41"/>
      <c r="C9" s="34"/>
      <c r="D9" s="34" t="s">
        <v>33</v>
      </c>
      <c r="E9" s="47" t="s">
        <v>34</v>
      </c>
      <c r="F9" s="36" t="s">
        <v>20</v>
      </c>
      <c r="G9" s="36" t="s">
        <v>35</v>
      </c>
      <c r="H9" s="43">
        <v>1.0</v>
      </c>
      <c r="I9" s="44" t="s">
        <v>36</v>
      </c>
      <c r="J9" s="45" t="s">
        <v>37</v>
      </c>
      <c r="K9" s="45">
        <v>2.6753804E7</v>
      </c>
      <c r="L9" s="46">
        <v>0.2590277777777778</v>
      </c>
      <c r="Q9" s="48">
        <v>1.0</v>
      </c>
    </row>
    <row r="10" ht="15.75" customHeight="1">
      <c r="A10" s="40" t="s">
        <v>38</v>
      </c>
      <c r="B10" s="41"/>
      <c r="C10" s="34"/>
      <c r="D10" s="34" t="s">
        <v>39</v>
      </c>
      <c r="E10" s="47" t="s">
        <v>40</v>
      </c>
      <c r="F10" s="36" t="s">
        <v>20</v>
      </c>
      <c r="G10" s="36" t="s">
        <v>41</v>
      </c>
      <c r="H10" s="43">
        <v>1.0</v>
      </c>
      <c r="I10" s="44" t="s">
        <v>42</v>
      </c>
      <c r="J10" s="45" t="s">
        <v>43</v>
      </c>
      <c r="K10" s="45">
        <v>2.6752702E7</v>
      </c>
      <c r="L10" s="46">
        <v>0.34652777777777777</v>
      </c>
      <c r="Q10" s="48">
        <v>1.0</v>
      </c>
    </row>
    <row r="11" ht="15.75" customHeight="1">
      <c r="A11" s="31" t="s">
        <v>44</v>
      </c>
      <c r="B11" s="41"/>
      <c r="C11" s="34"/>
      <c r="D11" s="34" t="s">
        <v>45</v>
      </c>
      <c r="E11" s="47" t="s">
        <v>46</v>
      </c>
      <c r="F11" s="36" t="s">
        <v>20</v>
      </c>
      <c r="G11" s="36" t="s">
        <v>47</v>
      </c>
      <c r="H11" s="43">
        <v>1.0</v>
      </c>
      <c r="I11" s="44" t="s">
        <v>48</v>
      </c>
      <c r="J11" s="45" t="s">
        <v>49</v>
      </c>
      <c r="K11" s="45">
        <v>2.6753841E7</v>
      </c>
      <c r="L11" s="46">
        <v>0.5840277777777778</v>
      </c>
      <c r="Q11" s="48">
        <v>1.0</v>
      </c>
    </row>
    <row r="12" ht="15.75" customHeight="1">
      <c r="A12" s="31" t="s">
        <v>50</v>
      </c>
      <c r="B12" s="41"/>
      <c r="C12" s="34"/>
      <c r="D12" s="34" t="s">
        <v>51</v>
      </c>
      <c r="E12" s="47" t="s">
        <v>52</v>
      </c>
      <c r="F12" s="36" t="s">
        <v>20</v>
      </c>
      <c r="G12" s="36" t="s">
        <v>53</v>
      </c>
      <c r="H12" s="43">
        <v>1.0</v>
      </c>
      <c r="I12" s="44" t="s">
        <v>54</v>
      </c>
      <c r="J12" s="45" t="s">
        <v>55</v>
      </c>
      <c r="K12" s="45">
        <v>2.6753892E7</v>
      </c>
      <c r="L12" s="46">
        <v>0.10625</v>
      </c>
      <c r="Q12" s="48">
        <v>1.0</v>
      </c>
    </row>
    <row r="13" ht="15.75" customHeight="1">
      <c r="A13" s="31" t="s">
        <v>56</v>
      </c>
      <c r="B13" s="41"/>
      <c r="C13" s="34"/>
      <c r="D13" s="34" t="s">
        <v>57</v>
      </c>
      <c r="E13" s="47" t="s">
        <v>58</v>
      </c>
      <c r="F13" s="36" t="s">
        <v>20</v>
      </c>
      <c r="G13" s="36" t="s">
        <v>59</v>
      </c>
      <c r="H13" s="43">
        <v>1.0</v>
      </c>
      <c r="I13" s="44" t="s">
        <v>60</v>
      </c>
      <c r="J13" s="45" t="s">
        <v>61</v>
      </c>
      <c r="K13" s="45">
        <v>2.6753968E7</v>
      </c>
      <c r="L13" s="46">
        <v>0.1375</v>
      </c>
      <c r="Q13" s="48">
        <v>1.0</v>
      </c>
    </row>
    <row r="14" ht="15.75" customHeight="1">
      <c r="A14" s="31" t="s">
        <v>62</v>
      </c>
      <c r="B14" s="41"/>
      <c r="C14" s="34"/>
      <c r="D14" s="34" t="s">
        <v>63</v>
      </c>
      <c r="E14" s="47" t="s">
        <v>64</v>
      </c>
      <c r="F14" s="36" t="s">
        <v>20</v>
      </c>
      <c r="G14" s="36" t="s">
        <v>65</v>
      </c>
      <c r="H14" s="43">
        <v>1.0</v>
      </c>
      <c r="I14" s="44" t="s">
        <v>66</v>
      </c>
      <c r="J14" s="45" t="s">
        <v>67</v>
      </c>
      <c r="K14" s="45">
        <v>2.6754019E7</v>
      </c>
      <c r="L14" s="46">
        <v>0.2791666666666667</v>
      </c>
      <c r="Q14" s="48">
        <v>1.0</v>
      </c>
      <c r="R14" s="48" t="s">
        <v>68</v>
      </c>
    </row>
    <row r="15" ht="15.75" customHeight="1">
      <c r="A15" s="31" t="s">
        <v>69</v>
      </c>
      <c r="B15" s="41"/>
      <c r="C15" s="34"/>
      <c r="D15" s="34" t="s">
        <v>70</v>
      </c>
      <c r="E15" s="47" t="s">
        <v>71</v>
      </c>
      <c r="F15" s="35"/>
      <c r="G15" s="36" t="s">
        <v>72</v>
      </c>
      <c r="H15" s="43">
        <v>1.0</v>
      </c>
      <c r="I15" s="44" t="s">
        <v>73</v>
      </c>
      <c r="J15" s="45" t="s">
        <v>74</v>
      </c>
      <c r="K15" s="45">
        <v>2.6754076E7</v>
      </c>
      <c r="L15" s="46">
        <v>0.1076388888888889</v>
      </c>
      <c r="Q15" s="48">
        <v>1.0</v>
      </c>
    </row>
    <row r="16" ht="15.75" customHeight="1">
      <c r="A16" s="49"/>
      <c r="B16" s="41"/>
      <c r="C16" s="34"/>
      <c r="D16" s="34"/>
      <c r="E16" s="35"/>
      <c r="F16" s="35"/>
      <c r="G16" s="35"/>
      <c r="H16" s="38"/>
      <c r="I16" s="39"/>
    </row>
    <row r="17" ht="15.75" customHeight="1">
      <c r="A17" s="31"/>
      <c r="B17" s="32" t="s">
        <v>75</v>
      </c>
      <c r="C17" s="33" t="s">
        <v>76</v>
      </c>
      <c r="D17" s="34"/>
      <c r="E17" s="35"/>
      <c r="F17" s="36" t="s">
        <v>77</v>
      </c>
      <c r="G17" s="35"/>
      <c r="H17" s="38"/>
      <c r="I17" s="39"/>
    </row>
    <row r="18" ht="15.75" customHeight="1">
      <c r="A18" s="40" t="s">
        <v>78</v>
      </c>
      <c r="B18" s="41"/>
      <c r="C18" s="41"/>
      <c r="D18" s="34" t="s">
        <v>79</v>
      </c>
      <c r="E18" s="36" t="s">
        <v>80</v>
      </c>
      <c r="F18" s="36"/>
      <c r="G18" s="36" t="s">
        <v>81</v>
      </c>
      <c r="H18" s="43">
        <v>2.0</v>
      </c>
      <c r="I18" s="44" t="s">
        <v>82</v>
      </c>
      <c r="J18" s="45" t="s">
        <v>83</v>
      </c>
      <c r="K18" s="45">
        <v>2.699243E7</v>
      </c>
      <c r="L18" s="46">
        <v>0.2152777777777778</v>
      </c>
      <c r="N18" s="48"/>
      <c r="O18" s="48"/>
      <c r="Q18" s="48">
        <v>1.0</v>
      </c>
    </row>
    <row r="19" ht="15.75" customHeight="1">
      <c r="A19" s="40" t="s">
        <v>84</v>
      </c>
      <c r="B19" s="41"/>
      <c r="C19" s="41"/>
      <c r="D19" s="34" t="s">
        <v>85</v>
      </c>
      <c r="E19" s="36" t="s">
        <v>86</v>
      </c>
      <c r="F19" s="36" t="s">
        <v>77</v>
      </c>
      <c r="G19" s="36" t="s">
        <v>87</v>
      </c>
      <c r="H19" s="43">
        <v>2.0</v>
      </c>
      <c r="I19" s="44" t="s">
        <v>88</v>
      </c>
      <c r="J19" s="45" t="s">
        <v>89</v>
      </c>
      <c r="K19" s="45">
        <v>2.6973212E7</v>
      </c>
      <c r="L19" s="46">
        <v>0.4215277777777778</v>
      </c>
      <c r="N19" s="48"/>
      <c r="O19" s="48"/>
      <c r="Q19" s="48">
        <v>1.0</v>
      </c>
    </row>
    <row r="20" ht="15.75" customHeight="1">
      <c r="A20" s="31" t="s">
        <v>90</v>
      </c>
      <c r="B20" s="41"/>
      <c r="C20" s="41"/>
      <c r="D20" s="34" t="s">
        <v>91</v>
      </c>
      <c r="E20" s="35" t="s">
        <v>92</v>
      </c>
      <c r="F20" s="36" t="s">
        <v>77</v>
      </c>
      <c r="G20" s="36" t="s">
        <v>93</v>
      </c>
      <c r="H20" s="43">
        <v>2.0</v>
      </c>
      <c r="I20" s="44" t="s">
        <v>94</v>
      </c>
      <c r="J20" s="45" t="s">
        <v>95</v>
      </c>
      <c r="K20" s="45">
        <v>2.6973266E7</v>
      </c>
      <c r="L20" s="46">
        <v>0.2923611111111111</v>
      </c>
      <c r="N20" s="48"/>
      <c r="O20" s="48"/>
      <c r="Q20" s="48">
        <v>1.0</v>
      </c>
    </row>
    <row r="21" ht="15.75" customHeight="1">
      <c r="A21" s="31" t="s">
        <v>96</v>
      </c>
      <c r="B21" s="41"/>
      <c r="C21" s="41"/>
      <c r="D21" s="34" t="s">
        <v>97</v>
      </c>
      <c r="E21" s="36" t="s">
        <v>98</v>
      </c>
      <c r="F21" s="36" t="s">
        <v>77</v>
      </c>
      <c r="G21" s="36" t="s">
        <v>99</v>
      </c>
      <c r="H21" s="43">
        <v>2.0</v>
      </c>
      <c r="I21" s="44" t="s">
        <v>100</v>
      </c>
      <c r="J21" s="45" t="s">
        <v>101</v>
      </c>
      <c r="K21" s="45">
        <v>2.3729243E7</v>
      </c>
      <c r="L21" s="46"/>
      <c r="N21" s="48"/>
      <c r="O21" s="48"/>
      <c r="Q21" s="48">
        <v>1.0</v>
      </c>
    </row>
    <row r="22" ht="15.75" customHeight="1">
      <c r="A22" s="31" t="s">
        <v>102</v>
      </c>
      <c r="B22" s="41"/>
      <c r="C22" s="41"/>
      <c r="D22" s="34" t="s">
        <v>103</v>
      </c>
      <c r="E22" s="36" t="s">
        <v>104</v>
      </c>
      <c r="F22" s="36" t="s">
        <v>77</v>
      </c>
      <c r="G22" s="36" t="s">
        <v>105</v>
      </c>
      <c r="H22" s="43">
        <v>2.0</v>
      </c>
      <c r="I22" s="44" t="s">
        <v>106</v>
      </c>
      <c r="J22" s="45" t="s">
        <v>107</v>
      </c>
      <c r="K22" s="45">
        <v>2.6973338E7</v>
      </c>
      <c r="L22" s="46">
        <v>0.38055555555555554</v>
      </c>
      <c r="N22" s="48"/>
      <c r="O22" s="48"/>
      <c r="Q22" s="48">
        <v>1.0</v>
      </c>
    </row>
    <row r="23" ht="15.75" customHeight="1">
      <c r="A23" s="31" t="s">
        <v>108</v>
      </c>
      <c r="B23" s="41"/>
      <c r="C23" s="41"/>
      <c r="D23" s="34" t="s">
        <v>109</v>
      </c>
      <c r="E23" s="36" t="s">
        <v>110</v>
      </c>
      <c r="F23" s="36" t="s">
        <v>77</v>
      </c>
      <c r="G23" s="36" t="s">
        <v>111</v>
      </c>
      <c r="H23" s="43">
        <v>2.0</v>
      </c>
      <c r="I23" s="44" t="s">
        <v>112</v>
      </c>
      <c r="J23" s="45" t="s">
        <v>113</v>
      </c>
      <c r="K23" s="45">
        <v>2.697359E7</v>
      </c>
      <c r="L23" s="46">
        <v>0.035416666666666666</v>
      </c>
      <c r="N23" s="48"/>
      <c r="O23" s="48"/>
      <c r="Q23" s="48">
        <v>1.0</v>
      </c>
    </row>
    <row r="24" ht="15.75" customHeight="1">
      <c r="A24" s="31" t="s">
        <v>114</v>
      </c>
      <c r="B24" s="41"/>
      <c r="C24" s="41"/>
      <c r="D24" s="34" t="s">
        <v>115</v>
      </c>
      <c r="E24" s="36" t="s">
        <v>116</v>
      </c>
      <c r="F24" s="36" t="s">
        <v>77</v>
      </c>
      <c r="G24" s="36" t="s">
        <v>117</v>
      </c>
      <c r="H24" s="43">
        <v>4.0</v>
      </c>
      <c r="I24" s="44" t="s">
        <v>118</v>
      </c>
      <c r="J24" s="45" t="s">
        <v>119</v>
      </c>
      <c r="K24" s="45">
        <v>2.6973647E7</v>
      </c>
      <c r="L24" s="46">
        <v>0.3263888888888889</v>
      </c>
      <c r="N24" s="48"/>
      <c r="O24" s="48"/>
      <c r="P24" s="48"/>
      <c r="Q24" s="48">
        <v>1.0</v>
      </c>
    </row>
    <row r="25" ht="15.75" customHeight="1">
      <c r="A25" s="31" t="s">
        <v>120</v>
      </c>
      <c r="B25" s="41"/>
      <c r="C25" s="41"/>
      <c r="D25" s="34" t="s">
        <v>121</v>
      </c>
      <c r="E25" s="36" t="s">
        <v>122</v>
      </c>
      <c r="F25" s="36" t="s">
        <v>77</v>
      </c>
      <c r="G25" s="36" t="s">
        <v>123</v>
      </c>
      <c r="H25" s="43">
        <v>4.0</v>
      </c>
      <c r="I25" s="44" t="s">
        <v>124</v>
      </c>
      <c r="J25" s="45" t="s">
        <v>125</v>
      </c>
      <c r="K25" s="45">
        <v>2.697371E7</v>
      </c>
      <c r="L25" s="46">
        <v>0.4791666666666667</v>
      </c>
      <c r="N25" s="48"/>
      <c r="O25" s="48"/>
      <c r="P25" s="48"/>
      <c r="Q25" s="48">
        <v>1.0</v>
      </c>
    </row>
    <row r="26" ht="15.75" customHeight="1">
      <c r="A26" s="31" t="s">
        <v>126</v>
      </c>
      <c r="B26" s="41"/>
      <c r="C26" s="41"/>
      <c r="D26" s="34" t="s">
        <v>127</v>
      </c>
      <c r="E26" s="36" t="s">
        <v>128</v>
      </c>
      <c r="F26" s="36" t="s">
        <v>77</v>
      </c>
      <c r="G26" s="36" t="s">
        <v>129</v>
      </c>
      <c r="H26" s="43">
        <v>4.0</v>
      </c>
      <c r="I26" s="44" t="s">
        <v>73</v>
      </c>
      <c r="J26" s="45" t="s">
        <v>130</v>
      </c>
      <c r="K26" s="45">
        <v>2.6973747E7</v>
      </c>
      <c r="L26" s="46">
        <v>0.2833333333333333</v>
      </c>
      <c r="N26" s="48"/>
      <c r="O26" s="48"/>
      <c r="P26" s="48"/>
      <c r="Q26" s="48">
        <v>1.0</v>
      </c>
    </row>
    <row r="27" ht="15.75" customHeight="1">
      <c r="A27" s="49"/>
      <c r="B27" s="41"/>
      <c r="C27" s="34"/>
      <c r="D27" s="34"/>
      <c r="E27" s="35"/>
      <c r="F27" s="35"/>
      <c r="G27" s="35"/>
      <c r="H27" s="38"/>
      <c r="I27" s="39"/>
    </row>
    <row r="28" ht="15.75" customHeight="1">
      <c r="A28" s="31"/>
      <c r="B28" s="32" t="s">
        <v>131</v>
      </c>
      <c r="C28" s="33" t="s">
        <v>132</v>
      </c>
      <c r="D28" s="34"/>
      <c r="E28" s="35"/>
      <c r="F28" s="48" t="s">
        <v>133</v>
      </c>
      <c r="G28" s="35"/>
      <c r="H28" s="38"/>
      <c r="I28" s="39"/>
    </row>
    <row r="29" ht="15.75" customHeight="1">
      <c r="A29" s="40" t="s">
        <v>134</v>
      </c>
      <c r="B29" s="41"/>
      <c r="C29" s="41"/>
      <c r="D29" s="34" t="s">
        <v>135</v>
      </c>
      <c r="E29" s="36" t="s">
        <v>136</v>
      </c>
      <c r="F29" s="36"/>
      <c r="G29" s="36" t="s">
        <v>137</v>
      </c>
      <c r="H29" s="43">
        <v>4.0</v>
      </c>
      <c r="I29" s="44" t="s">
        <v>138</v>
      </c>
      <c r="J29" s="45" t="s">
        <v>139</v>
      </c>
      <c r="K29" s="45">
        <v>2.6974758E7</v>
      </c>
      <c r="L29" s="46">
        <v>0.07430555555555556</v>
      </c>
      <c r="M29" s="48"/>
      <c r="N29" s="48"/>
      <c r="O29" s="48"/>
      <c r="Q29" s="48">
        <v>1.0</v>
      </c>
    </row>
    <row r="30" ht="15.75" customHeight="1">
      <c r="A30" s="31" t="s">
        <v>140</v>
      </c>
      <c r="B30" s="41"/>
      <c r="C30" s="41"/>
      <c r="D30" s="34" t="s">
        <v>141</v>
      </c>
      <c r="E30" s="35" t="s">
        <v>142</v>
      </c>
      <c r="F30" s="36" t="s">
        <v>77</v>
      </c>
      <c r="G30" s="36" t="s">
        <v>143</v>
      </c>
      <c r="H30" s="43">
        <v>4.0</v>
      </c>
      <c r="I30" s="44" t="s">
        <v>144</v>
      </c>
      <c r="J30" s="45" t="s">
        <v>145</v>
      </c>
      <c r="K30" s="45">
        <v>2.6974019E7</v>
      </c>
      <c r="L30" s="46">
        <v>0.225</v>
      </c>
      <c r="M30" s="48"/>
      <c r="N30" s="48"/>
      <c r="O30" s="48"/>
      <c r="Q30" s="48">
        <v>1.0</v>
      </c>
    </row>
    <row r="31" ht="15.75" customHeight="1">
      <c r="A31" s="31" t="s">
        <v>146</v>
      </c>
      <c r="B31" s="41"/>
      <c r="C31" s="41"/>
      <c r="D31" s="34" t="s">
        <v>147</v>
      </c>
      <c r="E31" s="36" t="s">
        <v>148</v>
      </c>
      <c r="F31" s="36" t="s">
        <v>77</v>
      </c>
      <c r="G31" s="36" t="s">
        <v>149</v>
      </c>
      <c r="H31" s="43">
        <v>4.0</v>
      </c>
      <c r="I31" s="44" t="s">
        <v>150</v>
      </c>
      <c r="J31" s="45" t="s">
        <v>151</v>
      </c>
      <c r="K31" s="45">
        <v>2.6974083E7</v>
      </c>
      <c r="L31" s="46">
        <v>0.10069444444444445</v>
      </c>
      <c r="M31" s="48"/>
      <c r="N31" s="48"/>
      <c r="O31" s="48"/>
      <c r="Q31" s="48">
        <v>1.0</v>
      </c>
    </row>
    <row r="32" ht="15.75" customHeight="1">
      <c r="A32" s="31" t="s">
        <v>152</v>
      </c>
      <c r="B32" s="41"/>
      <c r="C32" s="41"/>
      <c r="D32" s="34" t="s">
        <v>153</v>
      </c>
      <c r="E32" s="35" t="s">
        <v>154</v>
      </c>
      <c r="F32" s="36" t="s">
        <v>77</v>
      </c>
      <c r="G32" s="36" t="s">
        <v>155</v>
      </c>
      <c r="H32" s="43">
        <v>4.0</v>
      </c>
      <c r="I32" s="44" t="s">
        <v>156</v>
      </c>
      <c r="J32" s="45" t="s">
        <v>157</v>
      </c>
      <c r="K32" s="45">
        <v>2.6974144E7</v>
      </c>
      <c r="L32" s="46">
        <v>0.02847222222222222</v>
      </c>
      <c r="M32" s="48"/>
      <c r="N32" s="48"/>
      <c r="O32" s="48"/>
      <c r="Q32" s="48">
        <v>1.0</v>
      </c>
    </row>
    <row r="33" ht="15.75" customHeight="1">
      <c r="A33" s="31" t="s">
        <v>158</v>
      </c>
      <c r="B33" s="41"/>
      <c r="C33" s="41"/>
      <c r="D33" s="34" t="s">
        <v>159</v>
      </c>
      <c r="E33" s="35" t="s">
        <v>160</v>
      </c>
      <c r="F33" s="36" t="s">
        <v>77</v>
      </c>
      <c r="G33" s="36" t="s">
        <v>161</v>
      </c>
      <c r="H33" s="43">
        <v>4.0</v>
      </c>
      <c r="I33" s="44" t="s">
        <v>162</v>
      </c>
      <c r="J33" s="45" t="s">
        <v>163</v>
      </c>
      <c r="K33" s="45">
        <v>2.6974184E7</v>
      </c>
      <c r="L33" s="46">
        <v>0.275</v>
      </c>
      <c r="M33" s="48"/>
      <c r="N33" s="48"/>
      <c r="O33" s="48"/>
      <c r="Q33" s="48">
        <v>1.0</v>
      </c>
    </row>
    <row r="34" ht="15.75" customHeight="1">
      <c r="A34" s="31" t="s">
        <v>164</v>
      </c>
      <c r="B34" s="41"/>
      <c r="C34" s="41"/>
      <c r="D34" s="34" t="s">
        <v>165</v>
      </c>
      <c r="E34" s="36" t="s">
        <v>166</v>
      </c>
      <c r="F34" s="36" t="s">
        <v>77</v>
      </c>
      <c r="G34" s="36" t="s">
        <v>167</v>
      </c>
      <c r="H34" s="43">
        <v>4.0</v>
      </c>
      <c r="I34" s="44" t="s">
        <v>168</v>
      </c>
      <c r="J34" s="45" t="s">
        <v>169</v>
      </c>
      <c r="K34" s="45">
        <v>2.697423E7</v>
      </c>
      <c r="L34" s="46">
        <v>0.19791666666666666</v>
      </c>
      <c r="M34" s="48"/>
      <c r="N34" s="48"/>
      <c r="O34" s="48"/>
      <c r="Q34" s="48">
        <v>1.0</v>
      </c>
    </row>
    <row r="35" ht="15.75" customHeight="1">
      <c r="A35" s="31" t="s">
        <v>170</v>
      </c>
      <c r="B35" s="41"/>
      <c r="C35" s="41"/>
      <c r="D35" s="34" t="s">
        <v>171</v>
      </c>
      <c r="E35" s="36" t="s">
        <v>172</v>
      </c>
      <c r="F35" s="36" t="s">
        <v>77</v>
      </c>
      <c r="G35" s="36" t="s">
        <v>173</v>
      </c>
      <c r="H35" s="43">
        <v>4.0</v>
      </c>
      <c r="I35" s="44" t="s">
        <v>174</v>
      </c>
      <c r="J35" s="45" t="s">
        <v>175</v>
      </c>
      <c r="K35" s="45">
        <v>2.6974271E7</v>
      </c>
      <c r="L35" s="46">
        <v>0.2972222222222222</v>
      </c>
      <c r="M35" s="48"/>
      <c r="N35" s="48"/>
      <c r="O35" s="48"/>
      <c r="Q35" s="48">
        <v>1.0</v>
      </c>
    </row>
    <row r="36" ht="15.75" customHeight="1">
      <c r="A36" s="31" t="s">
        <v>176</v>
      </c>
      <c r="B36" s="41"/>
      <c r="C36" s="41"/>
      <c r="D36" s="34" t="s">
        <v>177</v>
      </c>
      <c r="E36" s="36" t="s">
        <v>178</v>
      </c>
      <c r="F36" s="36" t="s">
        <v>77</v>
      </c>
      <c r="G36" s="36" t="s">
        <v>179</v>
      </c>
      <c r="H36" s="43">
        <v>4.0</v>
      </c>
      <c r="I36" s="44" t="s">
        <v>180</v>
      </c>
      <c r="J36" s="45" t="s">
        <v>181</v>
      </c>
      <c r="K36" s="45">
        <v>2.6974361E7</v>
      </c>
      <c r="L36" s="46">
        <v>0.08333333333333333</v>
      </c>
      <c r="M36" s="48"/>
      <c r="N36" s="48"/>
      <c r="O36" s="48"/>
      <c r="Q36" s="48">
        <v>1.0</v>
      </c>
    </row>
    <row r="37" ht="15.75" customHeight="1">
      <c r="A37" s="31" t="s">
        <v>182</v>
      </c>
      <c r="B37" s="41"/>
      <c r="C37" s="41"/>
      <c r="D37" s="34" t="s">
        <v>183</v>
      </c>
      <c r="E37" s="36" t="s">
        <v>184</v>
      </c>
      <c r="F37" s="36" t="s">
        <v>77</v>
      </c>
      <c r="G37" s="36" t="s">
        <v>185</v>
      </c>
      <c r="H37" s="43">
        <v>4.0</v>
      </c>
      <c r="I37" s="44" t="s">
        <v>186</v>
      </c>
      <c r="J37" s="45" t="s">
        <v>187</v>
      </c>
      <c r="K37" s="45">
        <v>2.6974399E7</v>
      </c>
      <c r="L37" s="46">
        <v>0.36736111111111114</v>
      </c>
      <c r="M37" s="48"/>
      <c r="N37" s="48"/>
      <c r="O37" s="48"/>
      <c r="Q37" s="48">
        <v>1.0</v>
      </c>
    </row>
    <row r="38" ht="15.75" customHeight="1">
      <c r="A38" s="31" t="s">
        <v>188</v>
      </c>
      <c r="B38" s="41"/>
      <c r="C38" s="41"/>
      <c r="D38" s="34" t="s">
        <v>189</v>
      </c>
      <c r="E38" s="36" t="s">
        <v>190</v>
      </c>
      <c r="F38" s="36" t="s">
        <v>77</v>
      </c>
      <c r="G38" s="36" t="s">
        <v>191</v>
      </c>
      <c r="H38" s="43">
        <v>4.0</v>
      </c>
      <c r="I38" s="44" t="s">
        <v>192</v>
      </c>
      <c r="J38" s="45" t="s">
        <v>193</v>
      </c>
      <c r="K38" s="45">
        <v>2.6974446E7</v>
      </c>
      <c r="L38" s="46">
        <v>0.38333333333333336</v>
      </c>
      <c r="M38" s="48"/>
      <c r="N38" s="48"/>
      <c r="O38" s="48"/>
      <c r="Q38" s="48">
        <v>1.0</v>
      </c>
    </row>
    <row r="39" ht="15.75" customHeight="1">
      <c r="A39" s="31" t="s">
        <v>194</v>
      </c>
      <c r="B39" s="41"/>
      <c r="C39" s="41"/>
      <c r="D39" s="34" t="s">
        <v>195</v>
      </c>
      <c r="E39" s="36" t="s">
        <v>196</v>
      </c>
      <c r="F39" s="36" t="s">
        <v>77</v>
      </c>
      <c r="G39" s="36" t="s">
        <v>197</v>
      </c>
      <c r="H39" s="43">
        <v>4.0</v>
      </c>
      <c r="I39" s="44" t="s">
        <v>198</v>
      </c>
      <c r="J39" s="45" t="s">
        <v>199</v>
      </c>
      <c r="K39" s="45">
        <v>2.6974495E7</v>
      </c>
      <c r="L39" s="46">
        <v>0.12222222222222222</v>
      </c>
      <c r="M39" s="48"/>
      <c r="N39" s="48"/>
      <c r="O39" s="48"/>
      <c r="Q39" s="48">
        <v>1.0</v>
      </c>
    </row>
    <row r="40" ht="15.75" customHeight="1">
      <c r="A40" s="31" t="s">
        <v>200</v>
      </c>
      <c r="B40" s="41"/>
      <c r="C40" s="41"/>
      <c r="D40" s="34" t="s">
        <v>201</v>
      </c>
      <c r="E40" s="36" t="s">
        <v>202</v>
      </c>
      <c r="F40" s="36" t="s">
        <v>77</v>
      </c>
      <c r="G40" s="36" t="s">
        <v>203</v>
      </c>
      <c r="H40" s="43">
        <v>4.0</v>
      </c>
      <c r="I40" s="44" t="s">
        <v>204</v>
      </c>
      <c r="J40" s="45" t="s">
        <v>205</v>
      </c>
      <c r="K40" s="45">
        <v>2.6974533E7</v>
      </c>
      <c r="L40" s="46">
        <v>0.18472222222222223</v>
      </c>
      <c r="M40" s="48"/>
      <c r="N40" s="48"/>
      <c r="O40" s="48"/>
      <c r="Q40" s="48">
        <v>1.0</v>
      </c>
    </row>
    <row r="41" ht="15.75" customHeight="1">
      <c r="A41" s="31" t="s">
        <v>206</v>
      </c>
      <c r="B41" s="41"/>
      <c r="C41" s="41"/>
      <c r="D41" s="34" t="s">
        <v>207</v>
      </c>
      <c r="E41" s="36" t="s">
        <v>208</v>
      </c>
      <c r="F41" s="36" t="s">
        <v>77</v>
      </c>
      <c r="G41" s="36" t="s">
        <v>209</v>
      </c>
      <c r="H41" s="43">
        <v>4.0</v>
      </c>
      <c r="I41" s="44" t="s">
        <v>210</v>
      </c>
      <c r="J41" s="45" t="s">
        <v>211</v>
      </c>
      <c r="K41" s="45">
        <v>2.6974568E7</v>
      </c>
      <c r="L41" s="46">
        <v>0.27847222222222223</v>
      </c>
      <c r="M41" s="48"/>
      <c r="N41" s="48"/>
      <c r="O41" s="48"/>
      <c r="Q41" s="48">
        <v>1.0</v>
      </c>
      <c r="R41" s="48" t="s">
        <v>212</v>
      </c>
    </row>
    <row r="42" ht="15.75" customHeight="1">
      <c r="A42" s="31" t="s">
        <v>213</v>
      </c>
      <c r="B42" s="41"/>
      <c r="C42" s="41"/>
      <c r="D42" s="36" t="s">
        <v>214</v>
      </c>
      <c r="E42" s="36" t="s">
        <v>215</v>
      </c>
      <c r="F42" s="36" t="s">
        <v>77</v>
      </c>
      <c r="G42" s="36" t="s">
        <v>216</v>
      </c>
      <c r="H42" s="43">
        <v>4.0</v>
      </c>
      <c r="I42" s="44" t="s">
        <v>217</v>
      </c>
      <c r="J42" s="45" t="s">
        <v>218</v>
      </c>
      <c r="K42" s="45">
        <v>2.6974683E7</v>
      </c>
      <c r="L42" s="46">
        <v>0.19444444444444445</v>
      </c>
      <c r="M42" s="48"/>
      <c r="N42" s="48"/>
      <c r="O42" s="48"/>
      <c r="Q42" s="48">
        <v>1.0</v>
      </c>
    </row>
    <row r="43" ht="15.75" customHeight="1">
      <c r="A43" s="31" t="s">
        <v>219</v>
      </c>
      <c r="B43" s="41"/>
      <c r="C43" s="41"/>
      <c r="D43" s="34" t="s">
        <v>220</v>
      </c>
      <c r="E43" s="36" t="s">
        <v>221</v>
      </c>
      <c r="F43" s="36"/>
      <c r="G43" s="36" t="s">
        <v>129</v>
      </c>
      <c r="H43" s="43">
        <v>4.0</v>
      </c>
      <c r="I43" s="44" t="s">
        <v>222</v>
      </c>
      <c r="J43" s="45" t="s">
        <v>223</v>
      </c>
      <c r="K43" s="45">
        <v>2.6974721E7</v>
      </c>
      <c r="L43" s="46">
        <v>0.3263888888888889</v>
      </c>
      <c r="M43" s="48"/>
      <c r="N43" s="48"/>
      <c r="O43" s="48"/>
      <c r="Q43" s="48">
        <v>1.0</v>
      </c>
    </row>
    <row r="44" ht="15.75" customHeight="1">
      <c r="A44" s="49"/>
      <c r="B44" s="41"/>
      <c r="C44" s="34"/>
      <c r="D44" s="34"/>
      <c r="E44" s="35"/>
      <c r="F44" s="35"/>
      <c r="G44" s="35"/>
      <c r="H44" s="38"/>
      <c r="I44" s="39"/>
      <c r="M44" s="48"/>
    </row>
    <row r="45" ht="15.75" customHeight="1">
      <c r="A45" s="31"/>
      <c r="B45" s="32" t="s">
        <v>224</v>
      </c>
      <c r="C45" s="33" t="s">
        <v>225</v>
      </c>
      <c r="D45" s="34"/>
      <c r="E45" s="35"/>
      <c r="F45" s="36" t="s">
        <v>226</v>
      </c>
      <c r="G45" s="35"/>
      <c r="H45" s="38"/>
      <c r="I45" s="39"/>
      <c r="M45" s="48"/>
    </row>
    <row r="46" ht="15.75" customHeight="1">
      <c r="A46" s="40" t="s">
        <v>227</v>
      </c>
      <c r="B46" s="41"/>
      <c r="C46" s="39"/>
      <c r="D46" s="34" t="s">
        <v>228</v>
      </c>
      <c r="E46" s="36" t="s">
        <v>229</v>
      </c>
      <c r="F46" s="36"/>
      <c r="G46" s="36" t="s">
        <v>230</v>
      </c>
      <c r="H46" s="43">
        <v>4.0</v>
      </c>
      <c r="I46" s="44" t="s">
        <v>231</v>
      </c>
      <c r="J46" s="45" t="s">
        <v>232</v>
      </c>
      <c r="K46" s="45">
        <v>2.7140274E7</v>
      </c>
      <c r="L46" s="46">
        <v>0.07152777777777777</v>
      </c>
      <c r="M46" s="48"/>
      <c r="Q46" s="48">
        <v>1.0</v>
      </c>
    </row>
    <row r="47" ht="15.75" customHeight="1">
      <c r="A47" s="31" t="s">
        <v>233</v>
      </c>
      <c r="B47" s="41"/>
      <c r="C47" s="34"/>
      <c r="D47" s="34" t="s">
        <v>234</v>
      </c>
      <c r="E47" s="42" t="s">
        <v>235</v>
      </c>
      <c r="F47" s="36" t="s">
        <v>226</v>
      </c>
      <c r="G47" s="36" t="s">
        <v>236</v>
      </c>
      <c r="H47" s="43">
        <v>4.0</v>
      </c>
      <c r="I47" s="44" t="s">
        <v>237</v>
      </c>
      <c r="J47" s="45" t="s">
        <v>238</v>
      </c>
      <c r="K47" s="45">
        <v>2.7139447E7</v>
      </c>
      <c r="L47" s="46">
        <v>0.09791666666666667</v>
      </c>
      <c r="M47" s="48"/>
      <c r="Q47" s="48">
        <v>1.0</v>
      </c>
    </row>
    <row r="48" ht="15.75" customHeight="1">
      <c r="A48" s="31" t="s">
        <v>239</v>
      </c>
      <c r="B48" s="41"/>
      <c r="C48" s="34"/>
      <c r="D48" s="34" t="s">
        <v>240</v>
      </c>
      <c r="E48" s="42" t="s">
        <v>241</v>
      </c>
      <c r="F48" s="36" t="s">
        <v>226</v>
      </c>
      <c r="G48" s="36" t="s">
        <v>242</v>
      </c>
      <c r="H48" s="43">
        <v>4.0</v>
      </c>
      <c r="I48" s="44" t="s">
        <v>243</v>
      </c>
      <c r="J48" s="45" t="s">
        <v>244</v>
      </c>
      <c r="K48" s="45">
        <v>2.713979E7</v>
      </c>
      <c r="L48" s="46">
        <v>0.25069444444444444</v>
      </c>
      <c r="M48" s="48"/>
      <c r="Q48" s="48">
        <v>1.0</v>
      </c>
      <c r="R48" s="48" t="s">
        <v>245</v>
      </c>
    </row>
    <row r="49" ht="15.75" customHeight="1">
      <c r="A49" s="31" t="s">
        <v>246</v>
      </c>
      <c r="B49" s="41"/>
      <c r="C49" s="34"/>
      <c r="D49" s="34" t="s">
        <v>247</v>
      </c>
      <c r="E49" s="42" t="s">
        <v>248</v>
      </c>
      <c r="F49" s="36" t="s">
        <v>226</v>
      </c>
      <c r="G49" s="36" t="s">
        <v>249</v>
      </c>
      <c r="H49" s="43">
        <v>4.0</v>
      </c>
      <c r="I49" s="44" t="s">
        <v>250</v>
      </c>
      <c r="J49" s="45" t="s">
        <v>251</v>
      </c>
      <c r="K49" s="45">
        <v>2.713983E7</v>
      </c>
      <c r="L49" s="46">
        <v>0.18611111111111112</v>
      </c>
      <c r="M49" s="48"/>
      <c r="Q49" s="48">
        <v>1.0</v>
      </c>
      <c r="R49" s="48" t="s">
        <v>245</v>
      </c>
    </row>
    <row r="50" ht="15.75" customHeight="1">
      <c r="A50" s="31" t="s">
        <v>252</v>
      </c>
      <c r="B50" s="41"/>
      <c r="C50" s="34"/>
      <c r="D50" s="34" t="s">
        <v>253</v>
      </c>
      <c r="E50" s="42" t="s">
        <v>254</v>
      </c>
      <c r="F50" s="36" t="s">
        <v>226</v>
      </c>
      <c r="G50" s="36" t="s">
        <v>255</v>
      </c>
      <c r="H50" s="43">
        <v>4.0</v>
      </c>
      <c r="I50" s="44" t="s">
        <v>256</v>
      </c>
      <c r="J50" s="45" t="s">
        <v>257</v>
      </c>
      <c r="K50" s="45">
        <v>2.7140022E7</v>
      </c>
      <c r="L50" s="46">
        <v>0.2076388888888889</v>
      </c>
      <c r="M50" s="48"/>
      <c r="Q50" s="48">
        <v>1.0</v>
      </c>
      <c r="R50" s="48"/>
    </row>
    <row r="51" ht="15.75" customHeight="1">
      <c r="A51" s="31" t="s">
        <v>258</v>
      </c>
      <c r="B51" s="41"/>
      <c r="C51" s="34"/>
      <c r="D51" s="34" t="s">
        <v>259</v>
      </c>
      <c r="E51" s="42" t="s">
        <v>260</v>
      </c>
      <c r="F51" s="36" t="s">
        <v>226</v>
      </c>
      <c r="G51" s="36" t="s">
        <v>261</v>
      </c>
      <c r="H51" s="43">
        <v>4.0</v>
      </c>
      <c r="I51" s="44" t="s">
        <v>262</v>
      </c>
      <c r="J51" s="45" t="s">
        <v>263</v>
      </c>
      <c r="K51" s="45">
        <v>2.7140078E7</v>
      </c>
      <c r="L51" s="46">
        <v>0.36736111111111114</v>
      </c>
      <c r="M51" s="48"/>
      <c r="Q51" s="48">
        <v>1.0</v>
      </c>
      <c r="R51" s="48"/>
    </row>
    <row r="52" ht="15.75" customHeight="1">
      <c r="A52" s="31" t="s">
        <v>264</v>
      </c>
      <c r="B52" s="41"/>
      <c r="C52" s="34"/>
      <c r="D52" s="34" t="s">
        <v>265</v>
      </c>
      <c r="E52" s="36" t="s">
        <v>266</v>
      </c>
      <c r="F52" s="36" t="s">
        <v>267</v>
      </c>
      <c r="G52" s="36" t="s">
        <v>268</v>
      </c>
      <c r="H52" s="43">
        <v>4.0</v>
      </c>
      <c r="I52" s="44" t="s">
        <v>269</v>
      </c>
      <c r="J52" s="45" t="s">
        <v>270</v>
      </c>
      <c r="K52" s="45">
        <v>2.7140134E7</v>
      </c>
      <c r="L52" s="46">
        <v>0.33958333333333335</v>
      </c>
      <c r="M52" s="48"/>
      <c r="Q52" s="48">
        <v>1.0</v>
      </c>
      <c r="R52" s="50"/>
    </row>
    <row r="53" ht="15.75" customHeight="1">
      <c r="A53" s="31" t="s">
        <v>271</v>
      </c>
      <c r="B53" s="41"/>
      <c r="C53" s="34"/>
      <c r="D53" s="34" t="s">
        <v>272</v>
      </c>
      <c r="E53" s="36" t="s">
        <v>273</v>
      </c>
      <c r="F53" s="36" t="s">
        <v>267</v>
      </c>
      <c r="G53" s="36" t="s">
        <v>274</v>
      </c>
      <c r="H53" s="43">
        <v>4.0</v>
      </c>
      <c r="I53" s="44" t="s">
        <v>275</v>
      </c>
      <c r="J53" s="45" t="s">
        <v>276</v>
      </c>
      <c r="K53" s="45">
        <v>2.7140185E7</v>
      </c>
      <c r="L53" s="46">
        <v>0.1125</v>
      </c>
      <c r="M53" s="48"/>
      <c r="Q53" s="48">
        <v>1.0</v>
      </c>
      <c r="R53" s="48"/>
    </row>
    <row r="54" ht="15.75" customHeight="1">
      <c r="A54" s="31" t="s">
        <v>277</v>
      </c>
      <c r="B54" s="41"/>
      <c r="C54" s="34"/>
      <c r="D54" s="34" t="s">
        <v>278</v>
      </c>
      <c r="E54" s="36" t="s">
        <v>279</v>
      </c>
      <c r="F54" s="36"/>
      <c r="G54" s="36" t="s">
        <v>280</v>
      </c>
      <c r="H54" s="43">
        <v>4.0</v>
      </c>
      <c r="I54" s="44" t="s">
        <v>73</v>
      </c>
      <c r="J54" s="45" t="s">
        <v>281</v>
      </c>
      <c r="K54" s="45">
        <v>2.7140224E7</v>
      </c>
      <c r="L54" s="46">
        <v>0.2361111111111111</v>
      </c>
      <c r="M54" s="48"/>
      <c r="Q54" s="48">
        <v>1.0</v>
      </c>
      <c r="R54" s="50" t="s">
        <v>282</v>
      </c>
    </row>
    <row r="55" ht="15.75" customHeight="1">
      <c r="A55" s="49"/>
      <c r="B55" s="41"/>
      <c r="C55" s="34"/>
      <c r="D55" s="34"/>
      <c r="E55" s="35"/>
      <c r="F55" s="35"/>
      <c r="G55" s="35"/>
      <c r="H55" s="38"/>
      <c r="I55" s="39"/>
    </row>
    <row r="56" ht="15.75" customHeight="1">
      <c r="A56" s="31"/>
      <c r="B56" s="32" t="s">
        <v>283</v>
      </c>
      <c r="C56" s="33" t="s">
        <v>284</v>
      </c>
      <c r="D56" s="34"/>
      <c r="E56" s="35"/>
      <c r="F56" s="36" t="s">
        <v>285</v>
      </c>
      <c r="G56" s="35"/>
      <c r="H56" s="38"/>
      <c r="I56" s="39"/>
    </row>
    <row r="57" ht="15.75" customHeight="1">
      <c r="A57" s="40" t="s">
        <v>286</v>
      </c>
      <c r="B57" s="41"/>
      <c r="C57" s="34"/>
      <c r="D57" s="34" t="s">
        <v>287</v>
      </c>
      <c r="E57" s="36" t="s">
        <v>288</v>
      </c>
      <c r="F57" s="36"/>
      <c r="G57" s="36" t="s">
        <v>289</v>
      </c>
      <c r="H57" s="43">
        <v>2.0</v>
      </c>
      <c r="I57" s="44" t="s">
        <v>290</v>
      </c>
      <c r="J57" s="45" t="s">
        <v>291</v>
      </c>
      <c r="K57" s="45">
        <v>2.7140751E7</v>
      </c>
      <c r="L57" s="46">
        <v>0.24513888888888888</v>
      </c>
      <c r="Q57" s="48">
        <v>1.0</v>
      </c>
    </row>
    <row r="58" ht="15.75" customHeight="1">
      <c r="A58" s="31" t="s">
        <v>292</v>
      </c>
      <c r="B58" s="41"/>
      <c r="C58" s="34"/>
      <c r="D58" s="34" t="s">
        <v>293</v>
      </c>
      <c r="E58" s="36" t="s">
        <v>294</v>
      </c>
      <c r="F58" s="36" t="s">
        <v>295</v>
      </c>
      <c r="G58" s="36" t="s">
        <v>296</v>
      </c>
      <c r="H58" s="43">
        <v>2.0</v>
      </c>
      <c r="I58" s="44" t="s">
        <v>297</v>
      </c>
      <c r="J58" s="45" t="s">
        <v>298</v>
      </c>
      <c r="K58" s="45">
        <v>2.714038E7</v>
      </c>
      <c r="L58" s="46">
        <v>0.3680555555555556</v>
      </c>
      <c r="Q58" s="48">
        <v>1.0</v>
      </c>
    </row>
    <row r="59" ht="15.75" customHeight="1">
      <c r="A59" s="31" t="s">
        <v>299</v>
      </c>
      <c r="B59" s="41"/>
      <c r="C59" s="34"/>
      <c r="D59" s="34" t="s">
        <v>300</v>
      </c>
      <c r="E59" s="36" t="s">
        <v>301</v>
      </c>
      <c r="F59" s="36" t="s">
        <v>302</v>
      </c>
      <c r="G59" s="36" t="s">
        <v>303</v>
      </c>
      <c r="H59" s="43">
        <v>2.0</v>
      </c>
      <c r="I59" s="44" t="s">
        <v>304</v>
      </c>
      <c r="J59" s="45" t="s">
        <v>305</v>
      </c>
      <c r="K59" s="45">
        <v>2.714042E7</v>
      </c>
      <c r="L59" s="46">
        <v>0.24097222222222223</v>
      </c>
      <c r="Q59" s="48">
        <v>1.0</v>
      </c>
    </row>
    <row r="60" ht="15.75" customHeight="1">
      <c r="A60" s="31" t="s">
        <v>306</v>
      </c>
      <c r="B60" s="41"/>
      <c r="C60" s="34"/>
      <c r="D60" s="34" t="s">
        <v>307</v>
      </c>
      <c r="E60" s="36" t="s">
        <v>308</v>
      </c>
      <c r="F60" s="36" t="s">
        <v>295</v>
      </c>
      <c r="G60" s="36" t="s">
        <v>309</v>
      </c>
      <c r="H60" s="43">
        <v>2.0</v>
      </c>
      <c r="I60" s="44" t="s">
        <v>310</v>
      </c>
      <c r="J60" s="45" t="s">
        <v>311</v>
      </c>
      <c r="K60" s="45">
        <v>2.7140458E7</v>
      </c>
      <c r="L60" s="46">
        <v>0.16597222222222222</v>
      </c>
      <c r="Q60" s="48">
        <v>1.0</v>
      </c>
      <c r="R60" s="48" t="s">
        <v>312</v>
      </c>
    </row>
    <row r="61" ht="15.75" customHeight="1">
      <c r="A61" s="31" t="s">
        <v>313</v>
      </c>
      <c r="B61" s="41"/>
      <c r="C61" s="34"/>
      <c r="D61" s="34" t="s">
        <v>314</v>
      </c>
      <c r="E61" s="36" t="s">
        <v>315</v>
      </c>
      <c r="F61" s="36" t="s">
        <v>302</v>
      </c>
      <c r="G61" s="36" t="s">
        <v>316</v>
      </c>
      <c r="H61" s="43">
        <v>2.0</v>
      </c>
      <c r="I61" s="44" t="s">
        <v>317</v>
      </c>
      <c r="J61" s="45" t="s">
        <v>318</v>
      </c>
      <c r="K61" s="45">
        <v>2.7140488E7</v>
      </c>
      <c r="L61" s="46">
        <v>0.16597222222222222</v>
      </c>
      <c r="Q61" s="48">
        <v>1.0</v>
      </c>
    </row>
    <row r="62" ht="23.25" customHeight="1">
      <c r="A62" s="31" t="s">
        <v>319</v>
      </c>
      <c r="B62" s="41"/>
      <c r="C62" s="34"/>
      <c r="D62" s="34" t="s">
        <v>320</v>
      </c>
      <c r="E62" s="36" t="s">
        <v>321</v>
      </c>
      <c r="F62" s="36" t="s">
        <v>295</v>
      </c>
      <c r="G62" s="36" t="s">
        <v>322</v>
      </c>
      <c r="H62" s="43">
        <v>2.0</v>
      </c>
      <c r="I62" s="44" t="s">
        <v>323</v>
      </c>
      <c r="J62" s="45" t="s">
        <v>324</v>
      </c>
      <c r="K62" s="45">
        <v>2.7140525E7</v>
      </c>
      <c r="L62" s="46">
        <v>0.16597222222222222</v>
      </c>
      <c r="Q62" s="48">
        <v>1.0</v>
      </c>
    </row>
    <row r="63" ht="15.75" customHeight="1">
      <c r="A63" s="31" t="s">
        <v>325</v>
      </c>
      <c r="B63" s="41"/>
      <c r="C63" s="34"/>
      <c r="D63" s="34" t="s">
        <v>326</v>
      </c>
      <c r="E63" s="36" t="s">
        <v>327</v>
      </c>
      <c r="F63" s="36" t="s">
        <v>302</v>
      </c>
      <c r="G63" s="36" t="s">
        <v>328</v>
      </c>
      <c r="H63" s="43">
        <v>2.0</v>
      </c>
      <c r="I63" s="44" t="s">
        <v>329</v>
      </c>
      <c r="J63" s="45" t="s">
        <v>330</v>
      </c>
      <c r="K63" s="45">
        <v>2.7140573E7</v>
      </c>
      <c r="L63" s="46">
        <v>0.14027777777777778</v>
      </c>
      <c r="Q63" s="48">
        <v>1.0</v>
      </c>
    </row>
    <row r="64" ht="15.75" customHeight="1">
      <c r="A64" s="31" t="s">
        <v>331</v>
      </c>
      <c r="B64" s="41"/>
      <c r="C64" s="34"/>
      <c r="D64" s="34" t="s">
        <v>332</v>
      </c>
      <c r="E64" s="36" t="s">
        <v>333</v>
      </c>
      <c r="F64" s="36" t="s">
        <v>267</v>
      </c>
      <c r="G64" s="36" t="s">
        <v>334</v>
      </c>
      <c r="H64" s="43">
        <v>4.0</v>
      </c>
      <c r="I64" s="44" t="s">
        <v>335</v>
      </c>
      <c r="J64" s="45" t="s">
        <v>336</v>
      </c>
      <c r="K64" s="45">
        <v>2.7140662E7</v>
      </c>
      <c r="L64" s="46">
        <v>0.14722222222222223</v>
      </c>
      <c r="Q64" s="48">
        <v>1.0</v>
      </c>
    </row>
    <row r="65" ht="15.75" customHeight="1">
      <c r="A65" s="31" t="s">
        <v>337</v>
      </c>
      <c r="B65" s="41"/>
      <c r="C65" s="34"/>
      <c r="D65" s="34" t="s">
        <v>338</v>
      </c>
      <c r="E65" s="36" t="s">
        <v>339</v>
      </c>
      <c r="F65" s="36"/>
      <c r="G65" s="36" t="s">
        <v>340</v>
      </c>
      <c r="H65" s="43">
        <v>4.0</v>
      </c>
      <c r="I65" s="44" t="s">
        <v>222</v>
      </c>
      <c r="J65" s="45" t="s">
        <v>341</v>
      </c>
      <c r="K65" s="45">
        <v>2.7140707E7</v>
      </c>
      <c r="L65" s="46">
        <v>0.21944444444444444</v>
      </c>
      <c r="Q65" s="48">
        <v>1.0</v>
      </c>
    </row>
    <row r="66" ht="15.75" customHeight="1">
      <c r="A66" s="49"/>
      <c r="B66" s="41"/>
      <c r="C66" s="34"/>
      <c r="D66" s="34"/>
      <c r="E66" s="35"/>
      <c r="F66" s="35"/>
      <c r="G66" s="35"/>
      <c r="H66" s="38"/>
      <c r="I66" s="39"/>
    </row>
    <row r="67" ht="15.75" customHeight="1">
      <c r="A67" s="31"/>
      <c r="B67" s="32" t="s">
        <v>342</v>
      </c>
      <c r="C67" s="32" t="s">
        <v>342</v>
      </c>
      <c r="D67" s="34"/>
      <c r="E67" s="35"/>
      <c r="F67" s="36" t="s">
        <v>343</v>
      </c>
      <c r="G67" s="35"/>
      <c r="H67" s="38"/>
      <c r="I67" s="39"/>
    </row>
    <row r="68" ht="15.75" customHeight="1">
      <c r="A68" s="40" t="s">
        <v>344</v>
      </c>
      <c r="B68" s="41"/>
      <c r="C68" s="34"/>
      <c r="D68" s="34" t="s">
        <v>345</v>
      </c>
      <c r="E68" s="36" t="s">
        <v>346</v>
      </c>
      <c r="F68" s="36"/>
      <c r="G68" s="36" t="s">
        <v>347</v>
      </c>
      <c r="H68" s="43">
        <v>1.0</v>
      </c>
      <c r="I68" s="44" t="s">
        <v>348</v>
      </c>
      <c r="J68" s="45" t="s">
        <v>349</v>
      </c>
      <c r="K68" s="45">
        <v>2.7228498E7</v>
      </c>
      <c r="L68" s="46">
        <v>0.06597222222222222</v>
      </c>
      <c r="Q68" s="48">
        <v>1.0</v>
      </c>
    </row>
    <row r="69" ht="15.75" customHeight="1">
      <c r="A69" s="31" t="s">
        <v>350</v>
      </c>
      <c r="B69" s="41"/>
      <c r="C69" s="34"/>
      <c r="D69" s="34" t="s">
        <v>351</v>
      </c>
      <c r="E69" s="36" t="s">
        <v>352</v>
      </c>
      <c r="F69" s="36" t="s">
        <v>353</v>
      </c>
      <c r="G69" s="36" t="s">
        <v>354</v>
      </c>
      <c r="H69" s="43">
        <v>1.0</v>
      </c>
      <c r="I69" s="44" t="s">
        <v>355</v>
      </c>
      <c r="J69" s="45" t="s">
        <v>356</v>
      </c>
      <c r="K69" s="45">
        <v>2.7227841E7</v>
      </c>
      <c r="L69" s="46">
        <v>0.2013888888888889</v>
      </c>
      <c r="Q69" s="48">
        <v>1.0</v>
      </c>
      <c r="R69" s="48" t="s">
        <v>357</v>
      </c>
    </row>
    <row r="70" ht="15.75" customHeight="1">
      <c r="A70" s="31" t="s">
        <v>358</v>
      </c>
      <c r="B70" s="41"/>
      <c r="C70" s="34"/>
      <c r="D70" s="34" t="s">
        <v>359</v>
      </c>
      <c r="E70" s="36" t="s">
        <v>360</v>
      </c>
      <c r="F70" s="36" t="s">
        <v>353</v>
      </c>
      <c r="G70" s="36" t="s">
        <v>361</v>
      </c>
      <c r="H70" s="43">
        <v>3.0</v>
      </c>
      <c r="I70" s="44" t="s">
        <v>362</v>
      </c>
      <c r="J70" s="45" t="s">
        <v>363</v>
      </c>
      <c r="K70" s="45">
        <v>2.7227967E7</v>
      </c>
      <c r="L70" s="46">
        <v>0.22430555555555556</v>
      </c>
    </row>
    <row r="71" ht="15.75" customHeight="1">
      <c r="A71" s="31" t="s">
        <v>364</v>
      </c>
      <c r="B71" s="41"/>
      <c r="C71" s="34"/>
      <c r="D71" s="34" t="s">
        <v>365</v>
      </c>
      <c r="E71" s="36" t="s">
        <v>366</v>
      </c>
      <c r="F71" s="36" t="s">
        <v>353</v>
      </c>
      <c r="G71" s="36" t="s">
        <v>367</v>
      </c>
      <c r="H71" s="43">
        <v>3.0</v>
      </c>
      <c r="I71" s="44" t="s">
        <v>368</v>
      </c>
      <c r="J71" s="45" t="s">
        <v>369</v>
      </c>
      <c r="K71" s="45">
        <v>2.7228027E7</v>
      </c>
      <c r="L71" s="46">
        <v>0.25277777777777777</v>
      </c>
    </row>
    <row r="72" ht="15.75" customHeight="1">
      <c r="A72" s="31" t="s">
        <v>370</v>
      </c>
      <c r="B72" s="41"/>
      <c r="C72" s="34"/>
      <c r="D72" s="34" t="s">
        <v>371</v>
      </c>
      <c r="E72" s="36" t="s">
        <v>372</v>
      </c>
      <c r="F72" s="36" t="s">
        <v>353</v>
      </c>
      <c r="G72" s="36" t="s">
        <v>373</v>
      </c>
      <c r="H72" s="43">
        <v>3.0</v>
      </c>
      <c r="I72" s="44" t="s">
        <v>374</v>
      </c>
      <c r="J72" s="45" t="s">
        <v>375</v>
      </c>
      <c r="K72" s="45">
        <v>2.7228063E7</v>
      </c>
      <c r="L72" s="46">
        <v>0.18263888888888888</v>
      </c>
    </row>
    <row r="73" ht="15.75" customHeight="1">
      <c r="A73" s="31" t="s">
        <v>376</v>
      </c>
      <c r="B73" s="41"/>
      <c r="C73" s="34"/>
      <c r="D73" s="34" t="s">
        <v>377</v>
      </c>
      <c r="E73" s="36" t="s">
        <v>378</v>
      </c>
      <c r="F73" s="36" t="s">
        <v>353</v>
      </c>
      <c r="G73" s="36" t="s">
        <v>379</v>
      </c>
      <c r="H73" s="43">
        <v>3.0</v>
      </c>
      <c r="I73" s="44" t="s">
        <v>380</v>
      </c>
      <c r="J73" s="45" t="s">
        <v>381</v>
      </c>
      <c r="K73" s="45">
        <v>2.7228106E7</v>
      </c>
      <c r="L73" s="46">
        <v>0.24791666666666667</v>
      </c>
    </row>
    <row r="74" ht="15.75" customHeight="1">
      <c r="A74" s="31" t="s">
        <v>382</v>
      </c>
      <c r="B74" s="41"/>
      <c r="C74" s="34"/>
      <c r="D74" s="34" t="s">
        <v>383</v>
      </c>
      <c r="E74" s="36" t="s">
        <v>384</v>
      </c>
      <c r="F74" s="36" t="s">
        <v>353</v>
      </c>
      <c r="G74" s="36" t="s">
        <v>385</v>
      </c>
      <c r="H74" s="43">
        <v>3.0</v>
      </c>
      <c r="I74" s="44" t="s">
        <v>386</v>
      </c>
      <c r="J74" s="45" t="s">
        <v>387</v>
      </c>
      <c r="K74" s="45">
        <v>2.7228141E7</v>
      </c>
      <c r="L74" s="46">
        <v>0.025</v>
      </c>
    </row>
    <row r="75" ht="15.75" customHeight="1">
      <c r="A75" s="31" t="s">
        <v>388</v>
      </c>
      <c r="B75" s="41"/>
      <c r="C75" s="34"/>
      <c r="D75" s="34" t="s">
        <v>389</v>
      </c>
      <c r="E75" s="36" t="s">
        <v>390</v>
      </c>
      <c r="F75" s="36" t="s">
        <v>391</v>
      </c>
      <c r="G75" s="36" t="s">
        <v>392</v>
      </c>
      <c r="H75" s="43">
        <v>4.0</v>
      </c>
      <c r="I75" s="44" t="s">
        <v>393</v>
      </c>
      <c r="J75" s="45" t="s">
        <v>394</v>
      </c>
      <c r="K75" s="45">
        <v>2.7228208E7</v>
      </c>
      <c r="L75" s="46">
        <v>0.4270833333333333</v>
      </c>
    </row>
    <row r="76" ht="15.75" customHeight="1">
      <c r="A76" s="31" t="s">
        <v>395</v>
      </c>
      <c r="B76" s="41"/>
      <c r="C76" s="34"/>
      <c r="D76" s="34" t="s">
        <v>396</v>
      </c>
      <c r="E76" s="36" t="s">
        <v>397</v>
      </c>
      <c r="F76" s="36" t="s">
        <v>398</v>
      </c>
      <c r="G76" s="36" t="s">
        <v>399</v>
      </c>
      <c r="H76" s="43">
        <v>4.0</v>
      </c>
      <c r="I76" s="44" t="s">
        <v>400</v>
      </c>
      <c r="J76" s="45" t="s">
        <v>401</v>
      </c>
      <c r="K76" s="45">
        <v>2.7228266E7</v>
      </c>
      <c r="L76" s="46">
        <v>0.5645833333333333</v>
      </c>
    </row>
    <row r="77" ht="15.75" customHeight="1">
      <c r="A77" s="31" t="s">
        <v>402</v>
      </c>
      <c r="B77" s="41"/>
      <c r="C77" s="34"/>
      <c r="D77" s="34" t="s">
        <v>403</v>
      </c>
      <c r="E77" s="36" t="s">
        <v>404</v>
      </c>
      <c r="F77" s="36" t="s">
        <v>398</v>
      </c>
      <c r="G77" s="36" t="s">
        <v>405</v>
      </c>
      <c r="H77" s="43">
        <v>4.0</v>
      </c>
      <c r="I77" s="44" t="s">
        <v>406</v>
      </c>
      <c r="J77" s="45" t="s">
        <v>407</v>
      </c>
      <c r="K77" s="45">
        <v>2.7228321E7</v>
      </c>
      <c r="L77" s="46">
        <v>0.20069444444444445</v>
      </c>
    </row>
    <row r="78" ht="15.75" customHeight="1">
      <c r="A78" s="31" t="s">
        <v>408</v>
      </c>
      <c r="B78" s="41"/>
      <c r="C78" s="34"/>
      <c r="D78" s="34" t="s">
        <v>409</v>
      </c>
      <c r="E78" s="36" t="s">
        <v>410</v>
      </c>
      <c r="F78" s="36" t="s">
        <v>391</v>
      </c>
      <c r="G78" s="36" t="s">
        <v>411</v>
      </c>
      <c r="H78" s="43">
        <v>4.0</v>
      </c>
      <c r="I78" s="44" t="s">
        <v>412</v>
      </c>
      <c r="J78" s="45" t="s">
        <v>413</v>
      </c>
      <c r="K78" s="45">
        <v>2.7228363E7</v>
      </c>
      <c r="L78" s="46">
        <v>0.03819444444444445</v>
      </c>
    </row>
    <row r="79" ht="15.75" customHeight="1">
      <c r="A79" s="31" t="s">
        <v>414</v>
      </c>
      <c r="B79" s="41"/>
      <c r="C79" s="34"/>
      <c r="D79" s="34" t="s">
        <v>415</v>
      </c>
      <c r="E79" s="36" t="s">
        <v>416</v>
      </c>
      <c r="F79" s="36" t="s">
        <v>391</v>
      </c>
      <c r="G79" s="36" t="s">
        <v>417</v>
      </c>
      <c r="H79" s="43">
        <v>2.0</v>
      </c>
      <c r="I79" s="44" t="s">
        <v>418</v>
      </c>
      <c r="J79" s="45" t="s">
        <v>419</v>
      </c>
      <c r="K79" s="45">
        <v>2.7228396E7</v>
      </c>
      <c r="L79" s="46">
        <v>0.06805555555555555</v>
      </c>
    </row>
    <row r="80" ht="15.75" customHeight="1">
      <c r="A80" s="31" t="s">
        <v>420</v>
      </c>
      <c r="B80" s="41"/>
      <c r="C80" s="34"/>
      <c r="D80" s="34" t="s">
        <v>421</v>
      </c>
      <c r="E80" s="36" t="s">
        <v>422</v>
      </c>
      <c r="F80" s="36"/>
      <c r="G80" s="36" t="s">
        <v>423</v>
      </c>
      <c r="H80" s="43">
        <v>4.0</v>
      </c>
      <c r="I80" s="44" t="s">
        <v>424</v>
      </c>
      <c r="J80" s="45" t="s">
        <v>425</v>
      </c>
      <c r="K80" s="45">
        <v>2.7228432E7</v>
      </c>
      <c r="L80" s="46">
        <v>0.3861111111111111</v>
      </c>
    </row>
    <row r="81" ht="15.75" customHeight="1">
      <c r="A81" s="49"/>
      <c r="B81" s="41"/>
      <c r="C81" s="34"/>
      <c r="D81" s="34"/>
      <c r="E81" s="35"/>
      <c r="F81" s="35"/>
      <c r="G81" s="35"/>
      <c r="H81" s="38"/>
      <c r="I81" s="39"/>
    </row>
    <row r="82" ht="15.75" customHeight="1">
      <c r="A82" s="31"/>
      <c r="B82" s="32" t="s">
        <v>426</v>
      </c>
      <c r="C82" s="32" t="s">
        <v>426</v>
      </c>
      <c r="D82" s="34"/>
      <c r="E82" s="35"/>
      <c r="F82" s="36" t="s">
        <v>427</v>
      </c>
      <c r="G82" s="35"/>
      <c r="H82" s="38"/>
      <c r="I82" s="39"/>
    </row>
    <row r="83" ht="15.75" customHeight="1">
      <c r="A83" s="40" t="s">
        <v>428</v>
      </c>
      <c r="B83" s="41"/>
      <c r="C83" s="34"/>
      <c r="D83" s="34" t="s">
        <v>429</v>
      </c>
      <c r="E83" s="36" t="s">
        <v>430</v>
      </c>
      <c r="F83" s="36"/>
      <c r="G83" s="36" t="s">
        <v>431</v>
      </c>
      <c r="H83" s="43">
        <v>2.0</v>
      </c>
      <c r="I83" s="44" t="s">
        <v>432</v>
      </c>
      <c r="J83" s="45" t="s">
        <v>433</v>
      </c>
      <c r="K83" s="45">
        <v>2.7229444E7</v>
      </c>
      <c r="L83" s="46">
        <v>0.04722222222222222</v>
      </c>
    </row>
    <row r="84" ht="15.75" customHeight="1">
      <c r="A84" s="31" t="s">
        <v>434</v>
      </c>
      <c r="B84" s="41"/>
      <c r="C84" s="34"/>
      <c r="D84" s="34" t="s">
        <v>435</v>
      </c>
      <c r="E84" s="36" t="s">
        <v>436</v>
      </c>
      <c r="F84" s="36" t="s">
        <v>427</v>
      </c>
      <c r="G84" s="36" t="s">
        <v>437</v>
      </c>
      <c r="H84" s="43">
        <v>2.0</v>
      </c>
      <c r="I84" s="44" t="s">
        <v>438</v>
      </c>
      <c r="J84" s="51" t="s">
        <v>439</v>
      </c>
      <c r="K84" s="45">
        <v>2.7228687E7</v>
      </c>
      <c r="L84" s="46">
        <v>0.225</v>
      </c>
    </row>
    <row r="85" ht="15.75" customHeight="1">
      <c r="A85" s="31" t="s">
        <v>440</v>
      </c>
      <c r="B85" s="41"/>
      <c r="C85" s="34"/>
      <c r="D85" s="34" t="s">
        <v>441</v>
      </c>
      <c r="E85" s="36" t="s">
        <v>442</v>
      </c>
      <c r="F85" s="36" t="s">
        <v>427</v>
      </c>
      <c r="G85" s="36" t="s">
        <v>443</v>
      </c>
      <c r="H85" s="43">
        <v>2.0</v>
      </c>
      <c r="I85" s="44" t="s">
        <v>444</v>
      </c>
      <c r="J85" s="51" t="s">
        <v>445</v>
      </c>
      <c r="K85" s="45">
        <v>2.7228814E7</v>
      </c>
      <c r="L85" s="46">
        <v>0.12708333333333333</v>
      </c>
    </row>
    <row r="86" ht="15.75" customHeight="1">
      <c r="A86" s="31" t="s">
        <v>446</v>
      </c>
      <c r="B86" s="41"/>
      <c r="C86" s="34"/>
      <c r="D86" s="34" t="s">
        <v>447</v>
      </c>
      <c r="E86" s="36" t="s">
        <v>448</v>
      </c>
      <c r="F86" s="36" t="s">
        <v>427</v>
      </c>
      <c r="G86" s="36" t="s">
        <v>449</v>
      </c>
      <c r="H86" s="43">
        <v>2.0</v>
      </c>
      <c r="I86" s="44" t="s">
        <v>450</v>
      </c>
      <c r="J86" s="51" t="s">
        <v>451</v>
      </c>
      <c r="K86" s="45">
        <v>2.7228884E7</v>
      </c>
      <c r="L86" s="46">
        <v>0.13541666666666666</v>
      </c>
    </row>
    <row r="87" ht="15.75" customHeight="1">
      <c r="A87" s="31" t="s">
        <v>452</v>
      </c>
      <c r="B87" s="41"/>
      <c r="C87" s="34"/>
      <c r="D87" s="34" t="s">
        <v>453</v>
      </c>
      <c r="E87" s="36" t="s">
        <v>454</v>
      </c>
      <c r="F87" s="36" t="s">
        <v>427</v>
      </c>
      <c r="G87" s="36" t="s">
        <v>455</v>
      </c>
      <c r="H87" s="43">
        <v>3.0</v>
      </c>
      <c r="I87" s="44" t="s">
        <v>456</v>
      </c>
      <c r="J87" s="51" t="s">
        <v>457</v>
      </c>
      <c r="K87" s="45">
        <v>2.7228923E7</v>
      </c>
      <c r="L87" s="46">
        <v>0.2743055555555556</v>
      </c>
    </row>
    <row r="88" ht="15.75" customHeight="1">
      <c r="A88" s="31" t="s">
        <v>458</v>
      </c>
      <c r="B88" s="41"/>
      <c r="C88" s="34"/>
      <c r="D88" s="34" t="s">
        <v>459</v>
      </c>
      <c r="E88" s="36" t="s">
        <v>460</v>
      </c>
      <c r="F88" s="36" t="s">
        <v>427</v>
      </c>
      <c r="G88" s="36" t="s">
        <v>461</v>
      </c>
      <c r="H88" s="43">
        <v>3.0</v>
      </c>
      <c r="I88" s="44" t="s">
        <v>462</v>
      </c>
      <c r="J88" s="45" t="s">
        <v>463</v>
      </c>
      <c r="K88" s="45">
        <v>2.7228968E7</v>
      </c>
      <c r="L88" s="46">
        <v>0.19930555555555557</v>
      </c>
      <c r="Q88" s="48">
        <v>1.0</v>
      </c>
    </row>
    <row r="89" ht="15.75" customHeight="1">
      <c r="A89" s="31" t="s">
        <v>464</v>
      </c>
      <c r="B89" s="41"/>
      <c r="C89" s="34"/>
      <c r="D89" s="34" t="s">
        <v>465</v>
      </c>
      <c r="E89" s="36" t="s">
        <v>466</v>
      </c>
      <c r="F89" s="36" t="s">
        <v>427</v>
      </c>
      <c r="G89" s="36" t="s">
        <v>467</v>
      </c>
      <c r="H89" s="43">
        <v>4.0</v>
      </c>
      <c r="I89" s="44" t="s">
        <v>468</v>
      </c>
      <c r="J89" s="45" t="s">
        <v>469</v>
      </c>
      <c r="K89" s="45">
        <v>2.7229006E7</v>
      </c>
      <c r="L89" s="46">
        <v>0.24375</v>
      </c>
    </row>
    <row r="90" ht="15.75" customHeight="1">
      <c r="A90" s="31" t="s">
        <v>470</v>
      </c>
      <c r="B90" s="41"/>
      <c r="C90" s="34"/>
      <c r="D90" s="34" t="s">
        <v>471</v>
      </c>
      <c r="E90" s="36" t="s">
        <v>472</v>
      </c>
      <c r="F90" s="36" t="s">
        <v>473</v>
      </c>
      <c r="G90" s="36" t="s">
        <v>474</v>
      </c>
      <c r="H90" s="43">
        <v>4.0</v>
      </c>
      <c r="I90" s="44" t="s">
        <v>475</v>
      </c>
      <c r="J90" s="45" t="s">
        <v>476</v>
      </c>
      <c r="K90" s="45">
        <v>2.7229054E7</v>
      </c>
      <c r="L90" s="46">
        <v>0.34305555555555556</v>
      </c>
      <c r="Q90" s="48">
        <v>1.0</v>
      </c>
    </row>
    <row r="91" ht="15.75" customHeight="1">
      <c r="A91" s="31" t="s">
        <v>477</v>
      </c>
      <c r="B91" s="41"/>
      <c r="C91" s="34"/>
      <c r="D91" s="34" t="s">
        <v>478</v>
      </c>
      <c r="E91" s="36" t="s">
        <v>479</v>
      </c>
      <c r="F91" s="36" t="s">
        <v>473</v>
      </c>
      <c r="G91" s="36" t="s">
        <v>480</v>
      </c>
      <c r="H91" s="43">
        <v>4.0</v>
      </c>
      <c r="I91" s="44" t="s">
        <v>481</v>
      </c>
      <c r="J91" s="45" t="s">
        <v>482</v>
      </c>
      <c r="K91" s="45">
        <v>2.7229107E7</v>
      </c>
      <c r="L91" s="46">
        <v>0.09305555555555556</v>
      </c>
    </row>
    <row r="92" ht="15.75" customHeight="1">
      <c r="A92" s="31" t="s">
        <v>483</v>
      </c>
      <c r="B92" s="41"/>
      <c r="C92" s="34"/>
      <c r="D92" s="34" t="s">
        <v>484</v>
      </c>
      <c r="E92" s="36" t="s">
        <v>485</v>
      </c>
      <c r="F92" s="36" t="s">
        <v>473</v>
      </c>
      <c r="G92" s="36" t="s">
        <v>486</v>
      </c>
      <c r="H92" s="43">
        <v>4.0</v>
      </c>
      <c r="I92" s="44" t="s">
        <v>487</v>
      </c>
      <c r="J92" s="45" t="s">
        <v>488</v>
      </c>
      <c r="K92" s="45">
        <v>2.7229151E7</v>
      </c>
      <c r="L92" s="46">
        <v>0.14722222222222223</v>
      </c>
    </row>
    <row r="93" ht="15.75" customHeight="1">
      <c r="A93" s="31" t="s">
        <v>489</v>
      </c>
      <c r="B93" s="41"/>
      <c r="C93" s="34"/>
      <c r="D93" s="34" t="s">
        <v>490</v>
      </c>
      <c r="E93" s="36" t="s">
        <v>491</v>
      </c>
      <c r="F93" s="36" t="s">
        <v>427</v>
      </c>
      <c r="G93" s="36" t="s">
        <v>492</v>
      </c>
      <c r="H93" s="43">
        <v>4.0</v>
      </c>
      <c r="I93" s="44" t="s">
        <v>493</v>
      </c>
      <c r="J93" s="45" t="s">
        <v>494</v>
      </c>
      <c r="K93" s="45">
        <v>2.722927E7</v>
      </c>
      <c r="L93" s="46">
        <v>0.20069444444444445</v>
      </c>
      <c r="Q93" s="48">
        <v>1.0</v>
      </c>
    </row>
    <row r="94" ht="15.75" customHeight="1">
      <c r="A94" s="31" t="s">
        <v>495</v>
      </c>
      <c r="B94" s="41"/>
      <c r="C94" s="34"/>
      <c r="D94" s="34" t="s">
        <v>496</v>
      </c>
      <c r="E94" s="36" t="s">
        <v>497</v>
      </c>
      <c r="F94" s="36" t="s">
        <v>473</v>
      </c>
      <c r="G94" s="36" t="s">
        <v>498</v>
      </c>
      <c r="H94" s="43">
        <v>4.0</v>
      </c>
      <c r="I94" s="44" t="s">
        <v>499</v>
      </c>
      <c r="J94" s="45" t="s">
        <v>500</v>
      </c>
      <c r="K94" s="45">
        <v>2.7229363E7</v>
      </c>
      <c r="L94" s="46">
        <v>0.2125</v>
      </c>
    </row>
    <row r="95" ht="15.75" customHeight="1">
      <c r="A95" s="31" t="s">
        <v>501</v>
      </c>
      <c r="B95" s="41"/>
      <c r="C95" s="34"/>
      <c r="D95" s="34" t="s">
        <v>502</v>
      </c>
      <c r="E95" s="36" t="s">
        <v>503</v>
      </c>
      <c r="F95" s="36"/>
      <c r="G95" s="36" t="s">
        <v>504</v>
      </c>
      <c r="H95" s="43">
        <v>4.0</v>
      </c>
      <c r="I95" s="44" t="s">
        <v>505</v>
      </c>
      <c r="J95" s="45" t="s">
        <v>506</v>
      </c>
      <c r="K95" s="45">
        <v>2.722941E7</v>
      </c>
      <c r="L95" s="46">
        <v>0.29097222222222224</v>
      </c>
    </row>
    <row r="96" ht="15.75" customHeight="1">
      <c r="A96" s="49"/>
      <c r="B96" s="41"/>
      <c r="C96" s="34"/>
      <c r="D96" s="34"/>
      <c r="E96" s="35"/>
      <c r="F96" s="35"/>
      <c r="G96" s="35"/>
      <c r="H96" s="38"/>
      <c r="I96" s="39"/>
    </row>
    <row r="97" ht="15.75" customHeight="1">
      <c r="A97" s="31"/>
      <c r="B97" s="32" t="s">
        <v>507</v>
      </c>
      <c r="C97" s="32" t="s">
        <v>508</v>
      </c>
      <c r="D97" s="34"/>
      <c r="E97" s="35"/>
      <c r="F97" s="36" t="s">
        <v>427</v>
      </c>
      <c r="G97" s="35"/>
      <c r="H97" s="38"/>
      <c r="I97" s="39"/>
    </row>
    <row r="98" ht="15.75" customHeight="1">
      <c r="A98" s="40" t="s">
        <v>509</v>
      </c>
      <c r="B98" s="41"/>
      <c r="C98" s="34"/>
      <c r="D98" s="34" t="s">
        <v>510</v>
      </c>
      <c r="E98" s="36" t="s">
        <v>511</v>
      </c>
      <c r="F98" s="36"/>
      <c r="G98" s="36" t="s">
        <v>512</v>
      </c>
      <c r="H98" s="43">
        <v>4.0</v>
      </c>
      <c r="I98" s="44" t="s">
        <v>513</v>
      </c>
      <c r="J98" s="45" t="s">
        <v>514</v>
      </c>
      <c r="K98" s="45">
        <v>2.7370654E7</v>
      </c>
      <c r="L98" s="46">
        <v>0.08194444444444444</v>
      </c>
    </row>
    <row r="99" ht="15.75" customHeight="1">
      <c r="A99" s="31" t="s">
        <v>515</v>
      </c>
      <c r="B99" s="41"/>
      <c r="C99" s="34"/>
      <c r="D99" s="34" t="s">
        <v>516</v>
      </c>
      <c r="E99" s="36" t="s">
        <v>517</v>
      </c>
      <c r="F99" s="36" t="s">
        <v>427</v>
      </c>
      <c r="G99" s="36" t="s">
        <v>518</v>
      </c>
      <c r="H99" s="43">
        <v>4.0</v>
      </c>
      <c r="I99" s="44" t="s">
        <v>519</v>
      </c>
      <c r="J99" s="45" t="s">
        <v>520</v>
      </c>
      <c r="K99" s="45">
        <v>2.7370104E7</v>
      </c>
      <c r="L99" s="46">
        <v>0.044444444444444446</v>
      </c>
    </row>
    <row r="100" ht="15.75" customHeight="1">
      <c r="A100" s="31" t="s">
        <v>521</v>
      </c>
      <c r="B100" s="41"/>
      <c r="C100" s="34"/>
      <c r="D100" s="34" t="s">
        <v>522</v>
      </c>
      <c r="E100" s="36" t="s">
        <v>523</v>
      </c>
      <c r="F100" s="36" t="s">
        <v>427</v>
      </c>
      <c r="G100" s="36" t="s">
        <v>524</v>
      </c>
      <c r="H100" s="43">
        <v>4.0</v>
      </c>
      <c r="I100" s="44" t="s">
        <v>525</v>
      </c>
      <c r="J100" s="45" t="s">
        <v>526</v>
      </c>
      <c r="K100" s="45">
        <v>2.7370162E7</v>
      </c>
      <c r="L100" s="46">
        <v>0.20416666666666666</v>
      </c>
    </row>
    <row r="101" ht="15.75" customHeight="1">
      <c r="A101" s="31" t="s">
        <v>527</v>
      </c>
      <c r="B101" s="41"/>
      <c r="C101" s="34"/>
      <c r="D101" s="34" t="s">
        <v>528</v>
      </c>
      <c r="E101" s="42" t="s">
        <v>529</v>
      </c>
      <c r="F101" s="36" t="s">
        <v>427</v>
      </c>
      <c r="G101" s="36" t="s">
        <v>530</v>
      </c>
      <c r="H101" s="43">
        <v>4.0</v>
      </c>
      <c r="I101" s="44" t="s">
        <v>531</v>
      </c>
      <c r="J101" s="45" t="s">
        <v>532</v>
      </c>
      <c r="K101" s="45">
        <v>2.7370282E7</v>
      </c>
      <c r="L101" s="46">
        <v>0.15763888888888888</v>
      </c>
    </row>
    <row r="102" ht="15.75" customHeight="1">
      <c r="A102" s="31" t="s">
        <v>533</v>
      </c>
      <c r="B102" s="41"/>
      <c r="C102" s="34"/>
      <c r="D102" s="34" t="s">
        <v>534</v>
      </c>
      <c r="E102" s="36" t="s">
        <v>535</v>
      </c>
      <c r="F102" s="36" t="s">
        <v>427</v>
      </c>
      <c r="G102" s="36" t="s">
        <v>536</v>
      </c>
      <c r="H102" s="43">
        <v>4.0</v>
      </c>
      <c r="I102" s="44" t="s">
        <v>537</v>
      </c>
      <c r="J102" s="45" t="s">
        <v>538</v>
      </c>
      <c r="K102" s="45">
        <v>2.7370347E7</v>
      </c>
      <c r="L102" s="46">
        <v>0.19444444444444445</v>
      </c>
    </row>
    <row r="103" ht="15.75" customHeight="1">
      <c r="A103" s="31" t="s">
        <v>539</v>
      </c>
      <c r="B103" s="41"/>
      <c r="C103" s="34"/>
      <c r="D103" s="34" t="s">
        <v>540</v>
      </c>
      <c r="E103" s="36" t="s">
        <v>541</v>
      </c>
      <c r="F103" s="36" t="s">
        <v>427</v>
      </c>
      <c r="G103" s="36" t="s">
        <v>542</v>
      </c>
      <c r="H103" s="43">
        <v>4.0</v>
      </c>
      <c r="I103" s="44" t="s">
        <v>543</v>
      </c>
      <c r="J103" s="45" t="s">
        <v>544</v>
      </c>
      <c r="K103" s="45">
        <v>2.7370411E7</v>
      </c>
      <c r="L103" s="46">
        <v>0.12638888888888888</v>
      </c>
    </row>
    <row r="104" ht="15.75" customHeight="1">
      <c r="A104" s="31" t="s">
        <v>545</v>
      </c>
      <c r="B104" s="41"/>
      <c r="C104" s="34"/>
      <c r="D104" s="34" t="s">
        <v>546</v>
      </c>
      <c r="E104" s="36" t="s">
        <v>547</v>
      </c>
      <c r="F104" s="36" t="s">
        <v>427</v>
      </c>
      <c r="G104" s="36" t="s">
        <v>548</v>
      </c>
      <c r="H104" s="43">
        <v>4.0</v>
      </c>
      <c r="I104" s="44" t="s">
        <v>549</v>
      </c>
      <c r="J104" s="45" t="s">
        <v>550</v>
      </c>
      <c r="K104" s="45">
        <v>2.7370461E7</v>
      </c>
      <c r="L104" s="46">
        <v>0.1701388888888889</v>
      </c>
    </row>
    <row r="105" ht="15.75" customHeight="1">
      <c r="A105" s="31" t="s">
        <v>551</v>
      </c>
      <c r="B105" s="41"/>
      <c r="C105" s="34"/>
      <c r="D105" s="34" t="s">
        <v>552</v>
      </c>
      <c r="E105" s="36" t="s">
        <v>553</v>
      </c>
      <c r="F105" s="36" t="s">
        <v>427</v>
      </c>
      <c r="G105" s="36" t="s">
        <v>554</v>
      </c>
      <c r="H105" s="43">
        <v>4.0</v>
      </c>
      <c r="I105" s="44" t="s">
        <v>555</v>
      </c>
      <c r="J105" s="45" t="s">
        <v>556</v>
      </c>
      <c r="K105" s="45">
        <v>2.7370518E7</v>
      </c>
      <c r="L105" s="46">
        <v>0.0625</v>
      </c>
    </row>
    <row r="106" ht="15.75" customHeight="1">
      <c r="A106" s="31" t="s">
        <v>557</v>
      </c>
      <c r="B106" s="41"/>
      <c r="C106" s="34"/>
      <c r="D106" s="34" t="s">
        <v>558</v>
      </c>
      <c r="E106" s="36" t="s">
        <v>559</v>
      </c>
      <c r="F106" s="36"/>
      <c r="G106" s="36" t="s">
        <v>560</v>
      </c>
      <c r="H106" s="43">
        <v>4.0</v>
      </c>
      <c r="I106" s="44" t="s">
        <v>424</v>
      </c>
      <c r="J106" s="45" t="s">
        <v>561</v>
      </c>
      <c r="K106" s="45">
        <v>2.7370604E7</v>
      </c>
      <c r="L106" s="46">
        <v>0.1701388888888889</v>
      </c>
    </row>
    <row r="107" ht="15.75" customHeight="1">
      <c r="A107" s="49"/>
      <c r="B107" s="41"/>
      <c r="C107" s="34"/>
      <c r="D107" s="34"/>
      <c r="E107" s="35"/>
      <c r="F107" s="35"/>
      <c r="G107" s="35"/>
      <c r="H107" s="38"/>
      <c r="I107" s="39"/>
    </row>
    <row r="108" ht="15.75" customHeight="1">
      <c r="A108" s="31"/>
      <c r="B108" s="32" t="s">
        <v>562</v>
      </c>
      <c r="C108" s="32" t="s">
        <v>563</v>
      </c>
      <c r="D108" s="34"/>
      <c r="E108" s="35"/>
      <c r="F108" s="36" t="s">
        <v>427</v>
      </c>
      <c r="G108" s="35"/>
      <c r="H108" s="38"/>
      <c r="I108" s="39"/>
    </row>
    <row r="109" ht="15.75" customHeight="1">
      <c r="A109" s="40" t="s">
        <v>564</v>
      </c>
      <c r="B109" s="41"/>
      <c r="C109" s="34"/>
      <c r="D109" s="34" t="s">
        <v>565</v>
      </c>
      <c r="E109" s="36" t="s">
        <v>566</v>
      </c>
      <c r="F109" s="36"/>
      <c r="G109" s="36" t="s">
        <v>567</v>
      </c>
      <c r="H109" s="43">
        <v>4.0</v>
      </c>
      <c r="I109" s="44" t="s">
        <v>568</v>
      </c>
      <c r="J109" s="45" t="s">
        <v>569</v>
      </c>
      <c r="K109" s="45">
        <v>2.7370021E7</v>
      </c>
      <c r="L109" s="46">
        <v>0.08055555555555556</v>
      </c>
      <c r="O109" s="48" t="s">
        <v>570</v>
      </c>
      <c r="Q109" s="48">
        <v>1.0</v>
      </c>
    </row>
    <row r="110" ht="15.75" customHeight="1">
      <c r="A110" s="31" t="s">
        <v>571</v>
      </c>
      <c r="B110" s="41"/>
      <c r="C110" s="34"/>
      <c r="D110" s="34" t="s">
        <v>572</v>
      </c>
      <c r="E110" s="36" t="s">
        <v>573</v>
      </c>
      <c r="F110" s="36" t="s">
        <v>473</v>
      </c>
      <c r="G110" s="36" t="s">
        <v>574</v>
      </c>
      <c r="H110" s="43">
        <v>4.0</v>
      </c>
      <c r="I110" s="44" t="s">
        <v>575</v>
      </c>
      <c r="J110" s="45" t="s">
        <v>576</v>
      </c>
      <c r="K110" s="45">
        <v>2.7369382E7</v>
      </c>
      <c r="L110" s="46">
        <v>0.13958333333333334</v>
      </c>
      <c r="Q110" s="48">
        <v>1.0</v>
      </c>
    </row>
    <row r="111" ht="15.75" customHeight="1">
      <c r="A111" s="31" t="s">
        <v>577</v>
      </c>
      <c r="B111" s="41"/>
      <c r="C111" s="34"/>
      <c r="D111" s="34" t="s">
        <v>578</v>
      </c>
      <c r="E111" s="36" t="s">
        <v>579</v>
      </c>
      <c r="F111" s="36" t="s">
        <v>473</v>
      </c>
      <c r="G111" s="36" t="s">
        <v>580</v>
      </c>
      <c r="H111" s="43">
        <v>4.0</v>
      </c>
      <c r="I111" s="44" t="s">
        <v>581</v>
      </c>
      <c r="J111" s="45" t="s">
        <v>582</v>
      </c>
      <c r="K111" s="45">
        <v>2.7369427E7</v>
      </c>
      <c r="L111" s="46">
        <v>0.3486111111111111</v>
      </c>
      <c r="O111" s="48" t="s">
        <v>583</v>
      </c>
      <c r="Q111" s="48">
        <v>1.0</v>
      </c>
    </row>
    <row r="112" ht="15.75" customHeight="1">
      <c r="A112" s="31" t="s">
        <v>584</v>
      </c>
      <c r="B112" s="41"/>
      <c r="C112" s="34"/>
      <c r="D112" s="34" t="s">
        <v>585</v>
      </c>
      <c r="E112" s="36" t="s">
        <v>586</v>
      </c>
      <c r="F112" s="36" t="s">
        <v>473</v>
      </c>
      <c r="G112" s="36" t="s">
        <v>587</v>
      </c>
      <c r="H112" s="43">
        <v>4.0</v>
      </c>
      <c r="I112" s="44" t="s">
        <v>588</v>
      </c>
      <c r="J112" s="45" t="s">
        <v>589</v>
      </c>
      <c r="K112" s="45">
        <v>2.7369649E7</v>
      </c>
      <c r="L112" s="46">
        <v>0.08263888888888889</v>
      </c>
      <c r="Q112" s="48">
        <v>1.0</v>
      </c>
    </row>
    <row r="113" ht="15.75" customHeight="1">
      <c r="A113" s="31" t="s">
        <v>590</v>
      </c>
      <c r="B113" s="41"/>
      <c r="C113" s="34"/>
      <c r="D113" s="34" t="s">
        <v>591</v>
      </c>
      <c r="E113" s="42" t="s">
        <v>592</v>
      </c>
      <c r="F113" s="36" t="s">
        <v>473</v>
      </c>
      <c r="G113" s="42" t="s">
        <v>593</v>
      </c>
      <c r="H113" s="43">
        <v>4.0</v>
      </c>
      <c r="I113" s="44" t="s">
        <v>594</v>
      </c>
      <c r="J113" s="45" t="s">
        <v>595</v>
      </c>
      <c r="K113" s="45">
        <v>2.73697E7</v>
      </c>
      <c r="L113" s="46">
        <v>0.19305555555555556</v>
      </c>
      <c r="Q113" s="48">
        <v>1.0</v>
      </c>
    </row>
    <row r="114" ht="15.75" customHeight="1">
      <c r="A114" s="31" t="s">
        <v>596</v>
      </c>
      <c r="B114" s="41"/>
      <c r="C114" s="34"/>
      <c r="D114" s="34" t="s">
        <v>597</v>
      </c>
      <c r="E114" s="36" t="s">
        <v>529</v>
      </c>
      <c r="F114" s="36" t="s">
        <v>427</v>
      </c>
      <c r="G114" s="36" t="s">
        <v>598</v>
      </c>
      <c r="H114" s="43">
        <v>4.0</v>
      </c>
      <c r="I114" s="44" t="s">
        <v>599</v>
      </c>
      <c r="J114" s="45" t="s">
        <v>600</v>
      </c>
      <c r="K114" s="45">
        <v>2.7369744E7</v>
      </c>
      <c r="L114" s="46">
        <v>0.22569444444444445</v>
      </c>
      <c r="Q114" s="48">
        <v>1.0</v>
      </c>
    </row>
    <row r="115" ht="15.75" customHeight="1">
      <c r="A115" s="31" t="s">
        <v>601</v>
      </c>
      <c r="B115" s="41"/>
      <c r="C115" s="34"/>
      <c r="D115" s="34" t="s">
        <v>602</v>
      </c>
      <c r="E115" s="36" t="s">
        <v>603</v>
      </c>
      <c r="F115" s="36" t="s">
        <v>427</v>
      </c>
      <c r="G115" s="42" t="s">
        <v>604</v>
      </c>
      <c r="H115" s="43">
        <v>4.0</v>
      </c>
      <c r="I115" s="44" t="s">
        <v>605</v>
      </c>
      <c r="J115" s="45" t="s">
        <v>606</v>
      </c>
      <c r="K115" s="45">
        <v>2.7369787E7</v>
      </c>
      <c r="L115" s="46">
        <v>0.2826388888888889</v>
      </c>
      <c r="Q115" s="48">
        <v>1.0</v>
      </c>
    </row>
    <row r="116" ht="15.75" customHeight="1">
      <c r="A116" s="31" t="s">
        <v>607</v>
      </c>
      <c r="B116" s="41"/>
      <c r="C116" s="34"/>
      <c r="D116" s="34" t="s">
        <v>608</v>
      </c>
      <c r="E116" s="42" t="s">
        <v>609</v>
      </c>
      <c r="F116" s="36" t="s">
        <v>473</v>
      </c>
      <c r="G116" s="36" t="s">
        <v>610</v>
      </c>
      <c r="H116" s="43">
        <v>4.0</v>
      </c>
      <c r="I116" s="44" t="s">
        <v>611</v>
      </c>
      <c r="J116" s="45" t="s">
        <v>612</v>
      </c>
      <c r="K116" s="45">
        <v>2.7369855E7</v>
      </c>
      <c r="L116" s="46">
        <v>0.1076388888888889</v>
      </c>
      <c r="Q116" s="48">
        <v>1.0</v>
      </c>
    </row>
    <row r="117" ht="15.75" customHeight="1">
      <c r="A117" s="31" t="s">
        <v>613</v>
      </c>
      <c r="B117" s="41"/>
      <c r="C117" s="47"/>
      <c r="D117" s="47" t="s">
        <v>614</v>
      </c>
      <c r="E117" s="36" t="s">
        <v>615</v>
      </c>
      <c r="F117" s="36" t="s">
        <v>473</v>
      </c>
      <c r="G117" s="36" t="s">
        <v>616</v>
      </c>
      <c r="H117" s="43">
        <v>4.0</v>
      </c>
      <c r="I117" s="44" t="s">
        <v>617</v>
      </c>
      <c r="J117" s="45" t="s">
        <v>618</v>
      </c>
      <c r="K117" s="45">
        <v>2.7369898E7</v>
      </c>
      <c r="L117" s="46">
        <v>0.12986111111111112</v>
      </c>
      <c r="O117" s="48" t="s">
        <v>619</v>
      </c>
      <c r="Q117" s="48">
        <v>1.0</v>
      </c>
      <c r="R117" s="48" t="s">
        <v>620</v>
      </c>
    </row>
    <row r="118" ht="15.75" customHeight="1">
      <c r="A118" s="31" t="s">
        <v>621</v>
      </c>
      <c r="B118" s="41"/>
      <c r="C118" s="34"/>
      <c r="D118" s="34" t="s">
        <v>622</v>
      </c>
      <c r="E118" s="36" t="s">
        <v>623</v>
      </c>
      <c r="F118" s="36" t="s">
        <v>427</v>
      </c>
      <c r="G118" s="36" t="s">
        <v>624</v>
      </c>
      <c r="H118" s="43">
        <v>4.0</v>
      </c>
      <c r="I118" s="44" t="s">
        <v>625</v>
      </c>
      <c r="J118" s="45" t="s">
        <v>626</v>
      </c>
      <c r="K118" s="45">
        <v>2.7369942E7</v>
      </c>
      <c r="L118" s="46">
        <v>0.33194444444444443</v>
      </c>
      <c r="Q118" s="48">
        <v>1.0</v>
      </c>
      <c r="R118" s="48" t="s">
        <v>627</v>
      </c>
    </row>
    <row r="119" ht="15.75" customHeight="1">
      <c r="A119" s="31" t="s">
        <v>628</v>
      </c>
      <c r="B119" s="41"/>
      <c r="C119" s="34"/>
      <c r="D119" s="34" t="s">
        <v>629</v>
      </c>
      <c r="E119" s="36" t="s">
        <v>630</v>
      </c>
      <c r="F119" s="36"/>
      <c r="G119" s="36" t="s">
        <v>631</v>
      </c>
      <c r="H119" s="43">
        <v>4.0</v>
      </c>
      <c r="I119" s="44" t="s">
        <v>505</v>
      </c>
      <c r="J119" s="45" t="s">
        <v>632</v>
      </c>
      <c r="K119" s="45">
        <v>2.7369983E7</v>
      </c>
      <c r="L119" s="46">
        <v>0.25416666666666665</v>
      </c>
      <c r="Q119" s="48">
        <v>1.0</v>
      </c>
    </row>
    <row r="120" ht="15.75" customHeight="1">
      <c r="A120" s="49"/>
      <c r="B120" s="41"/>
      <c r="C120" s="34"/>
      <c r="D120" s="34"/>
      <c r="E120" s="35"/>
      <c r="F120" s="35"/>
      <c r="G120" s="35"/>
      <c r="H120" s="38"/>
      <c r="I120" s="39"/>
    </row>
    <row r="121" ht="15.75" customHeight="1">
      <c r="A121" s="31"/>
      <c r="B121" s="32" t="s">
        <v>633</v>
      </c>
      <c r="C121" s="33" t="s">
        <v>634</v>
      </c>
      <c r="D121" s="34"/>
      <c r="E121" s="35"/>
      <c r="F121" s="36" t="s">
        <v>635</v>
      </c>
      <c r="G121" s="35"/>
      <c r="H121" s="38"/>
      <c r="I121" s="39"/>
    </row>
    <row r="122" ht="15.75" customHeight="1">
      <c r="A122" s="40" t="s">
        <v>636</v>
      </c>
      <c r="B122" s="41"/>
      <c r="C122" s="34"/>
      <c r="D122" s="34" t="s">
        <v>637</v>
      </c>
      <c r="E122" s="36" t="s">
        <v>638</v>
      </c>
      <c r="F122" s="36"/>
      <c r="G122" s="36" t="s">
        <v>639</v>
      </c>
      <c r="H122" s="43">
        <v>2.0</v>
      </c>
      <c r="I122" s="44" t="s">
        <v>640</v>
      </c>
      <c r="J122" s="45" t="s">
        <v>641</v>
      </c>
      <c r="K122" s="45">
        <v>2.7532839E7</v>
      </c>
      <c r="L122" s="46">
        <v>0.10138888888888889</v>
      </c>
      <c r="Q122" s="48">
        <v>1.0</v>
      </c>
    </row>
    <row r="123" ht="15.75" customHeight="1">
      <c r="A123" s="31" t="s">
        <v>642</v>
      </c>
      <c r="B123" s="41"/>
      <c r="C123" s="34"/>
      <c r="D123" s="34" t="s">
        <v>643</v>
      </c>
      <c r="E123" s="36" t="s">
        <v>644</v>
      </c>
      <c r="F123" s="36" t="s">
        <v>645</v>
      </c>
      <c r="G123" s="36" t="s">
        <v>646</v>
      </c>
      <c r="H123" s="43">
        <v>2.0</v>
      </c>
      <c r="I123" s="44" t="s">
        <v>647</v>
      </c>
      <c r="J123" s="45" t="s">
        <v>648</v>
      </c>
      <c r="K123" s="45">
        <v>2.7532319E7</v>
      </c>
      <c r="L123" s="46">
        <v>0.12708333333333333</v>
      </c>
      <c r="Q123" s="48">
        <v>1.0</v>
      </c>
    </row>
    <row r="124" ht="15.75" customHeight="1">
      <c r="A124" s="31" t="s">
        <v>649</v>
      </c>
      <c r="B124" s="41"/>
      <c r="C124" s="34"/>
      <c r="D124" s="34" t="s">
        <v>650</v>
      </c>
      <c r="E124" s="36" t="s">
        <v>651</v>
      </c>
      <c r="F124" s="36" t="s">
        <v>645</v>
      </c>
      <c r="G124" s="36" t="s">
        <v>652</v>
      </c>
      <c r="H124" s="43">
        <v>2.0</v>
      </c>
      <c r="I124" s="44" t="s">
        <v>653</v>
      </c>
      <c r="J124" s="45" t="s">
        <v>654</v>
      </c>
      <c r="K124" s="45">
        <v>2.7532367E7</v>
      </c>
      <c r="L124" s="46">
        <v>0.24444444444444444</v>
      </c>
      <c r="Q124" s="48">
        <v>1.0</v>
      </c>
      <c r="R124" s="48" t="s">
        <v>655</v>
      </c>
    </row>
    <row r="125" ht="15.75" customHeight="1">
      <c r="A125" s="31" t="s">
        <v>656</v>
      </c>
      <c r="B125" s="41"/>
      <c r="C125" s="34"/>
      <c r="D125" s="34" t="s">
        <v>657</v>
      </c>
      <c r="E125" s="36" t="s">
        <v>658</v>
      </c>
      <c r="F125" s="36" t="s">
        <v>645</v>
      </c>
      <c r="G125" s="36" t="s">
        <v>659</v>
      </c>
      <c r="H125" s="43">
        <v>2.0</v>
      </c>
      <c r="I125" s="44" t="s">
        <v>660</v>
      </c>
      <c r="J125" s="45" t="s">
        <v>661</v>
      </c>
      <c r="K125" s="45">
        <v>2.7532408E7</v>
      </c>
      <c r="L125" s="46">
        <v>0.20833333333333334</v>
      </c>
      <c r="Q125" s="48">
        <v>1.0</v>
      </c>
    </row>
    <row r="126" ht="15.75" customHeight="1">
      <c r="A126" s="31" t="s">
        <v>662</v>
      </c>
      <c r="B126" s="41"/>
      <c r="C126" s="34"/>
      <c r="D126" s="34" t="s">
        <v>663</v>
      </c>
      <c r="E126" s="36" t="s">
        <v>664</v>
      </c>
      <c r="F126" s="36" t="s">
        <v>665</v>
      </c>
      <c r="G126" s="36" t="s">
        <v>666</v>
      </c>
      <c r="H126" s="43">
        <v>5.0</v>
      </c>
      <c r="I126" s="44" t="s">
        <v>667</v>
      </c>
      <c r="J126" s="45" t="s">
        <v>668</v>
      </c>
      <c r="K126" s="45">
        <v>2.7532442E7</v>
      </c>
      <c r="L126" s="46">
        <v>0.5388888888888889</v>
      </c>
      <c r="Q126" s="48">
        <v>1.0</v>
      </c>
      <c r="R126" s="48" t="s">
        <v>669</v>
      </c>
    </row>
    <row r="127" ht="15.75" customHeight="1">
      <c r="A127" s="31" t="s">
        <v>670</v>
      </c>
      <c r="B127" s="41"/>
      <c r="C127" s="34"/>
      <c r="D127" s="34" t="s">
        <v>671</v>
      </c>
      <c r="E127" s="36" t="s">
        <v>672</v>
      </c>
      <c r="F127" s="36" t="s">
        <v>665</v>
      </c>
      <c r="G127" s="36" t="s">
        <v>673</v>
      </c>
      <c r="H127" s="43">
        <v>5.0</v>
      </c>
      <c r="I127" s="44" t="s">
        <v>674</v>
      </c>
      <c r="J127" s="45" t="s">
        <v>675</v>
      </c>
      <c r="K127" s="45">
        <v>2.7532505E7</v>
      </c>
      <c r="L127" s="46">
        <v>0.19236111111111112</v>
      </c>
      <c r="Q127" s="48">
        <v>1.0</v>
      </c>
    </row>
    <row r="128" ht="15.75" customHeight="1">
      <c r="A128" s="31" t="s">
        <v>676</v>
      </c>
      <c r="B128" s="41"/>
      <c r="C128" s="34"/>
      <c r="D128" s="34" t="s">
        <v>677</v>
      </c>
      <c r="E128" s="36" t="s">
        <v>678</v>
      </c>
      <c r="F128" s="36" t="s">
        <v>645</v>
      </c>
      <c r="G128" s="36" t="s">
        <v>679</v>
      </c>
      <c r="H128" s="43">
        <v>2.0</v>
      </c>
      <c r="I128" s="44" t="s">
        <v>680</v>
      </c>
      <c r="J128" s="45" t="s">
        <v>681</v>
      </c>
      <c r="K128" s="45">
        <v>2.7532547E7</v>
      </c>
      <c r="L128" s="46">
        <v>0.10486111111111111</v>
      </c>
      <c r="Q128" s="48">
        <v>1.0</v>
      </c>
    </row>
    <row r="129" ht="15.75" customHeight="1">
      <c r="A129" s="31" t="s">
        <v>682</v>
      </c>
      <c r="B129" s="41"/>
      <c r="C129" s="34"/>
      <c r="D129" s="34" t="s">
        <v>683</v>
      </c>
      <c r="E129" s="36" t="s">
        <v>684</v>
      </c>
      <c r="F129" s="36" t="s">
        <v>645</v>
      </c>
      <c r="G129" s="36" t="s">
        <v>685</v>
      </c>
      <c r="H129" s="43">
        <v>2.0</v>
      </c>
      <c r="I129" s="44" t="s">
        <v>686</v>
      </c>
      <c r="J129" s="45" t="s">
        <v>687</v>
      </c>
      <c r="K129" s="45">
        <v>2.7532581E7</v>
      </c>
      <c r="L129" s="46">
        <v>0.10555555555555556</v>
      </c>
      <c r="Q129" s="48">
        <v>1.0</v>
      </c>
    </row>
    <row r="130" ht="15.75" customHeight="1">
      <c r="A130" s="31" t="s">
        <v>688</v>
      </c>
      <c r="B130" s="41"/>
      <c r="C130" s="34"/>
      <c r="D130" s="34" t="s">
        <v>689</v>
      </c>
      <c r="E130" s="36" t="s">
        <v>690</v>
      </c>
      <c r="F130" s="36" t="s">
        <v>691</v>
      </c>
      <c r="G130" s="36" t="s">
        <v>692</v>
      </c>
      <c r="H130" s="43">
        <v>2.0</v>
      </c>
      <c r="I130" s="44" t="s">
        <v>693</v>
      </c>
      <c r="J130" s="45" t="s">
        <v>694</v>
      </c>
      <c r="K130" s="45">
        <v>2.7532623E7</v>
      </c>
      <c r="L130" s="46">
        <v>0.26875</v>
      </c>
      <c r="Q130" s="48">
        <v>1.0</v>
      </c>
      <c r="R130" s="48" t="s">
        <v>695</v>
      </c>
    </row>
    <row r="131" ht="15.75" customHeight="1">
      <c r="A131" s="31" t="s">
        <v>696</v>
      </c>
      <c r="B131" s="41"/>
      <c r="C131" s="34"/>
      <c r="D131" s="34" t="s">
        <v>697</v>
      </c>
      <c r="E131" s="36" t="s">
        <v>698</v>
      </c>
      <c r="F131" s="36" t="s">
        <v>665</v>
      </c>
      <c r="G131" s="36" t="s">
        <v>699</v>
      </c>
      <c r="H131" s="43">
        <v>5.0</v>
      </c>
      <c r="I131" s="44" t="s">
        <v>700</v>
      </c>
      <c r="J131" s="45" t="s">
        <v>701</v>
      </c>
      <c r="K131" s="45">
        <v>2.7532731E7</v>
      </c>
      <c r="L131" s="46">
        <v>0.25069444444444444</v>
      </c>
      <c r="Q131" s="48">
        <v>1.0</v>
      </c>
    </row>
    <row r="132" ht="15.75" customHeight="1">
      <c r="A132" s="31" t="s">
        <v>702</v>
      </c>
      <c r="B132" s="41"/>
      <c r="C132" s="34"/>
      <c r="D132" s="34" t="s">
        <v>703</v>
      </c>
      <c r="E132" s="36" t="s">
        <v>704</v>
      </c>
      <c r="F132" s="36" t="s">
        <v>645</v>
      </c>
      <c r="G132" s="36" t="s">
        <v>705</v>
      </c>
      <c r="H132" s="43">
        <v>2.0</v>
      </c>
      <c r="I132" s="44" t="s">
        <v>706</v>
      </c>
      <c r="J132" s="45" t="s">
        <v>707</v>
      </c>
      <c r="K132" s="45">
        <v>2.7532773E7</v>
      </c>
      <c r="L132" s="46">
        <v>0.1625</v>
      </c>
      <c r="Q132" s="48">
        <v>1.0</v>
      </c>
    </row>
    <row r="133" ht="15.75" customHeight="1">
      <c r="A133" s="31" t="s">
        <v>708</v>
      </c>
      <c r="B133" s="41"/>
      <c r="C133" s="34"/>
      <c r="D133" s="34" t="s">
        <v>709</v>
      </c>
      <c r="E133" s="36" t="s">
        <v>710</v>
      </c>
      <c r="F133" s="42"/>
      <c r="G133" s="36" t="s">
        <v>711</v>
      </c>
      <c r="H133" s="43">
        <v>4.0</v>
      </c>
      <c r="I133" s="44" t="s">
        <v>712</v>
      </c>
      <c r="J133" s="45" t="s">
        <v>713</v>
      </c>
      <c r="K133" s="45">
        <v>2.7532802E7</v>
      </c>
      <c r="L133" s="46">
        <v>0.20902777777777778</v>
      </c>
      <c r="Q133" s="48">
        <v>1.0</v>
      </c>
    </row>
    <row r="134" ht="15.75" customHeight="1">
      <c r="A134" s="49"/>
      <c r="B134" s="41"/>
      <c r="C134" s="34"/>
      <c r="D134" s="34"/>
      <c r="E134" s="35"/>
      <c r="F134" s="35"/>
      <c r="G134" s="35"/>
      <c r="H134" s="38"/>
      <c r="I134" s="39"/>
    </row>
    <row r="135" ht="15.75" customHeight="1">
      <c r="A135" s="31"/>
      <c r="B135" s="32" t="s">
        <v>714</v>
      </c>
      <c r="C135" s="33" t="s">
        <v>715</v>
      </c>
      <c r="D135" s="34"/>
      <c r="E135" s="35"/>
      <c r="F135" s="36" t="s">
        <v>716</v>
      </c>
      <c r="G135" s="35"/>
      <c r="H135" s="38"/>
      <c r="I135" s="39"/>
    </row>
    <row r="136" ht="15.75" customHeight="1">
      <c r="A136" s="40" t="s">
        <v>717</v>
      </c>
      <c r="B136" s="41"/>
      <c r="C136" s="34"/>
      <c r="D136" s="34" t="s">
        <v>718</v>
      </c>
      <c r="E136" s="36" t="s">
        <v>719</v>
      </c>
      <c r="F136" s="35"/>
      <c r="G136" s="36" t="s">
        <v>720</v>
      </c>
      <c r="H136" s="43">
        <v>5.0</v>
      </c>
      <c r="I136" s="44" t="s">
        <v>721</v>
      </c>
      <c r="J136" s="45" t="s">
        <v>722</v>
      </c>
      <c r="K136" s="45">
        <v>2.7533941E7</v>
      </c>
      <c r="L136" s="46">
        <v>0.11527777777777778</v>
      </c>
      <c r="Q136" s="48">
        <v>1.0</v>
      </c>
    </row>
    <row r="137" ht="15.75" customHeight="1">
      <c r="A137" s="31" t="s">
        <v>723</v>
      </c>
      <c r="B137" s="41"/>
      <c r="C137" s="34"/>
      <c r="D137" s="34" t="s">
        <v>724</v>
      </c>
      <c r="E137" s="36" t="s">
        <v>725</v>
      </c>
      <c r="F137" s="36" t="s">
        <v>716</v>
      </c>
      <c r="G137" s="36" t="s">
        <v>726</v>
      </c>
      <c r="H137" s="43">
        <v>5.0</v>
      </c>
      <c r="I137" s="44" t="s">
        <v>727</v>
      </c>
      <c r="J137" s="45" t="s">
        <v>728</v>
      </c>
      <c r="K137" s="45">
        <v>2.7533568E7</v>
      </c>
      <c r="L137" s="46">
        <v>0.6319444444444444</v>
      </c>
      <c r="Q137" s="48">
        <v>1.0</v>
      </c>
    </row>
    <row r="138" ht="15.75" customHeight="1">
      <c r="A138" s="31" t="s">
        <v>729</v>
      </c>
      <c r="B138" s="41"/>
      <c r="C138" s="34"/>
      <c r="D138" s="34" t="s">
        <v>730</v>
      </c>
      <c r="E138" s="36" t="s">
        <v>731</v>
      </c>
      <c r="F138" s="36" t="s">
        <v>716</v>
      </c>
      <c r="G138" s="36" t="s">
        <v>732</v>
      </c>
      <c r="H138" s="43">
        <v>5.0</v>
      </c>
      <c r="I138" s="44" t="s">
        <v>733</v>
      </c>
      <c r="J138" s="45" t="s">
        <v>734</v>
      </c>
      <c r="K138" s="45">
        <v>2.7533596E7</v>
      </c>
      <c r="L138" s="46">
        <v>0.4222222222222222</v>
      </c>
      <c r="Q138" s="48">
        <v>1.0</v>
      </c>
    </row>
    <row r="139" ht="15.75" customHeight="1">
      <c r="A139" s="31" t="s">
        <v>735</v>
      </c>
      <c r="B139" s="41"/>
      <c r="C139" s="34"/>
      <c r="D139" s="34" t="s">
        <v>736</v>
      </c>
      <c r="E139" s="36" t="s">
        <v>737</v>
      </c>
      <c r="F139" s="36" t="s">
        <v>716</v>
      </c>
      <c r="G139" s="42" t="s">
        <v>738</v>
      </c>
      <c r="H139" s="43">
        <v>5.0</v>
      </c>
      <c r="I139" s="44" t="s">
        <v>739</v>
      </c>
      <c r="J139" s="45" t="s">
        <v>740</v>
      </c>
      <c r="K139" s="45">
        <v>2.7533642E7</v>
      </c>
      <c r="L139" s="46">
        <v>0.1451388888888889</v>
      </c>
      <c r="Q139" s="48">
        <v>1.0</v>
      </c>
    </row>
    <row r="140" ht="15.75" customHeight="1">
      <c r="A140" s="31" t="s">
        <v>741</v>
      </c>
      <c r="B140" s="41"/>
      <c r="C140" s="34"/>
      <c r="D140" s="34" t="s">
        <v>742</v>
      </c>
      <c r="E140" s="36" t="s">
        <v>743</v>
      </c>
      <c r="F140" s="36" t="s">
        <v>716</v>
      </c>
      <c r="G140" s="36" t="s">
        <v>744</v>
      </c>
      <c r="H140" s="43">
        <v>5.0</v>
      </c>
      <c r="I140" s="44" t="s">
        <v>745</v>
      </c>
      <c r="J140" s="45" t="s">
        <v>746</v>
      </c>
      <c r="K140" s="45">
        <v>2.7533678E7</v>
      </c>
      <c r="L140" s="46">
        <v>0.29305555555555557</v>
      </c>
      <c r="Q140" s="48">
        <v>1.0</v>
      </c>
    </row>
    <row r="141" ht="15.75" customHeight="1">
      <c r="A141" s="31" t="s">
        <v>747</v>
      </c>
      <c r="B141" s="41"/>
      <c r="C141" s="34"/>
      <c r="D141" s="34" t="s">
        <v>748</v>
      </c>
      <c r="E141" s="36" t="s">
        <v>749</v>
      </c>
      <c r="F141" s="36" t="s">
        <v>716</v>
      </c>
      <c r="G141" s="36" t="s">
        <v>750</v>
      </c>
      <c r="H141" s="43">
        <v>5.0</v>
      </c>
      <c r="I141" s="44" t="s">
        <v>751</v>
      </c>
      <c r="J141" s="45" t="s">
        <v>752</v>
      </c>
      <c r="K141" s="45">
        <v>2.7533735E7</v>
      </c>
      <c r="L141" s="46">
        <v>0.1951388888888889</v>
      </c>
      <c r="Q141" s="48">
        <v>1.0</v>
      </c>
    </row>
    <row r="142" ht="15.75" customHeight="1">
      <c r="A142" s="31" t="s">
        <v>753</v>
      </c>
      <c r="B142" s="41"/>
      <c r="C142" s="34"/>
      <c r="D142" s="34" t="s">
        <v>754</v>
      </c>
      <c r="E142" s="36" t="s">
        <v>755</v>
      </c>
      <c r="F142" s="36" t="s">
        <v>716</v>
      </c>
      <c r="G142" s="42" t="s">
        <v>756</v>
      </c>
      <c r="H142" s="43">
        <v>5.0</v>
      </c>
      <c r="I142" s="44" t="s">
        <v>757</v>
      </c>
      <c r="J142" s="45" t="s">
        <v>758</v>
      </c>
      <c r="K142" s="45">
        <v>2.7533762E7</v>
      </c>
      <c r="L142" s="46">
        <v>0.13680555555555557</v>
      </c>
      <c r="Q142" s="48">
        <v>1.0</v>
      </c>
    </row>
    <row r="143" ht="15.75" customHeight="1">
      <c r="A143" s="31" t="s">
        <v>759</v>
      </c>
      <c r="B143" s="41"/>
      <c r="C143" s="34"/>
      <c r="D143" s="34" t="s">
        <v>760</v>
      </c>
      <c r="E143" s="36" t="s">
        <v>761</v>
      </c>
      <c r="F143" s="36" t="s">
        <v>716</v>
      </c>
      <c r="G143" s="36" t="s">
        <v>762</v>
      </c>
      <c r="H143" s="43">
        <v>5.0</v>
      </c>
      <c r="I143" s="44" t="s">
        <v>763</v>
      </c>
      <c r="J143" s="45" t="s">
        <v>764</v>
      </c>
      <c r="K143" s="45">
        <v>2.7533829E7</v>
      </c>
      <c r="L143" s="46">
        <v>0.33194444444444443</v>
      </c>
      <c r="Q143" s="48">
        <v>1.0</v>
      </c>
    </row>
    <row r="144" ht="15.75" customHeight="1">
      <c r="A144" s="31" t="s">
        <v>765</v>
      </c>
      <c r="B144" s="41"/>
      <c r="C144" s="34"/>
      <c r="D144" s="34" t="s">
        <v>766</v>
      </c>
      <c r="E144" s="36" t="s">
        <v>767</v>
      </c>
      <c r="F144" s="36" t="s">
        <v>716</v>
      </c>
      <c r="G144" s="36" t="s">
        <v>768</v>
      </c>
      <c r="H144" s="43">
        <v>5.0</v>
      </c>
      <c r="I144" s="44" t="s">
        <v>769</v>
      </c>
      <c r="J144" s="45" t="s">
        <v>770</v>
      </c>
      <c r="K144" s="45">
        <v>2.753387E7</v>
      </c>
      <c r="L144" s="46">
        <v>0.09097222222222222</v>
      </c>
      <c r="Q144" s="48">
        <v>1.0</v>
      </c>
    </row>
    <row r="145" ht="15.75" customHeight="1">
      <c r="A145" s="31" t="s">
        <v>771</v>
      </c>
      <c r="B145" s="41"/>
      <c r="C145" s="34"/>
      <c r="D145" s="34" t="s">
        <v>772</v>
      </c>
      <c r="E145" s="36" t="s">
        <v>773</v>
      </c>
      <c r="F145" s="35"/>
      <c r="G145" s="36" t="s">
        <v>774</v>
      </c>
      <c r="H145" s="43">
        <v>5.0</v>
      </c>
      <c r="I145" s="44" t="s">
        <v>712</v>
      </c>
      <c r="J145" s="45" t="s">
        <v>775</v>
      </c>
      <c r="K145" s="45">
        <v>2.7533901E7</v>
      </c>
      <c r="L145" s="46">
        <v>0.2638888888888889</v>
      </c>
      <c r="Q145" s="48">
        <v>1.0</v>
      </c>
    </row>
    <row r="146" ht="15.75" customHeight="1">
      <c r="A146" s="49"/>
      <c r="B146" s="41"/>
      <c r="C146" s="34"/>
      <c r="D146" s="34"/>
      <c r="E146" s="35"/>
      <c r="F146" s="35"/>
      <c r="G146" s="35"/>
      <c r="H146" s="38"/>
      <c r="I146" s="39"/>
    </row>
    <row r="147" ht="15.75" customHeight="1">
      <c r="A147" s="31"/>
      <c r="B147" s="32" t="s">
        <v>776</v>
      </c>
      <c r="C147" s="32" t="s">
        <v>776</v>
      </c>
      <c r="D147" s="34"/>
      <c r="E147" s="35"/>
      <c r="F147" s="36" t="s">
        <v>777</v>
      </c>
      <c r="G147" s="35"/>
      <c r="H147" s="38"/>
      <c r="I147" s="39"/>
    </row>
    <row r="148" ht="15.75" customHeight="1">
      <c r="A148" s="40" t="s">
        <v>778</v>
      </c>
      <c r="B148" s="41"/>
      <c r="C148" s="34"/>
      <c r="D148" s="34" t="s">
        <v>779</v>
      </c>
      <c r="E148" s="36" t="s">
        <v>780</v>
      </c>
      <c r="F148" s="35"/>
      <c r="G148" s="36" t="s">
        <v>781</v>
      </c>
      <c r="H148" s="43">
        <v>1.0</v>
      </c>
      <c r="I148" s="44" t="s">
        <v>782</v>
      </c>
      <c r="J148" s="45" t="s">
        <v>783</v>
      </c>
      <c r="K148" s="45">
        <v>2.7535379E7</v>
      </c>
      <c r="L148" s="46">
        <v>0.32083333333333336</v>
      </c>
    </row>
    <row r="149" ht="15.75" customHeight="1">
      <c r="A149" s="31" t="s">
        <v>784</v>
      </c>
      <c r="B149" s="41"/>
      <c r="C149" s="34"/>
      <c r="D149" s="34" t="s">
        <v>785</v>
      </c>
      <c r="E149" s="36" t="s">
        <v>786</v>
      </c>
      <c r="F149" s="36" t="s">
        <v>777</v>
      </c>
      <c r="G149" s="36" t="s">
        <v>787</v>
      </c>
      <c r="H149" s="43">
        <v>1.0</v>
      </c>
      <c r="I149" s="44" t="s">
        <v>788</v>
      </c>
      <c r="J149" s="45" t="s">
        <v>789</v>
      </c>
      <c r="K149" s="45">
        <v>2.7534171E7</v>
      </c>
      <c r="L149" s="46">
        <v>0.25</v>
      </c>
    </row>
    <row r="150" ht="15.75" customHeight="1">
      <c r="A150" s="31" t="s">
        <v>790</v>
      </c>
      <c r="B150" s="41"/>
      <c r="C150" s="34"/>
      <c r="D150" s="34" t="s">
        <v>791</v>
      </c>
      <c r="E150" s="36" t="s">
        <v>792</v>
      </c>
      <c r="F150" s="36" t="s">
        <v>777</v>
      </c>
      <c r="G150" s="36" t="s">
        <v>793</v>
      </c>
      <c r="H150" s="43">
        <v>1.0</v>
      </c>
      <c r="I150" s="44" t="s">
        <v>794</v>
      </c>
      <c r="J150" s="45" t="s">
        <v>795</v>
      </c>
      <c r="K150" s="45">
        <v>2.7534231E7</v>
      </c>
      <c r="L150" s="46">
        <v>0.15625</v>
      </c>
    </row>
    <row r="151" ht="15.75" customHeight="1">
      <c r="A151" s="31" t="s">
        <v>796</v>
      </c>
      <c r="B151" s="41"/>
      <c r="C151" s="34"/>
      <c r="D151" s="34" t="s">
        <v>797</v>
      </c>
      <c r="E151" s="36" t="s">
        <v>798</v>
      </c>
      <c r="F151" s="36" t="s">
        <v>777</v>
      </c>
      <c r="G151" s="36" t="s">
        <v>799</v>
      </c>
      <c r="H151" s="43">
        <v>1.0</v>
      </c>
      <c r="I151" s="44" t="s">
        <v>800</v>
      </c>
      <c r="J151" s="45" t="s">
        <v>801</v>
      </c>
      <c r="K151" s="45">
        <v>2.7534282E7</v>
      </c>
      <c r="L151" s="46">
        <v>0.4013888888888889</v>
      </c>
    </row>
    <row r="152" ht="15.75" customHeight="1">
      <c r="A152" s="40" t="s">
        <v>802</v>
      </c>
      <c r="B152" s="41"/>
      <c r="C152" s="34"/>
      <c r="D152" s="34" t="s">
        <v>803</v>
      </c>
      <c r="E152" s="36" t="s">
        <v>804</v>
      </c>
      <c r="F152" s="36" t="s">
        <v>777</v>
      </c>
      <c r="G152" s="36" t="s">
        <v>805</v>
      </c>
      <c r="H152" s="43">
        <v>1.0</v>
      </c>
      <c r="I152" s="44" t="s">
        <v>806</v>
      </c>
      <c r="J152" s="45" t="s">
        <v>807</v>
      </c>
      <c r="K152" s="45">
        <v>2.7534336E7</v>
      </c>
      <c r="L152" s="46">
        <v>0.07013888888888889</v>
      </c>
    </row>
    <row r="153" ht="15.75" customHeight="1">
      <c r="A153" s="40" t="s">
        <v>808</v>
      </c>
      <c r="B153" s="41"/>
      <c r="C153" s="34"/>
      <c r="D153" s="34" t="s">
        <v>809</v>
      </c>
      <c r="E153" s="36" t="s">
        <v>810</v>
      </c>
      <c r="F153" s="36" t="s">
        <v>777</v>
      </c>
      <c r="G153" s="42" t="s">
        <v>811</v>
      </c>
      <c r="H153" s="43">
        <v>1.0</v>
      </c>
      <c r="I153" s="44" t="s">
        <v>812</v>
      </c>
      <c r="J153" s="45" t="s">
        <v>813</v>
      </c>
      <c r="K153" s="45">
        <v>2.7534408E7</v>
      </c>
      <c r="L153" s="46">
        <v>0.17291666666666666</v>
      </c>
    </row>
    <row r="154" ht="15.75" customHeight="1">
      <c r="A154" s="40" t="s">
        <v>814</v>
      </c>
      <c r="B154" s="41"/>
      <c r="C154" s="34"/>
      <c r="D154" s="34" t="s">
        <v>815</v>
      </c>
      <c r="E154" s="36" t="s">
        <v>816</v>
      </c>
      <c r="F154" s="36" t="s">
        <v>777</v>
      </c>
      <c r="G154" s="42" t="s">
        <v>817</v>
      </c>
      <c r="H154" s="43">
        <v>1.0</v>
      </c>
      <c r="I154" s="44" t="s">
        <v>818</v>
      </c>
      <c r="J154" s="45" t="s">
        <v>819</v>
      </c>
      <c r="K154" s="45">
        <v>2.7534565E7</v>
      </c>
      <c r="L154" s="46">
        <v>0.28958333333333336</v>
      </c>
    </row>
    <row r="155" ht="15.75" customHeight="1">
      <c r="A155" s="40" t="s">
        <v>820</v>
      </c>
      <c r="B155" s="41"/>
      <c r="C155" s="34"/>
      <c r="D155" s="34" t="s">
        <v>821</v>
      </c>
      <c r="E155" s="42" t="s">
        <v>822</v>
      </c>
      <c r="F155" s="36" t="s">
        <v>777</v>
      </c>
      <c r="G155" s="42" t="s">
        <v>823</v>
      </c>
      <c r="H155" s="43">
        <v>1.0</v>
      </c>
      <c r="I155" s="44" t="s">
        <v>824</v>
      </c>
      <c r="J155" s="45" t="s">
        <v>825</v>
      </c>
      <c r="K155" s="45">
        <v>2.7534718E7</v>
      </c>
      <c r="L155" s="46">
        <v>0.19444444444444445</v>
      </c>
    </row>
    <row r="156" ht="15.75" customHeight="1">
      <c r="A156" s="40" t="s">
        <v>826</v>
      </c>
      <c r="B156" s="41"/>
      <c r="C156" s="34"/>
      <c r="D156" s="34" t="s">
        <v>827</v>
      </c>
      <c r="E156" s="36" t="s">
        <v>828</v>
      </c>
      <c r="F156" s="36" t="s">
        <v>777</v>
      </c>
      <c r="G156" s="36" t="s">
        <v>829</v>
      </c>
      <c r="H156" s="43">
        <v>1.0</v>
      </c>
      <c r="I156" s="44" t="s">
        <v>830</v>
      </c>
      <c r="J156" s="45" t="s">
        <v>831</v>
      </c>
      <c r="K156" s="45">
        <v>2.7534779E7</v>
      </c>
      <c r="L156" s="46">
        <v>0.19791666666666666</v>
      </c>
    </row>
    <row r="157" ht="15.75" customHeight="1">
      <c r="A157" s="40" t="s">
        <v>832</v>
      </c>
      <c r="B157" s="41"/>
      <c r="C157" s="34"/>
      <c r="D157" s="34" t="s">
        <v>833</v>
      </c>
      <c r="E157" s="36" t="s">
        <v>834</v>
      </c>
      <c r="F157" s="36" t="s">
        <v>777</v>
      </c>
      <c r="G157" s="36" t="s">
        <v>829</v>
      </c>
      <c r="H157" s="43">
        <v>1.0</v>
      </c>
      <c r="I157" s="44" t="s">
        <v>835</v>
      </c>
      <c r="J157" s="45" t="s">
        <v>836</v>
      </c>
      <c r="K157" s="45">
        <v>2.7534818E7</v>
      </c>
      <c r="L157" s="46">
        <v>0.19722222222222222</v>
      </c>
      <c r="R157" s="48">
        <v>1.0</v>
      </c>
    </row>
    <row r="158" ht="15.75" customHeight="1">
      <c r="A158" s="40" t="s">
        <v>837</v>
      </c>
      <c r="B158" s="41"/>
      <c r="C158" s="34"/>
      <c r="D158" s="34" t="s">
        <v>838</v>
      </c>
      <c r="E158" s="36" t="s">
        <v>839</v>
      </c>
      <c r="F158" s="36" t="s">
        <v>777</v>
      </c>
      <c r="G158" s="36" t="s">
        <v>840</v>
      </c>
      <c r="H158" s="43">
        <v>1.0</v>
      </c>
      <c r="I158" s="44" t="s">
        <v>841</v>
      </c>
      <c r="J158" s="45" t="s">
        <v>842</v>
      </c>
      <c r="K158" s="45">
        <v>2.7534864E7</v>
      </c>
      <c r="L158" s="46">
        <v>0.2076388888888889</v>
      </c>
      <c r="M158" s="36" t="s">
        <v>843</v>
      </c>
    </row>
    <row r="159" ht="15.75" customHeight="1">
      <c r="A159" s="31" t="s">
        <v>844</v>
      </c>
      <c r="B159" s="41"/>
      <c r="C159" s="34"/>
      <c r="D159" s="34" t="s">
        <v>845</v>
      </c>
      <c r="E159" s="36" t="s">
        <v>846</v>
      </c>
      <c r="F159" s="36" t="s">
        <v>777</v>
      </c>
      <c r="G159" s="36" t="s">
        <v>847</v>
      </c>
      <c r="H159" s="43">
        <v>1.0</v>
      </c>
      <c r="I159" s="44" t="s">
        <v>848</v>
      </c>
      <c r="J159" s="45" t="s">
        <v>849</v>
      </c>
      <c r="K159" s="45">
        <v>2.7534959E7</v>
      </c>
      <c r="L159" s="46">
        <v>0.14375</v>
      </c>
    </row>
    <row r="160" ht="15.75" customHeight="1">
      <c r="A160" s="40" t="s">
        <v>850</v>
      </c>
      <c r="B160" s="41"/>
      <c r="C160" s="34"/>
      <c r="D160" s="34" t="s">
        <v>851</v>
      </c>
      <c r="E160" s="36" t="s">
        <v>852</v>
      </c>
      <c r="F160" s="36" t="s">
        <v>777</v>
      </c>
      <c r="G160" s="36" t="s">
        <v>853</v>
      </c>
      <c r="H160" s="43">
        <v>1.0</v>
      </c>
      <c r="I160" s="44" t="s">
        <v>854</v>
      </c>
      <c r="J160" s="45" t="s">
        <v>855</v>
      </c>
      <c r="K160" s="45">
        <v>2.753506E7</v>
      </c>
      <c r="L160" s="46">
        <v>0.24166666666666667</v>
      </c>
    </row>
    <row r="161" ht="15.75" customHeight="1">
      <c r="A161" s="40" t="s">
        <v>856</v>
      </c>
      <c r="B161" s="41"/>
      <c r="C161" s="34"/>
      <c r="D161" s="34" t="s">
        <v>857</v>
      </c>
      <c r="E161" s="36" t="s">
        <v>858</v>
      </c>
      <c r="F161" s="36" t="s">
        <v>777</v>
      </c>
      <c r="G161" s="36" t="s">
        <v>859</v>
      </c>
      <c r="H161" s="43">
        <v>1.0</v>
      </c>
      <c r="I161" s="44" t="s">
        <v>860</v>
      </c>
      <c r="J161" s="45" t="s">
        <v>861</v>
      </c>
      <c r="K161" s="45">
        <v>2.753512E7</v>
      </c>
      <c r="L161" s="46">
        <v>0.24166666666666667</v>
      </c>
    </row>
    <row r="162" ht="15.75" customHeight="1">
      <c r="A162" s="40" t="s">
        <v>862</v>
      </c>
      <c r="B162" s="41"/>
      <c r="C162" s="34"/>
      <c r="D162" s="34" t="s">
        <v>863</v>
      </c>
      <c r="E162" s="36" t="s">
        <v>864</v>
      </c>
      <c r="F162" s="36" t="s">
        <v>777</v>
      </c>
      <c r="G162" s="36" t="s">
        <v>865</v>
      </c>
      <c r="H162" s="43">
        <v>1.0</v>
      </c>
      <c r="I162" s="44" t="s">
        <v>866</v>
      </c>
      <c r="J162" s="45" t="s">
        <v>867</v>
      </c>
      <c r="K162" s="45">
        <v>2.7535184E7</v>
      </c>
      <c r="L162" s="46">
        <v>0.29583333333333334</v>
      </c>
    </row>
    <row r="163" ht="15.75" customHeight="1">
      <c r="A163" s="40" t="s">
        <v>868</v>
      </c>
      <c r="B163" s="41"/>
      <c r="C163" s="34"/>
      <c r="D163" s="34" t="s">
        <v>869</v>
      </c>
      <c r="E163" s="36" t="s">
        <v>870</v>
      </c>
      <c r="F163" s="36" t="s">
        <v>777</v>
      </c>
      <c r="G163" s="36" t="s">
        <v>865</v>
      </c>
      <c r="H163" s="43">
        <v>1.0</v>
      </c>
      <c r="I163" s="44" t="s">
        <v>871</v>
      </c>
      <c r="J163" s="45" t="s">
        <v>872</v>
      </c>
      <c r="K163" s="45">
        <v>2.7535267E7</v>
      </c>
      <c r="L163" s="46">
        <v>0.34930555555555554</v>
      </c>
    </row>
    <row r="164" ht="15.75" customHeight="1">
      <c r="A164" s="49"/>
      <c r="B164" s="41"/>
      <c r="C164" s="34"/>
      <c r="D164" s="47" t="s">
        <v>873</v>
      </c>
      <c r="E164" s="36" t="s">
        <v>874</v>
      </c>
      <c r="F164" s="36" t="s">
        <v>777</v>
      </c>
      <c r="G164" s="36" t="s">
        <v>875</v>
      </c>
      <c r="H164" s="43">
        <v>1.0</v>
      </c>
      <c r="I164" s="52" t="s">
        <v>876</v>
      </c>
      <c r="J164" s="53" t="s">
        <v>877</v>
      </c>
      <c r="K164" s="48">
        <v>2.7535332E7</v>
      </c>
      <c r="L164" s="54">
        <v>0.2861111111111111</v>
      </c>
    </row>
    <row r="165" ht="15.75" customHeight="1">
      <c r="A165" s="49"/>
      <c r="B165" s="39"/>
      <c r="C165" s="39"/>
      <c r="D165" s="39"/>
      <c r="E165" s="39"/>
      <c r="F165" s="39"/>
      <c r="G165" s="39"/>
      <c r="H165" s="55"/>
    </row>
    <row r="166" ht="15.75" customHeight="1">
      <c r="A166" s="49"/>
      <c r="B166" s="39"/>
      <c r="C166" s="39"/>
      <c r="D166" s="39"/>
      <c r="E166" s="39"/>
      <c r="F166" s="39"/>
      <c r="G166" s="39"/>
      <c r="H166" s="55"/>
    </row>
    <row r="167" ht="15.75" customHeight="1">
      <c r="A167" s="49"/>
      <c r="B167" s="39"/>
      <c r="C167" s="39"/>
      <c r="D167" s="39"/>
      <c r="E167" s="39"/>
      <c r="F167" s="39"/>
      <c r="G167" s="56" t="s">
        <v>878</v>
      </c>
      <c r="H167" s="57">
        <f>countif(H$3:H$165,1)</f>
        <v>28</v>
      </c>
    </row>
    <row r="168" ht="15.75" customHeight="1">
      <c r="A168" s="49"/>
      <c r="B168" s="39"/>
      <c r="C168" s="39"/>
      <c r="D168" s="39"/>
      <c r="E168" s="39"/>
      <c r="F168" s="39"/>
      <c r="G168" s="56" t="s">
        <v>879</v>
      </c>
      <c r="H168" s="57">
        <f>countif(H$3:H$165,2)</f>
        <v>26</v>
      </c>
    </row>
    <row r="169" ht="15.75" customHeight="1">
      <c r="A169" s="49"/>
      <c r="B169" s="39"/>
      <c r="C169" s="39"/>
      <c r="D169" s="39"/>
      <c r="E169" s="39"/>
      <c r="F169" s="39"/>
      <c r="G169" s="56" t="s">
        <v>880</v>
      </c>
      <c r="H169" s="57">
        <f>countif(H$3:H$165,3)</f>
        <v>7</v>
      </c>
    </row>
    <row r="170" ht="15.75" customHeight="1">
      <c r="A170" s="49"/>
      <c r="B170" s="39"/>
      <c r="C170" s="39"/>
      <c r="D170" s="39"/>
      <c r="E170" s="39"/>
      <c r="F170" s="39"/>
      <c r="G170" s="56" t="s">
        <v>881</v>
      </c>
      <c r="H170" s="57">
        <f>countif(H$3:H$165,4)</f>
        <v>62</v>
      </c>
    </row>
    <row r="171" ht="15.75" customHeight="1">
      <c r="A171" s="49"/>
      <c r="B171" s="39"/>
      <c r="C171" s="39"/>
      <c r="D171" s="39"/>
      <c r="E171" s="39"/>
      <c r="F171" s="39"/>
      <c r="G171" s="56" t="s">
        <v>882</v>
      </c>
      <c r="H171" s="57">
        <f>countif(H$3:H$165,5)</f>
        <v>13</v>
      </c>
    </row>
    <row r="172" ht="15.75" customHeight="1">
      <c r="A172" s="49"/>
      <c r="B172" s="39"/>
      <c r="C172" s="39"/>
      <c r="D172" s="39"/>
      <c r="E172" s="39"/>
      <c r="F172" s="39"/>
      <c r="G172" s="58" t="s">
        <v>883</v>
      </c>
      <c r="H172" s="59">
        <f>(H167+2*H168+3*H169+4*H170+5*H171)/sum(H167:H171)</f>
        <v>3.044117647</v>
      </c>
    </row>
    <row r="173" ht="15.75" customHeight="1">
      <c r="A173" s="49" t="s">
        <v>884</v>
      </c>
      <c r="B173" s="60" t="s">
        <v>885</v>
      </c>
      <c r="C173" s="34"/>
      <c r="D173" s="35"/>
      <c r="E173" s="35"/>
      <c r="F173" s="35"/>
      <c r="G173" s="39"/>
      <c r="H173" s="55"/>
    </row>
    <row r="174" ht="15.75" customHeight="1">
      <c r="A174" s="49"/>
      <c r="B174" s="34"/>
      <c r="C174" s="34" t="s">
        <v>886</v>
      </c>
      <c r="D174" s="35"/>
      <c r="E174" s="35"/>
      <c r="F174" s="36" t="s">
        <v>887</v>
      </c>
      <c r="G174" s="39"/>
      <c r="H174" s="55"/>
    </row>
    <row r="175" ht="15.75" customHeight="1">
      <c r="A175" s="49"/>
      <c r="B175" s="34"/>
      <c r="C175" s="34" t="s">
        <v>888</v>
      </c>
      <c r="D175" s="35"/>
      <c r="E175" s="35"/>
      <c r="F175" s="35"/>
      <c r="G175" s="39"/>
      <c r="H175" s="55"/>
    </row>
    <row r="176" ht="15.75" customHeight="1">
      <c r="A176" s="49"/>
      <c r="B176" s="34"/>
      <c r="C176" s="34" t="s">
        <v>889</v>
      </c>
      <c r="D176" s="35"/>
      <c r="E176" s="35"/>
      <c r="F176" s="35"/>
      <c r="G176" s="39"/>
      <c r="H176" s="55"/>
    </row>
    <row r="177" ht="15.75" customHeight="1">
      <c r="A177" s="49"/>
      <c r="B177" s="34"/>
      <c r="C177" s="34" t="s">
        <v>890</v>
      </c>
      <c r="D177" s="35"/>
      <c r="E177" s="35"/>
      <c r="F177" s="35"/>
      <c r="G177" s="39"/>
      <c r="H177" s="55"/>
    </row>
    <row r="178" ht="15.75" customHeight="1">
      <c r="A178" s="49"/>
      <c r="B178" s="34"/>
      <c r="C178" s="34" t="s">
        <v>891</v>
      </c>
      <c r="D178" s="35"/>
      <c r="E178" s="35"/>
      <c r="F178" s="35"/>
      <c r="G178" s="39"/>
      <c r="H178" s="55"/>
    </row>
    <row r="179" ht="15.75" customHeight="1">
      <c r="A179" s="49"/>
      <c r="B179" s="34"/>
      <c r="C179" s="34" t="s">
        <v>892</v>
      </c>
      <c r="D179" s="35"/>
      <c r="E179" s="35"/>
      <c r="F179" s="35"/>
      <c r="G179" s="39"/>
      <c r="H179" s="55"/>
    </row>
    <row r="180" ht="15.75" customHeight="1">
      <c r="A180" s="49"/>
      <c r="B180" s="34"/>
      <c r="C180" s="34" t="s">
        <v>893</v>
      </c>
      <c r="D180" s="35"/>
      <c r="E180" s="35"/>
      <c r="F180" s="35"/>
      <c r="G180" s="39"/>
      <c r="H180" s="55"/>
    </row>
    <row r="181" ht="15.75" customHeight="1">
      <c r="A181" s="49"/>
      <c r="B181" s="34"/>
      <c r="C181" s="34" t="s">
        <v>894</v>
      </c>
      <c r="D181" s="35"/>
      <c r="E181" s="35"/>
      <c r="F181" s="35"/>
      <c r="G181" s="39"/>
      <c r="H181" s="55"/>
    </row>
    <row r="182" ht="15.75" customHeight="1">
      <c r="A182" s="49"/>
      <c r="B182" s="34"/>
      <c r="C182" s="34" t="s">
        <v>895</v>
      </c>
      <c r="D182" s="35"/>
      <c r="E182" s="35"/>
      <c r="F182" s="35"/>
      <c r="G182" s="39"/>
      <c r="H182" s="55"/>
    </row>
    <row r="183" ht="15.75" customHeight="1">
      <c r="A183" s="49"/>
      <c r="B183" s="34"/>
      <c r="C183" s="34" t="s">
        <v>896</v>
      </c>
      <c r="D183" s="35"/>
      <c r="E183" s="35"/>
      <c r="F183" s="35"/>
      <c r="G183" s="39"/>
      <c r="H183" s="55"/>
    </row>
    <row r="184" ht="15.75" customHeight="1">
      <c r="A184" s="49"/>
      <c r="B184" s="34"/>
      <c r="C184" s="34" t="s">
        <v>897</v>
      </c>
      <c r="D184" s="35"/>
      <c r="E184" s="35"/>
      <c r="F184" s="35"/>
      <c r="G184" s="39"/>
      <c r="H184" s="55"/>
    </row>
    <row r="185" ht="15.75" customHeight="1">
      <c r="A185" s="49"/>
      <c r="B185" s="34"/>
      <c r="C185" s="34" t="s">
        <v>898</v>
      </c>
      <c r="D185" s="35"/>
      <c r="E185" s="35"/>
      <c r="F185" s="35"/>
      <c r="G185" s="39"/>
      <c r="H185" s="55"/>
    </row>
    <row r="186" ht="15.75" customHeight="1">
      <c r="A186" s="49"/>
      <c r="B186" s="34"/>
      <c r="C186" s="34" t="s">
        <v>899</v>
      </c>
      <c r="D186" s="35"/>
      <c r="E186" s="35"/>
      <c r="F186" s="35"/>
      <c r="G186" s="39"/>
      <c r="H186" s="55"/>
    </row>
    <row r="187" ht="15.75" customHeight="1">
      <c r="A187" s="49"/>
      <c r="B187" s="34"/>
      <c r="C187" s="34" t="s">
        <v>900</v>
      </c>
      <c r="D187" s="35"/>
      <c r="E187" s="35"/>
      <c r="F187" s="35"/>
      <c r="G187" s="39"/>
      <c r="H187" s="55"/>
    </row>
    <row r="188" ht="15.75" customHeight="1">
      <c r="A188" s="49"/>
      <c r="B188" s="34"/>
      <c r="C188" s="34" t="s">
        <v>901</v>
      </c>
      <c r="D188" s="35"/>
      <c r="E188" s="35"/>
      <c r="F188" s="35"/>
      <c r="G188" s="39"/>
      <c r="H188" s="55"/>
    </row>
    <row r="189" ht="15.75" customHeight="1">
      <c r="A189" s="49"/>
      <c r="B189" s="34"/>
      <c r="C189" s="34" t="s">
        <v>902</v>
      </c>
      <c r="D189" s="35"/>
      <c r="E189" s="35"/>
      <c r="F189" s="35"/>
      <c r="G189" s="39"/>
      <c r="H189" s="55"/>
    </row>
    <row r="190" ht="15.75" customHeight="1">
      <c r="A190" s="49"/>
      <c r="B190" s="34"/>
      <c r="C190" s="34"/>
      <c r="D190" s="35"/>
      <c r="E190" s="35"/>
      <c r="F190" s="35"/>
      <c r="G190" s="39"/>
      <c r="H190" s="55"/>
    </row>
    <row r="191" ht="16.5" customHeight="1">
      <c r="A191" s="49"/>
      <c r="B191" s="34"/>
      <c r="C191" s="34"/>
      <c r="D191" s="35"/>
      <c r="E191" s="35"/>
      <c r="F191" s="35"/>
      <c r="G191" s="39"/>
      <c r="H191" s="55"/>
    </row>
    <row r="192" ht="15.75" customHeight="1">
      <c r="A192" s="49"/>
      <c r="B192" s="34"/>
      <c r="C192" s="34"/>
      <c r="D192" s="35"/>
      <c r="E192" s="35"/>
      <c r="F192" s="35"/>
      <c r="G192" s="39"/>
      <c r="H192" s="55"/>
    </row>
    <row r="193" ht="15.75" customHeight="1">
      <c r="A193" s="49"/>
      <c r="B193" s="34"/>
      <c r="C193" s="34"/>
      <c r="D193" s="35"/>
      <c r="E193" s="35"/>
      <c r="F193" s="35"/>
      <c r="G193" s="39"/>
      <c r="H193" s="55"/>
    </row>
    <row r="194" ht="15.75" customHeight="1">
      <c r="A194" s="49"/>
      <c r="B194" s="34"/>
      <c r="C194" s="34"/>
      <c r="D194" s="39"/>
      <c r="E194" s="36"/>
      <c r="F194" s="36"/>
      <c r="G194" s="39"/>
      <c r="H194" s="55"/>
    </row>
    <row r="195" ht="15.75" customHeight="1">
      <c r="A195" s="49"/>
      <c r="B195" s="34"/>
      <c r="C195" s="34"/>
      <c r="D195" s="39"/>
      <c r="E195" s="36"/>
      <c r="F195" s="42"/>
      <c r="G195" s="39"/>
      <c r="H195" s="55"/>
    </row>
    <row r="196" ht="15.75" customHeight="1">
      <c r="A196" s="49"/>
      <c r="B196" s="34"/>
      <c r="C196" s="34"/>
      <c r="D196" s="39"/>
      <c r="E196" s="36"/>
      <c r="F196" s="35"/>
      <c r="G196" s="39"/>
      <c r="H196" s="55"/>
    </row>
    <row r="197" ht="15.75" customHeight="1">
      <c r="A197" s="49"/>
      <c r="B197" s="34"/>
      <c r="C197" s="34"/>
      <c r="D197" s="39"/>
      <c r="E197" s="36"/>
      <c r="F197" s="35"/>
      <c r="G197" s="39"/>
      <c r="H197" s="55"/>
    </row>
    <row r="198" ht="15.75" customHeight="1">
      <c r="A198" s="49"/>
      <c r="B198" s="34"/>
      <c r="C198" s="34"/>
      <c r="D198" s="39"/>
      <c r="E198" s="36"/>
      <c r="F198" s="35"/>
      <c r="G198" s="39"/>
      <c r="H198" s="55"/>
    </row>
    <row r="199" ht="15.75" customHeight="1">
      <c r="A199" s="49"/>
      <c r="B199" s="34"/>
      <c r="C199" s="34"/>
      <c r="D199" s="39"/>
      <c r="E199" s="36"/>
      <c r="F199" s="35"/>
      <c r="G199" s="39"/>
      <c r="H199" s="55"/>
    </row>
    <row r="200" ht="15.75" customHeight="1">
      <c r="A200" s="49"/>
      <c r="B200" s="34"/>
      <c r="C200" s="34"/>
      <c r="D200" s="39"/>
      <c r="E200" s="36"/>
      <c r="F200" s="35"/>
      <c r="G200" s="39"/>
      <c r="H200" s="55"/>
    </row>
    <row r="201" ht="15.75" customHeight="1">
      <c r="A201" s="49"/>
      <c r="B201" s="34"/>
      <c r="C201" s="34"/>
      <c r="D201" s="35"/>
      <c r="E201" s="35"/>
      <c r="F201" s="35"/>
      <c r="G201" s="39"/>
      <c r="H201" s="55"/>
    </row>
    <row r="202" ht="15.75" customHeight="1">
      <c r="A202" s="49"/>
      <c r="B202" s="34"/>
      <c r="C202" s="34"/>
      <c r="D202" s="35"/>
      <c r="E202" s="35"/>
      <c r="F202" s="35"/>
      <c r="G202" s="39"/>
      <c r="H202" s="55"/>
    </row>
    <row r="203" ht="15.75" customHeight="1">
      <c r="A203" s="49"/>
      <c r="B203" s="34"/>
      <c r="C203" s="34"/>
      <c r="D203" s="35"/>
      <c r="E203" s="35"/>
      <c r="F203" s="35"/>
      <c r="G203" s="39"/>
      <c r="H203" s="55"/>
    </row>
    <row r="204" ht="15.75" customHeight="1">
      <c r="A204" s="49"/>
      <c r="B204" s="34"/>
      <c r="C204" s="34"/>
      <c r="D204" s="35"/>
      <c r="E204" s="35"/>
      <c r="F204" s="35"/>
      <c r="G204" s="39"/>
      <c r="H204" s="55"/>
    </row>
    <row r="205" ht="15.75" customHeight="1">
      <c r="A205" s="49"/>
      <c r="B205" s="34"/>
      <c r="C205" s="34"/>
      <c r="D205" s="35"/>
      <c r="E205" s="35"/>
      <c r="F205" s="35"/>
      <c r="G205" s="39"/>
      <c r="H205" s="55"/>
    </row>
    <row r="206" ht="15.75" customHeight="1">
      <c r="A206" s="49"/>
      <c r="B206" s="34"/>
      <c r="C206" s="34"/>
      <c r="D206" s="35"/>
      <c r="E206" s="35"/>
      <c r="F206" s="35"/>
      <c r="G206" s="39"/>
      <c r="H206" s="38"/>
      <c r="I206" s="39"/>
    </row>
    <row r="207" ht="15.75" customHeight="1">
      <c r="A207" s="49"/>
      <c r="B207" s="34"/>
      <c r="C207" s="34"/>
      <c r="D207" s="35"/>
      <c r="E207" s="35"/>
      <c r="F207" s="35"/>
      <c r="G207" s="39"/>
      <c r="H207" s="38"/>
      <c r="I207" s="39"/>
    </row>
    <row r="208" ht="15.75" customHeight="1">
      <c r="A208" s="49"/>
      <c r="B208" s="34"/>
      <c r="C208" s="34"/>
      <c r="D208" s="35"/>
      <c r="E208" s="35"/>
      <c r="F208" s="35"/>
      <c r="G208" s="39"/>
      <c r="H208" s="38"/>
      <c r="I208" s="39"/>
    </row>
    <row r="209" ht="15.75" customHeight="1">
      <c r="A209" s="49"/>
      <c r="B209" s="41"/>
      <c r="C209" s="34"/>
      <c r="D209" s="34"/>
      <c r="E209" s="35"/>
      <c r="F209" s="35"/>
      <c r="G209" s="37"/>
      <c r="H209" s="38"/>
      <c r="I209" s="39"/>
    </row>
    <row r="210" ht="15.75" customHeight="1">
      <c r="A210" s="49"/>
      <c r="B210" s="41"/>
      <c r="C210" s="34"/>
      <c r="D210" s="34"/>
      <c r="E210" s="35"/>
      <c r="F210" s="35"/>
      <c r="G210" s="37"/>
      <c r="H210" s="38"/>
      <c r="I210" s="39"/>
    </row>
    <row r="211" ht="15.75" customHeight="1">
      <c r="A211" s="49"/>
      <c r="B211" s="41"/>
      <c r="C211" s="34"/>
      <c r="D211" s="34"/>
      <c r="E211" s="35"/>
      <c r="F211" s="35"/>
      <c r="G211" s="37"/>
      <c r="H211" s="38"/>
      <c r="I211" s="39"/>
    </row>
    <row r="212" ht="15.75" customHeight="1">
      <c r="A212" s="49"/>
      <c r="B212" s="41"/>
      <c r="C212" s="34"/>
      <c r="D212" s="34"/>
      <c r="E212" s="35"/>
      <c r="F212" s="35"/>
      <c r="G212" s="37"/>
      <c r="H212" s="38"/>
      <c r="I212" s="39"/>
    </row>
    <row r="213" ht="15.75" customHeight="1">
      <c r="A213" s="49"/>
      <c r="B213" s="41"/>
      <c r="C213" s="34"/>
      <c r="D213" s="34"/>
      <c r="E213" s="35"/>
      <c r="F213" s="35"/>
      <c r="G213" s="37"/>
      <c r="H213" s="38"/>
      <c r="I213" s="39"/>
    </row>
    <row r="214" ht="15.75" customHeight="1">
      <c r="A214" s="49"/>
      <c r="B214" s="41"/>
      <c r="C214" s="34"/>
      <c r="D214" s="34"/>
      <c r="E214" s="35"/>
      <c r="F214" s="35"/>
      <c r="G214" s="37"/>
      <c r="H214" s="38"/>
      <c r="I214" s="39"/>
    </row>
    <row r="215" ht="15.75" customHeight="1">
      <c r="A215" s="49"/>
      <c r="B215" s="41"/>
      <c r="C215" s="34"/>
      <c r="D215" s="34"/>
      <c r="E215" s="35"/>
      <c r="F215" s="35"/>
      <c r="G215" s="37"/>
      <c r="H215" s="38"/>
      <c r="I215" s="39"/>
    </row>
    <row r="216" ht="15.75" customHeight="1">
      <c r="A216" s="49"/>
      <c r="B216" s="41"/>
      <c r="C216" s="34"/>
      <c r="D216" s="34"/>
      <c r="E216" s="35"/>
      <c r="F216" s="35"/>
      <c r="G216" s="37"/>
      <c r="H216" s="38"/>
      <c r="I216" s="39"/>
    </row>
    <row r="217" ht="15.75" customHeight="1">
      <c r="A217" s="49"/>
      <c r="B217" s="41"/>
      <c r="C217" s="34"/>
      <c r="D217" s="34"/>
      <c r="E217" s="35"/>
      <c r="F217" s="35"/>
      <c r="G217" s="37"/>
      <c r="H217" s="38"/>
      <c r="I217" s="39"/>
    </row>
    <row r="218" ht="15.75" customHeight="1">
      <c r="A218" s="49"/>
      <c r="B218" s="41"/>
      <c r="C218" s="34"/>
      <c r="D218" s="34"/>
      <c r="E218" s="35"/>
      <c r="F218" s="35"/>
      <c r="G218" s="37"/>
      <c r="H218" s="38"/>
      <c r="I218" s="39"/>
    </row>
    <row r="219" ht="15.75" customHeight="1">
      <c r="A219" s="49"/>
      <c r="B219" s="41"/>
      <c r="C219" s="34"/>
      <c r="D219" s="34"/>
      <c r="E219" s="35"/>
      <c r="F219" s="35"/>
      <c r="G219" s="37"/>
      <c r="H219" s="38"/>
      <c r="I219" s="39"/>
    </row>
    <row r="220" ht="15.75" customHeight="1">
      <c r="A220" s="49"/>
      <c r="B220" s="41"/>
      <c r="C220" s="34"/>
      <c r="D220" s="34"/>
      <c r="E220" s="35"/>
      <c r="F220" s="35"/>
      <c r="G220" s="37"/>
      <c r="H220" s="38"/>
      <c r="I220" s="39"/>
    </row>
    <row r="221" ht="15.75" customHeight="1">
      <c r="A221" s="49"/>
      <c r="B221" s="41"/>
      <c r="C221" s="34"/>
      <c r="D221" s="34"/>
      <c r="E221" s="35"/>
      <c r="F221" s="35"/>
      <c r="G221" s="37"/>
      <c r="H221" s="38"/>
      <c r="I221" s="39"/>
    </row>
    <row r="222" ht="15.75" customHeight="1">
      <c r="A222" s="49"/>
      <c r="B222" s="41"/>
      <c r="C222" s="34"/>
      <c r="D222" s="34"/>
      <c r="E222" s="35"/>
      <c r="F222" s="35"/>
      <c r="G222" s="37"/>
      <c r="H222" s="38"/>
      <c r="I222" s="39"/>
    </row>
    <row r="223" ht="15.75" customHeight="1">
      <c r="A223" s="49"/>
      <c r="B223" s="41"/>
      <c r="C223" s="34"/>
      <c r="D223" s="34"/>
      <c r="E223" s="35"/>
      <c r="F223" s="35"/>
      <c r="G223" s="37"/>
      <c r="H223" s="38"/>
      <c r="I223" s="39"/>
    </row>
    <row r="224" ht="15.75" customHeight="1">
      <c r="A224" s="49"/>
      <c r="B224" s="41"/>
      <c r="C224" s="34"/>
      <c r="D224" s="34"/>
      <c r="E224" s="35"/>
      <c r="F224" s="35"/>
      <c r="G224" s="37"/>
      <c r="H224" s="38"/>
      <c r="I224" s="39"/>
    </row>
    <row r="225" ht="15.75" customHeight="1">
      <c r="A225" s="49"/>
      <c r="B225" s="41"/>
      <c r="C225" s="34"/>
      <c r="D225" s="34"/>
      <c r="E225" s="35"/>
      <c r="F225" s="35"/>
      <c r="G225" s="37"/>
      <c r="H225" s="38"/>
      <c r="I225" s="39"/>
    </row>
    <row r="226" ht="15.75" customHeight="1">
      <c r="A226" s="49"/>
      <c r="B226" s="41"/>
      <c r="C226" s="34"/>
      <c r="D226" s="34"/>
      <c r="E226" s="35"/>
      <c r="F226" s="35"/>
      <c r="G226" s="37"/>
      <c r="H226" s="38"/>
      <c r="I226" s="39"/>
    </row>
    <row r="227" ht="15.75" customHeight="1">
      <c r="A227" s="49"/>
      <c r="B227" s="41"/>
      <c r="C227" s="34"/>
      <c r="D227" s="34"/>
      <c r="E227" s="35"/>
      <c r="F227" s="35"/>
      <c r="G227" s="37"/>
      <c r="H227" s="38"/>
      <c r="I227" s="39"/>
    </row>
    <row r="228" ht="15.75" customHeight="1">
      <c r="A228" s="49"/>
      <c r="B228" s="41"/>
      <c r="C228" s="34"/>
      <c r="D228" s="34"/>
      <c r="E228" s="35"/>
      <c r="F228" s="35"/>
      <c r="G228" s="37"/>
      <c r="H228" s="38"/>
      <c r="I228" s="39"/>
    </row>
    <row r="229" ht="15.75" customHeight="1">
      <c r="A229" s="49"/>
      <c r="B229" s="41"/>
      <c r="C229" s="34"/>
      <c r="D229" s="34"/>
      <c r="E229" s="35"/>
      <c r="F229" s="35"/>
      <c r="G229" s="37"/>
      <c r="H229" s="38"/>
      <c r="I229" s="39"/>
    </row>
    <row r="230" ht="15.75" customHeight="1">
      <c r="A230" s="49"/>
      <c r="B230" s="41"/>
      <c r="C230" s="34"/>
      <c r="D230" s="34"/>
      <c r="E230" s="35"/>
      <c r="F230" s="35"/>
      <c r="G230" s="37"/>
      <c r="H230" s="38"/>
      <c r="I230" s="39"/>
    </row>
    <row r="231" ht="15.75" customHeight="1">
      <c r="A231" s="49"/>
      <c r="B231" s="41"/>
      <c r="C231" s="34"/>
      <c r="D231" s="34"/>
      <c r="E231" s="35"/>
      <c r="F231" s="35"/>
      <c r="G231" s="37"/>
      <c r="H231" s="38"/>
      <c r="I231" s="39"/>
    </row>
    <row r="232" ht="15.75" customHeight="1">
      <c r="A232" s="49"/>
      <c r="B232" s="41"/>
      <c r="C232" s="34"/>
      <c r="D232" s="34"/>
      <c r="E232" s="35"/>
      <c r="F232" s="35"/>
      <c r="G232" s="37"/>
      <c r="H232" s="38"/>
      <c r="I232" s="39"/>
    </row>
    <row r="233" ht="15.75" customHeight="1">
      <c r="A233" s="49"/>
      <c r="B233" s="41"/>
      <c r="C233" s="34"/>
      <c r="D233" s="34"/>
      <c r="E233" s="35"/>
      <c r="F233" s="35"/>
      <c r="G233" s="37"/>
      <c r="H233" s="38"/>
      <c r="I233" s="39"/>
    </row>
    <row r="234" ht="15.75" customHeight="1">
      <c r="A234" s="49"/>
      <c r="B234" s="41"/>
      <c r="C234" s="34"/>
      <c r="D234" s="34"/>
      <c r="E234" s="35"/>
      <c r="F234" s="35"/>
      <c r="G234" s="37"/>
      <c r="H234" s="38"/>
      <c r="I234" s="39"/>
    </row>
    <row r="235" ht="15.75" customHeight="1">
      <c r="A235" s="49"/>
      <c r="B235" s="41"/>
      <c r="C235" s="34"/>
      <c r="D235" s="34"/>
      <c r="E235" s="35"/>
      <c r="F235" s="35"/>
      <c r="G235" s="37"/>
      <c r="H235" s="38"/>
      <c r="I235" s="39"/>
    </row>
    <row r="236" ht="15.75" customHeight="1">
      <c r="A236" s="49"/>
      <c r="B236" s="41"/>
      <c r="C236" s="34"/>
      <c r="D236" s="34"/>
      <c r="E236" s="35"/>
      <c r="F236" s="35"/>
      <c r="G236" s="37"/>
      <c r="H236" s="38"/>
      <c r="I236" s="39"/>
    </row>
    <row r="237" ht="15.75" customHeight="1">
      <c r="B237" s="39"/>
      <c r="C237" s="39"/>
      <c r="D237" s="39"/>
      <c r="E237" s="39"/>
      <c r="F237" s="39"/>
      <c r="H237" s="38"/>
      <c r="I237" s="39"/>
    </row>
    <row r="238" ht="15.75" customHeight="1">
      <c r="B238" s="39"/>
      <c r="C238" s="39"/>
      <c r="D238" s="39"/>
      <c r="E238" s="39"/>
      <c r="F238" s="39"/>
      <c r="H238" s="38"/>
      <c r="I238" s="39"/>
    </row>
    <row r="239" ht="15.75" customHeight="1">
      <c r="B239" s="39"/>
      <c r="C239" s="39"/>
      <c r="D239" s="39"/>
      <c r="E239" s="39"/>
      <c r="F239" s="39"/>
      <c r="H239" s="38"/>
      <c r="I239" s="39"/>
    </row>
    <row r="240" ht="15.75" customHeight="1">
      <c r="B240" s="39"/>
      <c r="C240" s="39"/>
      <c r="D240" s="39"/>
      <c r="E240" s="39"/>
      <c r="F240" s="39"/>
      <c r="H240" s="38"/>
      <c r="I240" s="39"/>
    </row>
    <row r="241" ht="15.75" customHeight="1">
      <c r="B241" s="39"/>
      <c r="C241" s="39"/>
      <c r="D241" s="39"/>
      <c r="E241" s="39"/>
      <c r="F241" s="39"/>
      <c r="H241" s="38"/>
      <c r="I241" s="39"/>
    </row>
    <row r="242" ht="15.75" customHeight="1">
      <c r="B242" s="39"/>
      <c r="C242" s="39"/>
      <c r="D242" s="39"/>
      <c r="E242" s="39"/>
      <c r="F242" s="39"/>
      <c r="H242" s="38"/>
      <c r="I242" s="39"/>
    </row>
    <row r="243" ht="15.75" customHeight="1">
      <c r="B243" s="39"/>
      <c r="C243" s="39"/>
      <c r="D243" s="39"/>
      <c r="E243" s="39"/>
      <c r="F243" s="39"/>
      <c r="H243" s="38"/>
      <c r="I243" s="39"/>
    </row>
    <row r="244" ht="15.75" customHeight="1">
      <c r="B244" s="39"/>
      <c r="C244" s="39"/>
      <c r="D244" s="39"/>
      <c r="E244" s="39"/>
      <c r="F244" s="39"/>
      <c r="H244" s="38"/>
      <c r="I244" s="39"/>
    </row>
    <row r="245" ht="15.75" customHeight="1">
      <c r="B245" s="39"/>
      <c r="C245" s="39"/>
      <c r="D245" s="39"/>
      <c r="E245" s="39"/>
      <c r="F245" s="39"/>
      <c r="H245" s="38"/>
      <c r="I245" s="39"/>
    </row>
    <row r="246" ht="15.75" customHeight="1">
      <c r="B246" s="39"/>
      <c r="C246" s="39"/>
      <c r="D246" s="39"/>
      <c r="E246" s="39"/>
      <c r="F246" s="39"/>
      <c r="H246" s="38"/>
      <c r="I246" s="39"/>
    </row>
    <row r="247" ht="15.75" customHeight="1">
      <c r="B247" s="39"/>
      <c r="C247" s="39"/>
      <c r="D247" s="39"/>
      <c r="E247" s="39"/>
      <c r="F247" s="39"/>
      <c r="H247" s="38"/>
      <c r="I247" s="39"/>
    </row>
    <row r="248" ht="15.75" customHeight="1">
      <c r="B248" s="39"/>
      <c r="C248" s="39"/>
      <c r="D248" s="39"/>
      <c r="E248" s="39"/>
      <c r="F248" s="39"/>
      <c r="H248" s="38"/>
      <c r="I248" s="39"/>
    </row>
    <row r="249" ht="15.75" customHeight="1">
      <c r="B249" s="39"/>
      <c r="C249" s="39"/>
      <c r="D249" s="39"/>
      <c r="E249" s="39"/>
      <c r="F249" s="39"/>
      <c r="H249" s="38"/>
      <c r="I249" s="39"/>
    </row>
    <row r="250" ht="15.75" customHeight="1">
      <c r="B250" s="39"/>
      <c r="C250" s="39"/>
      <c r="D250" s="39"/>
      <c r="E250" s="39"/>
      <c r="F250" s="39"/>
      <c r="H250" s="38"/>
      <c r="I250" s="39"/>
    </row>
    <row r="251" ht="15.75" customHeight="1">
      <c r="B251" s="39"/>
      <c r="C251" s="39"/>
      <c r="D251" s="39"/>
      <c r="E251" s="39"/>
      <c r="F251" s="39"/>
      <c r="H251" s="38"/>
      <c r="I251" s="39"/>
    </row>
    <row r="252" ht="15.75" customHeight="1">
      <c r="B252" s="39"/>
      <c r="C252" s="39"/>
      <c r="D252" s="39"/>
      <c r="E252" s="39"/>
      <c r="F252" s="39"/>
      <c r="H252" s="38"/>
      <c r="I252" s="39"/>
    </row>
    <row r="253" ht="15.75" customHeight="1">
      <c r="B253" s="39"/>
      <c r="C253" s="39"/>
      <c r="D253" s="39"/>
      <c r="E253" s="39"/>
      <c r="F253" s="39"/>
      <c r="H253" s="38"/>
      <c r="I253" s="39"/>
    </row>
    <row r="254" ht="15.75" customHeight="1">
      <c r="B254" s="39"/>
      <c r="C254" s="39"/>
      <c r="D254" s="39"/>
      <c r="E254" s="39"/>
      <c r="F254" s="39"/>
      <c r="H254" s="38"/>
      <c r="I254" s="39"/>
    </row>
    <row r="255" ht="15.75" customHeight="1">
      <c r="B255" s="39"/>
      <c r="C255" s="39"/>
      <c r="D255" s="39"/>
      <c r="E255" s="39"/>
      <c r="F255" s="39"/>
      <c r="H255" s="38"/>
      <c r="I255" s="39"/>
    </row>
    <row r="256" ht="15.75" customHeight="1">
      <c r="B256" s="39"/>
      <c r="C256" s="39"/>
      <c r="D256" s="39"/>
      <c r="E256" s="39"/>
      <c r="F256" s="39"/>
      <c r="H256" s="38"/>
      <c r="I256" s="39"/>
    </row>
    <row r="257" ht="15.75" customHeight="1">
      <c r="B257" s="39"/>
      <c r="C257" s="39"/>
      <c r="D257" s="39"/>
      <c r="E257" s="39"/>
      <c r="F257" s="39"/>
      <c r="H257" s="38"/>
      <c r="I257" s="39"/>
    </row>
    <row r="258" ht="15.75" customHeight="1">
      <c r="B258" s="39"/>
      <c r="C258" s="39"/>
      <c r="D258" s="39"/>
      <c r="E258" s="39"/>
      <c r="F258" s="39"/>
      <c r="H258" s="38"/>
      <c r="I258" s="39"/>
    </row>
    <row r="259" ht="15.75" customHeight="1">
      <c r="B259" s="39"/>
      <c r="C259" s="39"/>
      <c r="D259" s="39"/>
      <c r="E259" s="39"/>
      <c r="F259" s="39"/>
      <c r="H259" s="38"/>
      <c r="I259" s="39"/>
    </row>
    <row r="260" ht="15.75" customHeight="1">
      <c r="B260" s="39"/>
      <c r="C260" s="39"/>
      <c r="D260" s="39"/>
      <c r="E260" s="39"/>
      <c r="F260" s="39"/>
      <c r="H260" s="38"/>
      <c r="I260" s="39"/>
    </row>
    <row r="261" ht="15.75" customHeight="1">
      <c r="B261" s="39"/>
      <c r="C261" s="39"/>
      <c r="D261" s="39"/>
      <c r="E261" s="39"/>
      <c r="F261" s="39"/>
      <c r="H261" s="38"/>
      <c r="I261" s="39"/>
    </row>
    <row r="262" ht="15.75" customHeight="1">
      <c r="B262" s="39"/>
      <c r="C262" s="39"/>
      <c r="D262" s="39"/>
      <c r="E262" s="39"/>
      <c r="F262" s="39"/>
      <c r="H262" s="38"/>
      <c r="I262" s="39"/>
    </row>
    <row r="263" ht="15.75" customHeight="1">
      <c r="B263" s="39"/>
      <c r="C263" s="39"/>
      <c r="D263" s="39"/>
      <c r="E263" s="39"/>
      <c r="F263" s="39"/>
      <c r="H263" s="38"/>
      <c r="I263" s="39"/>
    </row>
    <row r="264" ht="15.75" customHeight="1">
      <c r="B264" s="39"/>
      <c r="C264" s="39"/>
      <c r="D264" s="39"/>
      <c r="E264" s="39"/>
      <c r="F264" s="39"/>
      <c r="H264" s="38"/>
      <c r="I264" s="39"/>
    </row>
    <row r="265" ht="15.75" customHeight="1">
      <c r="B265" s="39"/>
      <c r="C265" s="39"/>
      <c r="D265" s="39"/>
      <c r="E265" s="39"/>
      <c r="F265" s="39"/>
      <c r="H265" s="38"/>
      <c r="I265" s="39"/>
    </row>
    <row r="266" ht="15.75" customHeight="1">
      <c r="B266" s="39"/>
      <c r="C266" s="39"/>
      <c r="D266" s="39"/>
      <c r="E266" s="39"/>
      <c r="F266" s="39"/>
      <c r="H266" s="38"/>
      <c r="I266" s="39"/>
    </row>
    <row r="267" ht="15.75" customHeight="1">
      <c r="B267" s="39"/>
      <c r="C267" s="39"/>
      <c r="D267" s="39"/>
      <c r="E267" s="39"/>
      <c r="F267" s="39"/>
      <c r="H267" s="38"/>
      <c r="I267" s="39"/>
    </row>
    <row r="268" ht="15.75" customHeight="1">
      <c r="B268" s="39"/>
      <c r="C268" s="39"/>
      <c r="D268" s="39"/>
      <c r="E268" s="39"/>
      <c r="F268" s="39"/>
      <c r="H268" s="38"/>
      <c r="I268" s="39"/>
    </row>
    <row r="269" ht="15.75" customHeight="1">
      <c r="B269" s="39"/>
      <c r="C269" s="39"/>
      <c r="D269" s="39"/>
      <c r="E269" s="39"/>
      <c r="F269" s="39"/>
      <c r="H269" s="38"/>
      <c r="I269" s="39"/>
    </row>
    <row r="270" ht="15.75" customHeight="1">
      <c r="B270" s="39"/>
      <c r="C270" s="39"/>
      <c r="D270" s="39"/>
      <c r="E270" s="39"/>
      <c r="F270" s="39"/>
      <c r="H270" s="38"/>
      <c r="I270" s="39"/>
    </row>
    <row r="271" ht="15.75" customHeight="1">
      <c r="B271" s="39"/>
      <c r="C271" s="39"/>
      <c r="D271" s="39"/>
      <c r="E271" s="39"/>
      <c r="F271" s="39"/>
      <c r="H271" s="38"/>
      <c r="I271" s="39"/>
    </row>
    <row r="272" ht="15.75" customHeight="1">
      <c r="B272" s="39"/>
      <c r="C272" s="39"/>
      <c r="D272" s="39"/>
      <c r="E272" s="39"/>
      <c r="F272" s="39"/>
      <c r="H272" s="38"/>
      <c r="I272" s="39"/>
    </row>
    <row r="273" ht="15.75" customHeight="1">
      <c r="A273" s="49"/>
      <c r="B273" s="41"/>
      <c r="C273" s="34"/>
      <c r="D273" s="34"/>
      <c r="E273" s="35"/>
      <c r="F273" s="61"/>
      <c r="G273" s="37"/>
      <c r="H273" s="38"/>
      <c r="I273" s="39"/>
    </row>
    <row r="274" ht="15.75" customHeight="1">
      <c r="A274" s="49"/>
      <c r="B274" s="41"/>
      <c r="C274" s="34"/>
      <c r="D274" s="34"/>
      <c r="E274" s="35"/>
      <c r="F274" s="61"/>
      <c r="G274" s="37"/>
      <c r="H274" s="38"/>
      <c r="I274" s="39"/>
    </row>
    <row r="275" ht="15.75" customHeight="1">
      <c r="A275" s="49"/>
      <c r="B275" s="41"/>
      <c r="C275" s="34"/>
      <c r="D275" s="34"/>
      <c r="E275" s="35"/>
      <c r="F275" s="61"/>
      <c r="G275" s="37"/>
      <c r="H275" s="38"/>
      <c r="I275" s="39"/>
    </row>
    <row r="276" ht="15.75" customHeight="1">
      <c r="A276" s="49"/>
      <c r="B276" s="41"/>
      <c r="C276" s="34"/>
      <c r="D276" s="34"/>
      <c r="E276" s="35"/>
      <c r="F276" s="61"/>
      <c r="G276" s="37"/>
      <c r="H276" s="38"/>
      <c r="I276" s="39"/>
    </row>
    <row r="277" ht="15.75" customHeight="1">
      <c r="A277" s="49"/>
      <c r="B277" s="41"/>
      <c r="C277" s="34"/>
      <c r="D277" s="34"/>
      <c r="E277" s="35"/>
      <c r="F277" s="61"/>
      <c r="G277" s="37"/>
      <c r="H277" s="38"/>
      <c r="I277" s="39"/>
    </row>
    <row r="278" ht="15.75" customHeight="1">
      <c r="A278" s="49"/>
      <c r="B278" s="41"/>
      <c r="C278" s="34"/>
      <c r="D278" s="34"/>
      <c r="E278" s="35"/>
      <c r="F278" s="61"/>
      <c r="G278" s="37"/>
      <c r="H278" s="38"/>
      <c r="I278" s="39"/>
    </row>
    <row r="279" ht="15.75" customHeight="1">
      <c r="A279" s="49"/>
      <c r="B279" s="41"/>
      <c r="C279" s="34"/>
      <c r="D279" s="34"/>
      <c r="E279" s="35"/>
      <c r="F279" s="61"/>
      <c r="G279" s="37"/>
      <c r="H279" s="38"/>
      <c r="I279" s="39"/>
    </row>
    <row r="280" ht="15.75" customHeight="1">
      <c r="A280" s="49"/>
      <c r="B280" s="41"/>
      <c r="C280" s="34"/>
      <c r="D280" s="34"/>
      <c r="E280" s="35"/>
      <c r="F280" s="61"/>
      <c r="G280" s="37"/>
      <c r="H280" s="38"/>
      <c r="I280" s="39"/>
    </row>
    <row r="281" ht="15.75" customHeight="1">
      <c r="A281" s="49"/>
      <c r="B281" s="41"/>
      <c r="C281" s="34"/>
      <c r="D281" s="34"/>
      <c r="E281" s="35"/>
      <c r="F281" s="61"/>
      <c r="G281" s="37"/>
      <c r="H281" s="38"/>
      <c r="I281" s="39"/>
    </row>
    <row r="282" ht="15.75" customHeight="1">
      <c r="A282" s="49"/>
      <c r="B282" s="41"/>
      <c r="C282" s="34"/>
      <c r="D282" s="34"/>
      <c r="E282" s="35"/>
      <c r="F282" s="61"/>
      <c r="G282" s="37"/>
      <c r="H282" s="38"/>
      <c r="I282" s="39"/>
    </row>
    <row r="283" ht="15.75" customHeight="1">
      <c r="A283" s="49"/>
      <c r="B283" s="41"/>
      <c r="C283" s="34"/>
      <c r="D283" s="34"/>
      <c r="E283" s="35"/>
      <c r="F283" s="61"/>
      <c r="G283" s="37"/>
      <c r="H283" s="38"/>
      <c r="I283" s="39"/>
    </row>
    <row r="284" ht="15.75" customHeight="1">
      <c r="A284" s="49"/>
      <c r="B284" s="41"/>
      <c r="C284" s="34"/>
      <c r="D284" s="34"/>
      <c r="E284" s="35"/>
      <c r="F284" s="61"/>
      <c r="G284" s="37"/>
      <c r="H284" s="38"/>
      <c r="I284" s="39"/>
    </row>
    <row r="285" ht="15.75" customHeight="1">
      <c r="A285" s="49"/>
      <c r="B285" s="41"/>
      <c r="C285" s="34"/>
      <c r="D285" s="34"/>
      <c r="E285" s="35"/>
      <c r="F285" s="61"/>
      <c r="G285" s="37"/>
      <c r="H285" s="38"/>
      <c r="I285" s="39"/>
    </row>
    <row r="286" ht="15.75" customHeight="1">
      <c r="A286" s="49"/>
      <c r="B286" s="41"/>
      <c r="C286" s="34"/>
      <c r="D286" s="34"/>
      <c r="E286" s="35"/>
      <c r="F286" s="61"/>
      <c r="G286" s="37"/>
      <c r="H286" s="38"/>
      <c r="I286" s="39"/>
    </row>
    <row r="287" ht="15.75" customHeight="1">
      <c r="A287" s="49"/>
      <c r="B287" s="41"/>
      <c r="C287" s="34"/>
      <c r="D287" s="34"/>
      <c r="E287" s="35"/>
      <c r="F287" s="61"/>
      <c r="G287" s="37"/>
      <c r="H287" s="38"/>
      <c r="I287" s="39"/>
    </row>
    <row r="288" ht="15.75" customHeight="1">
      <c r="A288" s="49"/>
      <c r="B288" s="41"/>
      <c r="C288" s="34"/>
      <c r="D288" s="34"/>
      <c r="E288" s="35"/>
      <c r="F288" s="61"/>
      <c r="G288" s="37"/>
      <c r="H288" s="38"/>
      <c r="I288" s="39"/>
    </row>
    <row r="289" ht="15.75" customHeight="1">
      <c r="A289" s="49"/>
      <c r="B289" s="41"/>
      <c r="C289" s="34"/>
      <c r="D289" s="34"/>
      <c r="E289" s="35"/>
      <c r="F289" s="61"/>
      <c r="G289" s="37"/>
      <c r="H289" s="38"/>
      <c r="I289" s="39"/>
    </row>
    <row r="290" ht="15.75" customHeight="1">
      <c r="A290" s="49"/>
      <c r="B290" s="41"/>
      <c r="C290" s="34"/>
      <c r="D290" s="34"/>
      <c r="E290" s="35"/>
      <c r="F290" s="61"/>
      <c r="G290" s="37"/>
      <c r="H290" s="38"/>
      <c r="I290" s="39"/>
    </row>
    <row r="291" ht="15.75" customHeight="1">
      <c r="A291" s="49"/>
      <c r="B291" s="41"/>
      <c r="C291" s="34"/>
      <c r="D291" s="34"/>
      <c r="E291" s="35"/>
      <c r="F291" s="61"/>
      <c r="G291" s="37"/>
      <c r="H291" s="38"/>
      <c r="I291" s="39"/>
    </row>
    <row r="292" ht="15.75" customHeight="1">
      <c r="A292" s="49"/>
      <c r="B292" s="41"/>
      <c r="C292" s="34"/>
      <c r="D292" s="34"/>
      <c r="E292" s="35"/>
      <c r="F292" s="61"/>
      <c r="G292" s="37"/>
      <c r="H292" s="38"/>
      <c r="I292" s="39"/>
    </row>
    <row r="293" ht="15.75" customHeight="1">
      <c r="A293" s="49"/>
      <c r="B293" s="41"/>
      <c r="C293" s="34"/>
      <c r="D293" s="34"/>
      <c r="E293" s="35"/>
      <c r="F293" s="61"/>
      <c r="G293" s="37"/>
      <c r="H293" s="38"/>
      <c r="I293" s="39"/>
    </row>
    <row r="294" ht="15.75" customHeight="1">
      <c r="A294" s="49"/>
      <c r="B294" s="41"/>
      <c r="C294" s="34"/>
      <c r="D294" s="34"/>
      <c r="E294" s="35"/>
      <c r="F294" s="61"/>
      <c r="G294" s="37"/>
      <c r="H294" s="38"/>
      <c r="I294" s="39"/>
    </row>
    <row r="295" ht="15.75" customHeight="1">
      <c r="A295" s="49"/>
      <c r="B295" s="41"/>
      <c r="C295" s="34"/>
      <c r="D295" s="34"/>
      <c r="E295" s="35"/>
      <c r="F295" s="61"/>
      <c r="G295" s="37"/>
      <c r="H295" s="38"/>
      <c r="I295" s="39"/>
    </row>
    <row r="296" ht="15.75" customHeight="1">
      <c r="A296" s="49"/>
      <c r="B296" s="41"/>
      <c r="C296" s="34"/>
      <c r="D296" s="34"/>
      <c r="E296" s="35"/>
      <c r="F296" s="61"/>
      <c r="G296" s="37"/>
      <c r="H296" s="38"/>
      <c r="I296" s="39"/>
    </row>
    <row r="297" ht="15.75" customHeight="1">
      <c r="A297" s="49"/>
      <c r="B297" s="41"/>
      <c r="C297" s="34"/>
      <c r="D297" s="34"/>
      <c r="E297" s="35"/>
      <c r="F297" s="61"/>
      <c r="G297" s="37"/>
      <c r="H297" s="38"/>
      <c r="I297" s="39"/>
    </row>
    <row r="298" ht="15.75" customHeight="1">
      <c r="A298" s="49"/>
      <c r="B298" s="41"/>
      <c r="C298" s="34"/>
      <c r="D298" s="34"/>
      <c r="E298" s="35"/>
      <c r="F298" s="61"/>
      <c r="G298" s="37"/>
      <c r="H298" s="38"/>
      <c r="I298" s="39"/>
    </row>
    <row r="299" ht="15.75" customHeight="1">
      <c r="A299" s="49"/>
      <c r="B299" s="41"/>
      <c r="C299" s="34"/>
      <c r="D299" s="34"/>
      <c r="E299" s="35"/>
      <c r="F299" s="61"/>
      <c r="G299" s="37"/>
      <c r="H299" s="38"/>
      <c r="I299" s="39"/>
    </row>
    <row r="300" ht="15.75" customHeight="1">
      <c r="A300" s="49"/>
      <c r="B300" s="41"/>
      <c r="C300" s="34"/>
      <c r="D300" s="34"/>
      <c r="E300" s="35"/>
      <c r="F300" s="61"/>
      <c r="G300" s="37"/>
      <c r="H300" s="38"/>
      <c r="I300" s="39"/>
    </row>
    <row r="301" ht="15.75" customHeight="1">
      <c r="A301" s="49"/>
      <c r="B301" s="41"/>
      <c r="C301" s="34"/>
      <c r="D301" s="34"/>
      <c r="E301" s="35"/>
      <c r="F301" s="61"/>
      <c r="G301" s="37"/>
      <c r="H301" s="38"/>
      <c r="I301" s="39"/>
    </row>
    <row r="302" ht="15.75" customHeight="1">
      <c r="A302" s="49"/>
      <c r="B302" s="41"/>
      <c r="C302" s="34"/>
      <c r="D302" s="34"/>
      <c r="E302" s="35"/>
      <c r="F302" s="61"/>
      <c r="G302" s="37"/>
      <c r="H302" s="38"/>
      <c r="I302" s="39"/>
    </row>
    <row r="303" ht="15.75" customHeight="1">
      <c r="A303" s="49"/>
      <c r="B303" s="41"/>
      <c r="C303" s="34"/>
      <c r="D303" s="34"/>
      <c r="E303" s="35"/>
      <c r="F303" s="61"/>
      <c r="G303" s="37"/>
      <c r="H303" s="38"/>
      <c r="I303" s="39"/>
    </row>
    <row r="304" ht="15.75" customHeight="1">
      <c r="A304" s="49"/>
      <c r="B304" s="41"/>
      <c r="C304" s="34"/>
      <c r="D304" s="34"/>
      <c r="E304" s="35"/>
      <c r="F304" s="61"/>
      <c r="G304" s="37"/>
      <c r="H304" s="38"/>
      <c r="I304" s="39"/>
    </row>
    <row r="305" ht="15.75" customHeight="1">
      <c r="A305" s="49"/>
      <c r="B305" s="41"/>
      <c r="C305" s="34"/>
      <c r="D305" s="34"/>
      <c r="E305" s="35"/>
      <c r="F305" s="61"/>
      <c r="G305" s="37"/>
      <c r="H305" s="38"/>
      <c r="I305" s="39"/>
    </row>
    <row r="306" ht="15.75" customHeight="1">
      <c r="A306" s="49"/>
      <c r="B306" s="41"/>
      <c r="C306" s="34"/>
      <c r="D306" s="34"/>
      <c r="E306" s="35"/>
      <c r="F306" s="61"/>
      <c r="G306" s="37"/>
      <c r="H306" s="38"/>
      <c r="I306" s="39"/>
    </row>
    <row r="307" ht="15.75" customHeight="1">
      <c r="A307" s="49"/>
      <c r="B307" s="41"/>
      <c r="C307" s="34"/>
      <c r="D307" s="34"/>
      <c r="E307" s="35"/>
      <c r="F307" s="61"/>
      <c r="G307" s="37"/>
      <c r="H307" s="38"/>
      <c r="I307" s="39"/>
    </row>
    <row r="308" ht="15.75" customHeight="1">
      <c r="A308" s="49"/>
      <c r="B308" s="41"/>
      <c r="C308" s="34"/>
      <c r="D308" s="34"/>
      <c r="E308" s="35"/>
      <c r="F308" s="61"/>
      <c r="G308" s="37"/>
      <c r="H308" s="38"/>
      <c r="I308" s="39"/>
    </row>
    <row r="309" ht="15.75" customHeight="1">
      <c r="A309" s="49"/>
      <c r="B309" s="41"/>
      <c r="C309" s="34"/>
      <c r="D309" s="34"/>
      <c r="E309" s="35"/>
      <c r="F309" s="61"/>
      <c r="G309" s="37"/>
      <c r="H309" s="38"/>
      <c r="I309" s="39"/>
    </row>
    <row r="310" ht="15.75" customHeight="1">
      <c r="A310" s="49"/>
      <c r="B310" s="41"/>
      <c r="C310" s="34"/>
      <c r="D310" s="34"/>
      <c r="E310" s="35"/>
      <c r="F310" s="61"/>
      <c r="G310" s="37"/>
      <c r="H310" s="38"/>
      <c r="I310" s="39"/>
    </row>
    <row r="311" ht="15.75" customHeight="1">
      <c r="A311" s="49"/>
      <c r="B311" s="41"/>
      <c r="C311" s="34"/>
      <c r="D311" s="34"/>
      <c r="E311" s="35"/>
      <c r="F311" s="61"/>
      <c r="G311" s="37"/>
      <c r="H311" s="38"/>
      <c r="I311" s="39"/>
    </row>
    <row r="312" ht="15.75" customHeight="1">
      <c r="A312" s="49"/>
      <c r="B312" s="41"/>
      <c r="C312" s="34"/>
      <c r="D312" s="34"/>
      <c r="E312" s="35"/>
      <c r="F312" s="61"/>
      <c r="G312" s="37"/>
      <c r="H312" s="38"/>
      <c r="I312" s="39"/>
    </row>
    <row r="313" ht="15.75" customHeight="1">
      <c r="A313" s="49"/>
      <c r="B313" s="41"/>
      <c r="C313" s="34"/>
      <c r="D313" s="34"/>
      <c r="E313" s="35"/>
      <c r="F313" s="61"/>
      <c r="G313" s="37"/>
      <c r="H313" s="38"/>
      <c r="I313" s="39"/>
    </row>
    <row r="314" ht="15.75" customHeight="1">
      <c r="A314" s="49"/>
      <c r="B314" s="41"/>
      <c r="C314" s="34"/>
      <c r="D314" s="34"/>
      <c r="E314" s="35"/>
      <c r="F314" s="61"/>
      <c r="G314" s="37"/>
      <c r="H314" s="38"/>
      <c r="I314" s="39"/>
    </row>
    <row r="315" ht="15.75" customHeight="1">
      <c r="A315" s="49"/>
      <c r="B315" s="41"/>
      <c r="C315" s="34"/>
      <c r="D315" s="34"/>
      <c r="E315" s="35"/>
      <c r="F315" s="61"/>
      <c r="G315" s="37"/>
      <c r="H315" s="38"/>
      <c r="I315" s="39"/>
    </row>
    <row r="316" ht="15.75" customHeight="1">
      <c r="A316" s="49"/>
      <c r="B316" s="41"/>
      <c r="C316" s="34"/>
      <c r="D316" s="34"/>
      <c r="E316" s="35"/>
      <c r="F316" s="61"/>
      <c r="G316" s="37"/>
      <c r="H316" s="38"/>
      <c r="I316" s="39"/>
    </row>
    <row r="317" ht="15.75" customHeight="1">
      <c r="A317" s="49"/>
      <c r="B317" s="41"/>
      <c r="C317" s="34"/>
      <c r="D317" s="34"/>
      <c r="E317" s="35"/>
      <c r="F317" s="61"/>
      <c r="G317" s="37"/>
      <c r="H317" s="38"/>
      <c r="I317" s="39"/>
    </row>
    <row r="318" ht="15.75" customHeight="1">
      <c r="A318" s="49"/>
      <c r="B318" s="41"/>
      <c r="C318" s="34"/>
      <c r="D318" s="34"/>
      <c r="E318" s="35"/>
      <c r="F318" s="61"/>
      <c r="G318" s="37"/>
      <c r="H318" s="38"/>
      <c r="I318" s="39"/>
    </row>
    <row r="319" ht="15.75" customHeight="1">
      <c r="A319" s="49"/>
      <c r="B319" s="41"/>
      <c r="C319" s="34"/>
      <c r="D319" s="34"/>
      <c r="E319" s="35"/>
      <c r="F319" s="61"/>
      <c r="G319" s="37"/>
      <c r="H319" s="38"/>
      <c r="I319" s="39"/>
    </row>
    <row r="320" ht="15.75" customHeight="1">
      <c r="A320" s="49"/>
      <c r="B320" s="41"/>
      <c r="C320" s="34"/>
      <c r="D320" s="34"/>
      <c r="E320" s="35"/>
      <c r="F320" s="61"/>
      <c r="G320" s="37"/>
      <c r="H320" s="38"/>
      <c r="I320" s="39"/>
    </row>
    <row r="321" ht="15.75" customHeight="1">
      <c r="A321" s="49"/>
      <c r="B321" s="41"/>
      <c r="C321" s="34"/>
      <c r="D321" s="34"/>
      <c r="E321" s="35"/>
      <c r="F321" s="61"/>
      <c r="G321" s="37"/>
      <c r="H321" s="38"/>
      <c r="I321" s="39"/>
    </row>
    <row r="322" ht="15.75" customHeight="1">
      <c r="A322" s="49"/>
      <c r="B322" s="41"/>
      <c r="C322" s="34"/>
      <c r="D322" s="34"/>
      <c r="E322" s="35"/>
      <c r="F322" s="61"/>
      <c r="G322" s="37"/>
      <c r="H322" s="38"/>
      <c r="I322" s="39"/>
    </row>
    <row r="323" ht="15.75" customHeight="1">
      <c r="A323" s="49"/>
      <c r="B323" s="41"/>
      <c r="C323" s="34"/>
      <c r="D323" s="34"/>
      <c r="E323" s="35"/>
      <c r="F323" s="61"/>
      <c r="G323" s="37"/>
      <c r="H323" s="38"/>
      <c r="I323" s="39"/>
    </row>
    <row r="324" ht="15.75" customHeight="1">
      <c r="A324" s="49"/>
      <c r="B324" s="41"/>
      <c r="C324" s="34"/>
      <c r="D324" s="34"/>
      <c r="E324" s="35"/>
      <c r="F324" s="61"/>
      <c r="G324" s="37"/>
      <c r="H324" s="38"/>
      <c r="I324" s="39"/>
    </row>
    <row r="325" ht="15.75" customHeight="1">
      <c r="A325" s="49"/>
      <c r="B325" s="41"/>
      <c r="C325" s="34"/>
      <c r="D325" s="34"/>
      <c r="E325" s="35"/>
      <c r="F325" s="61"/>
      <c r="G325" s="37"/>
      <c r="H325" s="38"/>
      <c r="I325" s="39"/>
    </row>
    <row r="326" ht="15.75" customHeight="1">
      <c r="A326" s="49"/>
      <c r="B326" s="41"/>
      <c r="C326" s="34"/>
      <c r="D326" s="34"/>
      <c r="E326" s="35"/>
      <c r="F326" s="61"/>
      <c r="G326" s="37"/>
      <c r="H326" s="38"/>
      <c r="I326" s="39"/>
    </row>
    <row r="327" ht="15.75" customHeight="1">
      <c r="A327" s="49"/>
      <c r="B327" s="41"/>
      <c r="C327" s="34"/>
      <c r="D327" s="34"/>
      <c r="E327" s="35"/>
      <c r="F327" s="61"/>
      <c r="G327" s="37"/>
      <c r="H327" s="38"/>
      <c r="I327" s="39"/>
    </row>
    <row r="328" ht="15.75" customHeight="1">
      <c r="A328" s="49"/>
      <c r="B328" s="41"/>
      <c r="C328" s="34"/>
      <c r="D328" s="34"/>
      <c r="E328" s="35"/>
      <c r="F328" s="61"/>
      <c r="G328" s="37"/>
      <c r="H328" s="38"/>
      <c r="I328" s="39"/>
    </row>
    <row r="329" ht="15.75" customHeight="1">
      <c r="A329" s="49"/>
      <c r="B329" s="41"/>
      <c r="C329" s="34"/>
      <c r="D329" s="34"/>
      <c r="E329" s="35"/>
      <c r="F329" s="61"/>
      <c r="G329" s="37"/>
      <c r="H329" s="38"/>
      <c r="I329" s="39"/>
    </row>
    <row r="330" ht="15.75" customHeight="1">
      <c r="A330" s="49"/>
      <c r="B330" s="41"/>
      <c r="C330" s="34"/>
      <c r="D330" s="34"/>
      <c r="E330" s="35"/>
      <c r="F330" s="61"/>
      <c r="G330" s="37"/>
      <c r="H330" s="38"/>
      <c r="I330" s="39"/>
    </row>
    <row r="331" ht="15.75" customHeight="1">
      <c r="A331" s="49"/>
      <c r="B331" s="41"/>
      <c r="C331" s="34"/>
      <c r="D331" s="34"/>
      <c r="E331" s="35"/>
      <c r="F331" s="61"/>
      <c r="G331" s="37"/>
      <c r="H331" s="38"/>
      <c r="I331" s="39"/>
    </row>
    <row r="332" ht="15.75" customHeight="1">
      <c r="A332" s="49"/>
      <c r="B332" s="41"/>
      <c r="C332" s="34"/>
      <c r="D332" s="34"/>
      <c r="E332" s="35"/>
      <c r="F332" s="61"/>
      <c r="G332" s="37"/>
      <c r="H332" s="38"/>
      <c r="I332" s="39"/>
    </row>
    <row r="333" ht="15.75" customHeight="1">
      <c r="A333" s="49"/>
      <c r="B333" s="41"/>
      <c r="C333" s="34"/>
      <c r="D333" s="34"/>
      <c r="E333" s="35"/>
      <c r="F333" s="61"/>
      <c r="G333" s="37"/>
      <c r="H333" s="38"/>
      <c r="I333" s="39"/>
    </row>
    <row r="334" ht="15.75" customHeight="1">
      <c r="A334" s="49"/>
      <c r="B334" s="41"/>
      <c r="C334" s="34"/>
      <c r="D334" s="34"/>
      <c r="E334" s="35"/>
      <c r="F334" s="61"/>
      <c r="G334" s="37"/>
      <c r="H334" s="38"/>
      <c r="I334" s="39"/>
    </row>
    <row r="335" ht="15.75" customHeight="1">
      <c r="A335" s="49"/>
      <c r="B335" s="41"/>
      <c r="C335" s="34"/>
      <c r="D335" s="34"/>
      <c r="E335" s="35"/>
      <c r="F335" s="61"/>
      <c r="G335" s="37"/>
      <c r="H335" s="38"/>
      <c r="I335" s="39"/>
    </row>
    <row r="336" ht="15.75" customHeight="1">
      <c r="A336" s="49"/>
      <c r="B336" s="41"/>
      <c r="C336" s="34"/>
      <c r="D336" s="34"/>
      <c r="E336" s="35"/>
      <c r="F336" s="61"/>
      <c r="G336" s="37"/>
      <c r="H336" s="38"/>
      <c r="I336" s="39"/>
    </row>
    <row r="337" ht="15.75" customHeight="1">
      <c r="A337" s="49"/>
      <c r="B337" s="41"/>
      <c r="C337" s="34"/>
      <c r="D337" s="34"/>
      <c r="E337" s="35"/>
      <c r="F337" s="61"/>
      <c r="G337" s="37"/>
      <c r="H337" s="38"/>
      <c r="I337" s="39"/>
    </row>
    <row r="338" ht="15.75" customHeight="1">
      <c r="A338" s="49"/>
      <c r="B338" s="41"/>
      <c r="C338" s="34"/>
      <c r="D338" s="34"/>
      <c r="E338" s="35"/>
      <c r="F338" s="61"/>
      <c r="G338" s="37"/>
      <c r="H338" s="38"/>
      <c r="I338" s="39"/>
    </row>
    <row r="339" ht="15.75" customHeight="1">
      <c r="A339" s="49"/>
      <c r="B339" s="41"/>
      <c r="C339" s="34"/>
      <c r="D339" s="34"/>
      <c r="E339" s="35"/>
      <c r="F339" s="61"/>
      <c r="G339" s="37"/>
      <c r="H339" s="38"/>
      <c r="I339" s="39"/>
    </row>
    <row r="340" ht="15.75" customHeight="1">
      <c r="A340" s="49"/>
      <c r="B340" s="41"/>
      <c r="C340" s="34"/>
      <c r="D340" s="34"/>
      <c r="E340" s="35"/>
      <c r="F340" s="61"/>
      <c r="G340" s="37"/>
      <c r="H340" s="38"/>
      <c r="I340" s="39"/>
    </row>
    <row r="341" ht="15.75" customHeight="1">
      <c r="A341" s="49"/>
      <c r="B341" s="41"/>
      <c r="C341" s="34"/>
      <c r="D341" s="34"/>
      <c r="E341" s="35"/>
      <c r="F341" s="61"/>
      <c r="G341" s="37"/>
      <c r="H341" s="38"/>
      <c r="I341" s="39"/>
    </row>
    <row r="342" ht="15.75" customHeight="1">
      <c r="A342" s="49"/>
      <c r="B342" s="41"/>
      <c r="C342" s="34"/>
      <c r="D342" s="34"/>
      <c r="E342" s="35"/>
      <c r="F342" s="61"/>
      <c r="G342" s="37"/>
      <c r="H342" s="38"/>
      <c r="I342" s="39"/>
    </row>
    <row r="343" ht="15.75" customHeight="1">
      <c r="A343" s="49"/>
      <c r="B343" s="41"/>
      <c r="C343" s="34"/>
      <c r="D343" s="34"/>
      <c r="E343" s="35"/>
      <c r="F343" s="61"/>
      <c r="G343" s="37"/>
      <c r="H343" s="38"/>
      <c r="I343" s="39"/>
    </row>
    <row r="344" ht="15.75" customHeight="1">
      <c r="A344" s="49"/>
      <c r="B344" s="41"/>
      <c r="C344" s="34"/>
      <c r="D344" s="34"/>
      <c r="E344" s="35"/>
      <c r="F344" s="61"/>
      <c r="G344" s="37"/>
      <c r="H344" s="38"/>
      <c r="I344" s="39"/>
    </row>
    <row r="345" ht="15.75" customHeight="1">
      <c r="A345" s="49"/>
      <c r="B345" s="41"/>
      <c r="C345" s="34"/>
      <c r="D345" s="34"/>
      <c r="E345" s="35"/>
      <c r="F345" s="61"/>
      <c r="G345" s="37"/>
      <c r="H345" s="38"/>
      <c r="I345" s="39"/>
    </row>
    <row r="346" ht="15.75" customHeight="1">
      <c r="A346" s="49"/>
      <c r="B346" s="41"/>
      <c r="C346" s="34"/>
      <c r="D346" s="34"/>
      <c r="E346" s="35"/>
      <c r="F346" s="61"/>
      <c r="G346" s="37"/>
      <c r="H346" s="38"/>
      <c r="I346" s="39"/>
    </row>
    <row r="347" ht="15.75" customHeight="1">
      <c r="A347" s="49"/>
      <c r="B347" s="41"/>
      <c r="C347" s="34"/>
      <c r="D347" s="34"/>
      <c r="E347" s="35"/>
      <c r="F347" s="61"/>
      <c r="G347" s="37"/>
      <c r="H347" s="38"/>
      <c r="I347" s="39"/>
    </row>
    <row r="348" ht="15.75" customHeight="1">
      <c r="A348" s="49"/>
      <c r="B348" s="41"/>
      <c r="C348" s="34"/>
      <c r="D348" s="34"/>
      <c r="E348" s="35"/>
      <c r="F348" s="61"/>
      <c r="G348" s="37"/>
      <c r="H348" s="38"/>
      <c r="I348" s="39"/>
    </row>
    <row r="349" ht="15.75" customHeight="1">
      <c r="A349" s="49"/>
      <c r="B349" s="41"/>
      <c r="C349" s="34"/>
      <c r="D349" s="34"/>
      <c r="E349" s="35"/>
      <c r="F349" s="61"/>
      <c r="G349" s="37"/>
      <c r="H349" s="38"/>
      <c r="I349" s="39"/>
    </row>
    <row r="350" ht="15.75" customHeight="1">
      <c r="A350" s="49"/>
      <c r="B350" s="41"/>
      <c r="C350" s="34"/>
      <c r="D350" s="34"/>
      <c r="E350" s="35"/>
      <c r="F350" s="61"/>
      <c r="G350" s="37"/>
      <c r="H350" s="38"/>
      <c r="I350" s="39"/>
    </row>
    <row r="351" ht="15.75" customHeight="1">
      <c r="A351" s="49"/>
      <c r="B351" s="41"/>
      <c r="C351" s="34"/>
      <c r="D351" s="34"/>
      <c r="E351" s="35"/>
      <c r="F351" s="61"/>
      <c r="G351" s="37"/>
      <c r="H351" s="38"/>
      <c r="I351" s="39"/>
    </row>
    <row r="352" ht="15.75" customHeight="1">
      <c r="A352" s="49"/>
      <c r="B352" s="41"/>
      <c r="C352" s="34"/>
      <c r="D352" s="34"/>
      <c r="E352" s="35"/>
      <c r="F352" s="61"/>
      <c r="G352" s="37"/>
      <c r="H352" s="38"/>
      <c r="I352" s="39"/>
    </row>
    <row r="353" ht="15.75" customHeight="1">
      <c r="A353" s="49"/>
      <c r="B353" s="41"/>
      <c r="C353" s="34"/>
      <c r="D353" s="34"/>
      <c r="E353" s="35"/>
      <c r="F353" s="61"/>
      <c r="G353" s="37"/>
      <c r="H353" s="38"/>
      <c r="I353" s="39"/>
    </row>
    <row r="354" ht="15.75" customHeight="1">
      <c r="A354" s="49"/>
      <c r="B354" s="41"/>
      <c r="C354" s="34"/>
      <c r="D354" s="34"/>
      <c r="E354" s="35"/>
      <c r="F354" s="61"/>
      <c r="G354" s="37"/>
      <c r="H354" s="38"/>
      <c r="I354" s="39"/>
    </row>
    <row r="355" ht="15.75" customHeight="1">
      <c r="A355" s="49"/>
      <c r="B355" s="41"/>
      <c r="C355" s="34"/>
      <c r="D355" s="34"/>
      <c r="E355" s="35"/>
      <c r="F355" s="61"/>
      <c r="G355" s="37"/>
      <c r="H355" s="38"/>
      <c r="I355" s="39"/>
    </row>
    <row r="356" ht="15.75" customHeight="1">
      <c r="A356" s="49"/>
      <c r="B356" s="41"/>
      <c r="C356" s="34"/>
      <c r="D356" s="34"/>
      <c r="E356" s="35"/>
      <c r="F356" s="61"/>
      <c r="G356" s="37"/>
      <c r="H356" s="38"/>
      <c r="I356" s="39"/>
    </row>
    <row r="357" ht="15.75" customHeight="1">
      <c r="A357" s="49"/>
      <c r="B357" s="41"/>
      <c r="C357" s="34"/>
      <c r="D357" s="34"/>
      <c r="E357" s="35"/>
      <c r="F357" s="61"/>
      <c r="G357" s="37"/>
      <c r="H357" s="38"/>
      <c r="I357" s="39"/>
    </row>
    <row r="358" ht="15.75" customHeight="1">
      <c r="A358" s="49"/>
      <c r="B358" s="41"/>
      <c r="C358" s="34"/>
      <c r="D358" s="34"/>
      <c r="E358" s="35"/>
      <c r="F358" s="61"/>
      <c r="G358" s="37"/>
      <c r="H358" s="38"/>
      <c r="I358" s="39"/>
    </row>
    <row r="359" ht="15.75" customHeight="1">
      <c r="A359" s="49"/>
      <c r="B359" s="41"/>
      <c r="C359" s="34"/>
      <c r="D359" s="34"/>
      <c r="E359" s="35"/>
      <c r="F359" s="61"/>
      <c r="G359" s="37"/>
      <c r="H359" s="38"/>
      <c r="I359" s="39"/>
    </row>
    <row r="360" ht="15.75" customHeight="1">
      <c r="A360" s="49"/>
      <c r="B360" s="41"/>
      <c r="C360" s="34"/>
      <c r="D360" s="34"/>
      <c r="E360" s="35"/>
      <c r="F360" s="61"/>
      <c r="G360" s="37"/>
      <c r="H360" s="38"/>
      <c r="I360" s="39"/>
    </row>
    <row r="361" ht="15.75" customHeight="1">
      <c r="A361" s="49"/>
      <c r="B361" s="41"/>
      <c r="C361" s="34"/>
      <c r="D361" s="34"/>
      <c r="E361" s="35"/>
      <c r="F361" s="61"/>
      <c r="G361" s="37"/>
      <c r="H361" s="38"/>
      <c r="I361" s="39"/>
    </row>
    <row r="362" ht="15.75" customHeight="1">
      <c r="A362" s="49"/>
      <c r="B362" s="41"/>
      <c r="C362" s="34"/>
      <c r="D362" s="34"/>
      <c r="E362" s="35"/>
      <c r="F362" s="61"/>
      <c r="G362" s="37"/>
      <c r="H362" s="38"/>
      <c r="I362" s="39"/>
    </row>
    <row r="363" ht="15.75" customHeight="1">
      <c r="A363" s="49"/>
      <c r="B363" s="41"/>
      <c r="C363" s="34"/>
      <c r="D363" s="34"/>
      <c r="E363" s="35"/>
      <c r="F363" s="61"/>
      <c r="G363" s="37"/>
      <c r="H363" s="38"/>
      <c r="I363" s="39"/>
    </row>
    <row r="364" ht="15.75" customHeight="1">
      <c r="A364" s="49"/>
      <c r="B364" s="41"/>
      <c r="C364" s="34"/>
      <c r="D364" s="34"/>
      <c r="E364" s="35"/>
      <c r="F364" s="61"/>
      <c r="G364" s="37"/>
      <c r="H364" s="38"/>
      <c r="I364" s="39"/>
    </row>
    <row r="365" ht="15.75" customHeight="1">
      <c r="A365" s="49"/>
      <c r="B365" s="41"/>
      <c r="C365" s="34"/>
      <c r="D365" s="34"/>
      <c r="E365" s="35"/>
      <c r="F365" s="61"/>
      <c r="G365" s="37"/>
      <c r="H365" s="38"/>
      <c r="I365" s="39"/>
    </row>
    <row r="366" ht="15.75" customHeight="1">
      <c r="A366" s="49"/>
      <c r="B366" s="41"/>
      <c r="C366" s="34"/>
      <c r="D366" s="34"/>
      <c r="E366" s="35"/>
      <c r="F366" s="61"/>
      <c r="G366" s="37"/>
      <c r="H366" s="38"/>
      <c r="I366" s="39"/>
    </row>
    <row r="367" ht="15.75" customHeight="1">
      <c r="A367" s="49"/>
      <c r="B367" s="41"/>
      <c r="C367" s="34"/>
      <c r="D367" s="34"/>
      <c r="E367" s="35"/>
      <c r="F367" s="61"/>
      <c r="G367" s="37"/>
      <c r="H367" s="38"/>
      <c r="I367" s="39"/>
    </row>
    <row r="368" ht="15.75" customHeight="1">
      <c r="A368" s="49"/>
      <c r="B368" s="41"/>
      <c r="C368" s="34"/>
      <c r="D368" s="34"/>
      <c r="E368" s="35"/>
      <c r="F368" s="61"/>
      <c r="G368" s="37"/>
      <c r="H368" s="38"/>
      <c r="I368" s="39"/>
    </row>
    <row r="369" ht="15.75" customHeight="1">
      <c r="A369" s="49"/>
      <c r="B369" s="41"/>
      <c r="C369" s="34"/>
      <c r="D369" s="34"/>
      <c r="E369" s="35"/>
      <c r="F369" s="61"/>
      <c r="G369" s="37"/>
      <c r="H369" s="38"/>
      <c r="I369" s="39"/>
    </row>
    <row r="370" ht="15.75" customHeight="1">
      <c r="A370" s="49"/>
      <c r="B370" s="41"/>
      <c r="C370" s="34"/>
      <c r="D370" s="34"/>
      <c r="E370" s="35"/>
      <c r="F370" s="61"/>
      <c r="G370" s="37"/>
      <c r="H370" s="38"/>
      <c r="I370" s="39"/>
    </row>
    <row r="371" ht="15.75" customHeight="1">
      <c r="A371" s="49"/>
      <c r="B371" s="41"/>
      <c r="C371" s="34"/>
      <c r="D371" s="34"/>
      <c r="E371" s="35"/>
      <c r="F371" s="61"/>
      <c r="G371" s="37"/>
      <c r="H371" s="38"/>
      <c r="I371" s="39"/>
    </row>
    <row r="372" ht="15.75" customHeight="1">
      <c r="A372" s="49"/>
      <c r="B372" s="41"/>
      <c r="C372" s="34"/>
      <c r="D372" s="34"/>
      <c r="E372" s="35"/>
      <c r="F372" s="61"/>
      <c r="G372" s="37"/>
      <c r="H372" s="38"/>
      <c r="I372" s="39"/>
    </row>
    <row r="373" ht="15.75" customHeight="1">
      <c r="A373" s="49"/>
      <c r="B373" s="41"/>
      <c r="C373" s="34"/>
      <c r="D373" s="34"/>
      <c r="E373" s="35"/>
      <c r="F373" s="61"/>
      <c r="G373" s="37"/>
      <c r="H373" s="38"/>
      <c r="I373" s="39"/>
    </row>
    <row r="374" ht="15.75" customHeight="1">
      <c r="A374" s="49"/>
      <c r="B374" s="41"/>
      <c r="C374" s="34"/>
      <c r="D374" s="34"/>
      <c r="E374" s="35"/>
      <c r="F374" s="61"/>
      <c r="G374" s="37"/>
      <c r="H374" s="38"/>
      <c r="I374" s="39"/>
    </row>
    <row r="375" ht="15.75" customHeight="1">
      <c r="A375" s="49"/>
      <c r="B375" s="41"/>
      <c r="C375" s="34"/>
      <c r="D375" s="34"/>
      <c r="E375" s="35"/>
      <c r="F375" s="61"/>
      <c r="G375" s="37"/>
      <c r="H375" s="38"/>
      <c r="I375" s="39"/>
    </row>
    <row r="376" ht="15.75" customHeight="1">
      <c r="A376" s="49"/>
      <c r="B376" s="41"/>
      <c r="C376" s="34"/>
      <c r="D376" s="34"/>
      <c r="E376" s="35"/>
      <c r="F376" s="61"/>
      <c r="G376" s="37"/>
      <c r="H376" s="38"/>
      <c r="I376" s="39"/>
    </row>
    <row r="377" ht="15.75" customHeight="1">
      <c r="A377" s="49"/>
      <c r="B377" s="41"/>
      <c r="C377" s="34"/>
      <c r="D377" s="34"/>
      <c r="E377" s="35"/>
      <c r="F377" s="61"/>
      <c r="G377" s="37"/>
      <c r="H377" s="38"/>
      <c r="I377" s="39"/>
    </row>
    <row r="378" ht="15.75" customHeight="1">
      <c r="A378" s="49"/>
      <c r="B378" s="41"/>
      <c r="C378" s="34"/>
      <c r="D378" s="34"/>
      <c r="E378" s="35"/>
      <c r="F378" s="61"/>
      <c r="G378" s="37"/>
      <c r="H378" s="38"/>
      <c r="I378" s="39"/>
    </row>
    <row r="379" ht="15.75" customHeight="1">
      <c r="A379" s="49"/>
      <c r="B379" s="41"/>
      <c r="C379" s="34"/>
      <c r="D379" s="34"/>
      <c r="E379" s="35"/>
      <c r="F379" s="61"/>
      <c r="G379" s="37"/>
      <c r="H379" s="38"/>
      <c r="I379" s="39"/>
    </row>
    <row r="380" ht="15.75" customHeight="1">
      <c r="A380" s="49"/>
      <c r="B380" s="41"/>
      <c r="C380" s="34"/>
      <c r="D380" s="34"/>
      <c r="E380" s="35"/>
      <c r="F380" s="61"/>
      <c r="G380" s="37"/>
      <c r="H380" s="38"/>
      <c r="I380" s="39"/>
    </row>
    <row r="381" ht="15.75" customHeight="1">
      <c r="A381" s="49"/>
      <c r="B381" s="41"/>
      <c r="C381" s="34"/>
      <c r="D381" s="34"/>
      <c r="E381" s="35"/>
      <c r="F381" s="61"/>
      <c r="G381" s="37"/>
      <c r="H381" s="38"/>
      <c r="I381" s="39"/>
    </row>
    <row r="382" ht="15.75" customHeight="1">
      <c r="A382" s="49"/>
      <c r="B382" s="41"/>
      <c r="C382" s="34"/>
      <c r="D382" s="34"/>
      <c r="E382" s="35"/>
      <c r="F382" s="61"/>
      <c r="G382" s="37"/>
      <c r="H382" s="38"/>
      <c r="I382" s="39"/>
    </row>
    <row r="383" ht="15.75" customHeight="1">
      <c r="A383" s="49"/>
      <c r="B383" s="41"/>
      <c r="C383" s="34"/>
      <c r="D383" s="34"/>
      <c r="E383" s="35"/>
      <c r="F383" s="61"/>
      <c r="G383" s="37"/>
      <c r="H383" s="38"/>
      <c r="I383" s="39"/>
    </row>
    <row r="384" ht="15.75" customHeight="1">
      <c r="A384" s="49"/>
      <c r="B384" s="41"/>
      <c r="C384" s="34"/>
      <c r="D384" s="34"/>
      <c r="E384" s="35"/>
      <c r="F384" s="61"/>
      <c r="G384" s="37"/>
      <c r="H384" s="38"/>
      <c r="I384" s="39"/>
    </row>
    <row r="385" ht="15.75" customHeight="1">
      <c r="A385" s="49"/>
      <c r="B385" s="41"/>
      <c r="C385" s="34"/>
      <c r="D385" s="34"/>
      <c r="E385" s="35"/>
      <c r="F385" s="61"/>
      <c r="G385" s="37"/>
      <c r="H385" s="38"/>
      <c r="I385" s="39"/>
    </row>
    <row r="386" ht="15.75" customHeight="1">
      <c r="A386" s="49"/>
      <c r="B386" s="41"/>
      <c r="C386" s="34"/>
      <c r="D386" s="34"/>
      <c r="E386" s="35"/>
      <c r="F386" s="61"/>
      <c r="G386" s="37"/>
      <c r="H386" s="38"/>
      <c r="I386" s="39"/>
    </row>
    <row r="387" ht="15.75" customHeight="1">
      <c r="A387" s="49"/>
      <c r="B387" s="41"/>
      <c r="C387" s="34"/>
      <c r="D387" s="34"/>
      <c r="E387" s="35"/>
      <c r="F387" s="61"/>
      <c r="G387" s="37"/>
      <c r="H387" s="38"/>
      <c r="I387" s="39"/>
    </row>
    <row r="388" ht="15.75" customHeight="1">
      <c r="A388" s="49"/>
      <c r="B388" s="41"/>
      <c r="C388" s="34"/>
      <c r="D388" s="34"/>
      <c r="E388" s="35"/>
      <c r="F388" s="61"/>
      <c r="G388" s="37"/>
      <c r="H388" s="38"/>
      <c r="I388" s="39"/>
    </row>
    <row r="389" ht="15.75" customHeight="1">
      <c r="A389" s="49"/>
      <c r="B389" s="41"/>
      <c r="C389" s="34"/>
      <c r="D389" s="34"/>
      <c r="E389" s="35"/>
      <c r="F389" s="61"/>
      <c r="G389" s="37"/>
      <c r="H389" s="38"/>
      <c r="I389" s="39"/>
    </row>
    <row r="390" ht="15.75" customHeight="1">
      <c r="A390" s="49"/>
      <c r="B390" s="41"/>
      <c r="C390" s="34"/>
      <c r="D390" s="34"/>
      <c r="E390" s="35"/>
      <c r="F390" s="61"/>
      <c r="G390" s="37"/>
      <c r="H390" s="38"/>
      <c r="I390" s="39"/>
    </row>
    <row r="391" ht="15.75" customHeight="1">
      <c r="A391" s="49"/>
      <c r="B391" s="41"/>
      <c r="C391" s="34"/>
      <c r="D391" s="34"/>
      <c r="E391" s="35"/>
      <c r="F391" s="61"/>
      <c r="G391" s="37"/>
      <c r="H391" s="38"/>
      <c r="I391" s="39"/>
    </row>
    <row r="392" ht="15.75" customHeight="1">
      <c r="A392" s="49"/>
      <c r="B392" s="41"/>
      <c r="C392" s="34"/>
      <c r="D392" s="34"/>
      <c r="E392" s="35"/>
      <c r="F392" s="61"/>
      <c r="G392" s="37"/>
      <c r="H392" s="38"/>
      <c r="I392" s="39"/>
    </row>
    <row r="393" ht="15.75" customHeight="1">
      <c r="A393" s="49"/>
      <c r="B393" s="41"/>
      <c r="C393" s="34"/>
      <c r="D393" s="34"/>
      <c r="E393" s="35"/>
      <c r="F393" s="61"/>
      <c r="G393" s="37"/>
      <c r="H393" s="38"/>
      <c r="I393" s="39"/>
    </row>
    <row r="394" ht="15.75" customHeight="1">
      <c r="A394" s="49"/>
      <c r="B394" s="41"/>
      <c r="C394" s="34"/>
      <c r="D394" s="34"/>
      <c r="E394" s="35"/>
      <c r="F394" s="61"/>
      <c r="G394" s="37"/>
      <c r="H394" s="38"/>
      <c r="I394" s="39"/>
    </row>
    <row r="395" ht="15.75" customHeight="1">
      <c r="A395" s="49"/>
      <c r="B395" s="41"/>
      <c r="C395" s="34"/>
      <c r="D395" s="34"/>
      <c r="E395" s="35"/>
      <c r="F395" s="61"/>
      <c r="G395" s="37"/>
      <c r="H395" s="38"/>
      <c r="I395" s="39"/>
    </row>
    <row r="396" ht="15.75" customHeight="1">
      <c r="A396" s="49"/>
      <c r="B396" s="41"/>
      <c r="C396" s="34"/>
      <c r="D396" s="34"/>
      <c r="E396" s="35"/>
      <c r="F396" s="61"/>
      <c r="G396" s="37"/>
      <c r="H396" s="38"/>
      <c r="I396" s="39"/>
    </row>
    <row r="397" ht="15.75" customHeight="1">
      <c r="A397" s="49"/>
      <c r="B397" s="41"/>
      <c r="C397" s="34"/>
      <c r="D397" s="34"/>
      <c r="E397" s="35"/>
      <c r="F397" s="61"/>
      <c r="G397" s="37"/>
      <c r="H397" s="38"/>
      <c r="I397" s="39"/>
    </row>
    <row r="398" ht="15.75" customHeight="1">
      <c r="A398" s="49"/>
      <c r="B398" s="41"/>
      <c r="C398" s="34"/>
      <c r="D398" s="34"/>
      <c r="E398" s="35"/>
      <c r="F398" s="61"/>
      <c r="G398" s="37"/>
      <c r="H398" s="38"/>
      <c r="I398" s="39"/>
    </row>
    <row r="399" ht="15.75" customHeight="1">
      <c r="A399" s="49"/>
      <c r="B399" s="41"/>
      <c r="C399" s="34"/>
      <c r="D399" s="34"/>
      <c r="E399" s="35"/>
      <c r="F399" s="61"/>
      <c r="G399" s="37"/>
      <c r="H399" s="38"/>
      <c r="I399" s="39"/>
    </row>
    <row r="400" ht="15.75" customHeight="1">
      <c r="A400" s="49"/>
      <c r="B400" s="41"/>
      <c r="C400" s="34"/>
      <c r="D400" s="34"/>
      <c r="E400" s="35"/>
      <c r="F400" s="61"/>
      <c r="G400" s="37"/>
      <c r="H400" s="38"/>
      <c r="I400" s="39"/>
    </row>
    <row r="401" ht="15.75" customHeight="1">
      <c r="A401" s="49"/>
      <c r="B401" s="41"/>
      <c r="C401" s="34"/>
      <c r="D401" s="34"/>
      <c r="E401" s="35"/>
      <c r="F401" s="61"/>
      <c r="G401" s="37"/>
      <c r="H401" s="38"/>
      <c r="I401" s="39"/>
    </row>
    <row r="402" ht="15.75" customHeight="1">
      <c r="A402" s="49"/>
      <c r="B402" s="41"/>
      <c r="C402" s="34"/>
      <c r="D402" s="34"/>
      <c r="E402" s="35"/>
      <c r="F402" s="61"/>
      <c r="G402" s="37"/>
      <c r="H402" s="38"/>
      <c r="I402" s="39"/>
    </row>
    <row r="403" ht="15.75" customHeight="1">
      <c r="A403" s="49"/>
      <c r="B403" s="41"/>
      <c r="C403" s="34"/>
      <c r="D403" s="34"/>
      <c r="E403" s="35"/>
      <c r="F403" s="61"/>
      <c r="G403" s="37"/>
      <c r="H403" s="38"/>
      <c r="I403" s="39"/>
    </row>
    <row r="404" ht="15.75" customHeight="1">
      <c r="A404" s="49"/>
      <c r="B404" s="41"/>
      <c r="C404" s="34"/>
      <c r="D404" s="34"/>
      <c r="E404" s="35"/>
      <c r="F404" s="61"/>
      <c r="G404" s="37"/>
      <c r="H404" s="38"/>
      <c r="I404" s="39"/>
    </row>
    <row r="405" ht="15.75" customHeight="1">
      <c r="A405" s="49"/>
      <c r="B405" s="41"/>
      <c r="C405" s="34"/>
      <c r="D405" s="34"/>
      <c r="E405" s="35"/>
      <c r="F405" s="61"/>
      <c r="G405" s="37"/>
      <c r="H405" s="38"/>
      <c r="I405" s="39"/>
    </row>
    <row r="406" ht="15.75" customHeight="1">
      <c r="A406" s="49"/>
      <c r="B406" s="41"/>
      <c r="C406" s="34"/>
      <c r="D406" s="34"/>
      <c r="E406" s="35"/>
      <c r="F406" s="61"/>
      <c r="G406" s="37"/>
      <c r="H406" s="38"/>
      <c r="I406" s="39"/>
    </row>
    <row r="407" ht="15.75" customHeight="1">
      <c r="A407" s="49"/>
      <c r="B407" s="41"/>
      <c r="C407" s="34"/>
      <c r="D407" s="34"/>
      <c r="E407" s="35"/>
      <c r="F407" s="61"/>
      <c r="G407" s="37"/>
      <c r="H407" s="38"/>
      <c r="I407" s="39"/>
    </row>
    <row r="408" ht="15.75" customHeight="1">
      <c r="A408" s="49"/>
      <c r="B408" s="41"/>
      <c r="C408" s="34"/>
      <c r="D408" s="34"/>
      <c r="E408" s="35"/>
      <c r="F408" s="61"/>
      <c r="G408" s="37"/>
      <c r="H408" s="38"/>
      <c r="I408" s="39"/>
    </row>
    <row r="409" ht="15.75" customHeight="1">
      <c r="A409" s="49"/>
      <c r="B409" s="41"/>
      <c r="C409" s="34"/>
      <c r="D409" s="34"/>
      <c r="E409" s="35"/>
      <c r="F409" s="61"/>
      <c r="G409" s="37"/>
      <c r="H409" s="38"/>
      <c r="I409" s="39"/>
    </row>
    <row r="410" ht="15.75" customHeight="1">
      <c r="A410" s="49"/>
      <c r="B410" s="41"/>
      <c r="C410" s="34"/>
      <c r="D410" s="34"/>
      <c r="E410" s="35"/>
      <c r="F410" s="61"/>
      <c r="G410" s="37"/>
      <c r="H410" s="38"/>
      <c r="I410" s="39"/>
    </row>
    <row r="411" ht="15.75" customHeight="1">
      <c r="A411" s="49"/>
      <c r="B411" s="41"/>
      <c r="C411" s="34"/>
      <c r="D411" s="34"/>
      <c r="E411" s="35"/>
      <c r="F411" s="61"/>
      <c r="G411" s="37"/>
      <c r="H411" s="38"/>
      <c r="I411" s="39"/>
    </row>
    <row r="412" ht="15.75" customHeight="1">
      <c r="A412" s="49"/>
      <c r="B412" s="41"/>
      <c r="C412" s="34"/>
      <c r="D412" s="34"/>
      <c r="E412" s="35"/>
      <c r="F412" s="61"/>
      <c r="G412" s="37"/>
      <c r="H412" s="38"/>
      <c r="I412" s="39"/>
    </row>
    <row r="413" ht="15.75" customHeight="1">
      <c r="A413" s="49"/>
      <c r="B413" s="41"/>
      <c r="C413" s="34"/>
      <c r="D413" s="34"/>
      <c r="E413" s="35"/>
      <c r="F413" s="61"/>
      <c r="G413" s="37"/>
      <c r="H413" s="38"/>
      <c r="I413" s="39"/>
    </row>
    <row r="414" ht="15.75" customHeight="1">
      <c r="A414" s="49"/>
      <c r="B414" s="41"/>
      <c r="C414" s="34"/>
      <c r="D414" s="34"/>
      <c r="E414" s="35"/>
      <c r="F414" s="61"/>
      <c r="G414" s="37"/>
      <c r="H414" s="38"/>
      <c r="I414" s="39"/>
    </row>
    <row r="415" ht="15.75" customHeight="1">
      <c r="A415" s="49"/>
      <c r="B415" s="41"/>
      <c r="C415" s="34"/>
      <c r="D415" s="34"/>
      <c r="E415" s="35"/>
      <c r="F415" s="61"/>
      <c r="G415" s="37"/>
      <c r="H415" s="38"/>
      <c r="I415" s="39"/>
    </row>
    <row r="416" ht="15.75" customHeight="1">
      <c r="A416" s="49"/>
      <c r="B416" s="41"/>
      <c r="C416" s="34"/>
      <c r="D416" s="34"/>
      <c r="E416" s="35"/>
      <c r="F416" s="61"/>
      <c r="G416" s="37"/>
      <c r="H416" s="38"/>
      <c r="I416" s="39"/>
    </row>
    <row r="417" ht="15.75" customHeight="1">
      <c r="A417" s="49"/>
      <c r="B417" s="41"/>
      <c r="C417" s="34"/>
      <c r="D417" s="34"/>
      <c r="E417" s="35"/>
      <c r="F417" s="61"/>
      <c r="G417" s="37"/>
      <c r="H417" s="38"/>
      <c r="I417" s="39"/>
    </row>
    <row r="418" ht="15.75" customHeight="1">
      <c r="A418" s="49"/>
      <c r="B418" s="41"/>
      <c r="C418" s="34"/>
      <c r="D418" s="34"/>
      <c r="E418" s="35"/>
      <c r="F418" s="61"/>
      <c r="G418" s="37"/>
      <c r="H418" s="38"/>
      <c r="I418" s="39"/>
    </row>
    <row r="419" ht="15.75" customHeight="1">
      <c r="A419" s="49"/>
      <c r="B419" s="41"/>
      <c r="C419" s="34"/>
      <c r="D419" s="34"/>
      <c r="E419" s="35"/>
      <c r="F419" s="61"/>
      <c r="G419" s="37"/>
      <c r="H419" s="38"/>
      <c r="I419" s="39"/>
    </row>
    <row r="420" ht="15.75" customHeight="1">
      <c r="A420" s="49"/>
      <c r="B420" s="41"/>
      <c r="C420" s="34"/>
      <c r="D420" s="34"/>
      <c r="E420" s="35"/>
      <c r="F420" s="61"/>
      <c r="G420" s="37"/>
      <c r="H420" s="38"/>
      <c r="I420" s="39"/>
    </row>
    <row r="421" ht="15.75" customHeight="1">
      <c r="A421" s="49"/>
      <c r="B421" s="41"/>
      <c r="C421" s="34"/>
      <c r="D421" s="34"/>
      <c r="E421" s="35"/>
      <c r="F421" s="61"/>
      <c r="G421" s="37"/>
      <c r="H421" s="38"/>
      <c r="I421" s="39"/>
    </row>
    <row r="422" ht="15.75" customHeight="1">
      <c r="A422" s="49"/>
      <c r="B422" s="41"/>
      <c r="C422" s="34"/>
      <c r="D422" s="34"/>
      <c r="E422" s="35"/>
      <c r="F422" s="61"/>
      <c r="G422" s="37"/>
      <c r="H422" s="38"/>
      <c r="I422" s="39"/>
    </row>
    <row r="423" ht="15.75" customHeight="1">
      <c r="A423" s="49"/>
      <c r="B423" s="41"/>
      <c r="C423" s="34"/>
      <c r="D423" s="34"/>
      <c r="E423" s="35"/>
      <c r="F423" s="61"/>
      <c r="G423" s="37"/>
      <c r="H423" s="38"/>
      <c r="I423" s="39"/>
    </row>
    <row r="424" ht="15.75" customHeight="1">
      <c r="A424" s="49"/>
      <c r="B424" s="41"/>
      <c r="C424" s="34"/>
      <c r="D424" s="34"/>
      <c r="E424" s="35"/>
      <c r="F424" s="61"/>
      <c r="G424" s="37"/>
      <c r="H424" s="38"/>
      <c r="I424" s="39"/>
    </row>
    <row r="425" ht="15.75" customHeight="1">
      <c r="A425" s="49"/>
      <c r="B425" s="41"/>
      <c r="C425" s="34"/>
      <c r="D425" s="34"/>
      <c r="E425" s="35"/>
      <c r="F425" s="61"/>
      <c r="G425" s="37"/>
      <c r="H425" s="38"/>
      <c r="I425" s="39"/>
    </row>
    <row r="426" ht="15.75" customHeight="1">
      <c r="A426" s="49"/>
      <c r="B426" s="41"/>
      <c r="C426" s="34"/>
      <c r="D426" s="34"/>
      <c r="E426" s="35"/>
      <c r="F426" s="61"/>
      <c r="G426" s="37"/>
      <c r="H426" s="38"/>
      <c r="I426" s="39"/>
    </row>
    <row r="427" ht="15.75" customHeight="1">
      <c r="A427" s="49"/>
      <c r="B427" s="41"/>
      <c r="C427" s="34"/>
      <c r="D427" s="34"/>
      <c r="E427" s="35"/>
      <c r="F427" s="61"/>
      <c r="G427" s="37"/>
      <c r="H427" s="38"/>
      <c r="I427" s="39"/>
    </row>
    <row r="428" ht="15.75" customHeight="1">
      <c r="A428" s="49"/>
      <c r="B428" s="41"/>
      <c r="C428" s="34"/>
      <c r="D428" s="34"/>
      <c r="E428" s="35"/>
      <c r="F428" s="61"/>
      <c r="G428" s="37"/>
      <c r="H428" s="38"/>
      <c r="I428" s="39"/>
    </row>
    <row r="429" ht="15.75" customHeight="1">
      <c r="A429" s="49"/>
      <c r="B429" s="41"/>
      <c r="C429" s="34"/>
      <c r="D429" s="34"/>
      <c r="E429" s="35"/>
      <c r="F429" s="61"/>
      <c r="G429" s="37"/>
      <c r="H429" s="38"/>
      <c r="I429" s="39"/>
    </row>
    <row r="430" ht="15.75" customHeight="1">
      <c r="A430" s="49"/>
      <c r="B430" s="41"/>
      <c r="C430" s="34"/>
      <c r="D430" s="34"/>
      <c r="E430" s="35"/>
      <c r="F430" s="61"/>
      <c r="G430" s="37"/>
      <c r="H430" s="38"/>
      <c r="I430" s="39"/>
    </row>
    <row r="431" ht="15.75" customHeight="1">
      <c r="A431" s="49"/>
      <c r="B431" s="41"/>
      <c r="C431" s="34"/>
      <c r="D431" s="34"/>
      <c r="E431" s="35"/>
      <c r="F431" s="61"/>
      <c r="G431" s="37"/>
      <c r="H431" s="38"/>
      <c r="I431" s="39"/>
    </row>
    <row r="432" ht="15.75" customHeight="1">
      <c r="A432" s="49"/>
      <c r="B432" s="41"/>
      <c r="C432" s="34"/>
      <c r="D432" s="34"/>
      <c r="E432" s="35"/>
      <c r="F432" s="61"/>
      <c r="G432" s="37"/>
      <c r="H432" s="38"/>
      <c r="I432" s="39"/>
    </row>
    <row r="433" ht="15.75" customHeight="1">
      <c r="A433" s="49"/>
      <c r="B433" s="41"/>
      <c r="C433" s="34"/>
      <c r="D433" s="34"/>
      <c r="E433" s="35"/>
      <c r="F433" s="61"/>
      <c r="G433" s="37"/>
      <c r="H433" s="38"/>
      <c r="I433" s="39"/>
    </row>
    <row r="434" ht="15.75" customHeight="1">
      <c r="A434" s="49"/>
      <c r="B434" s="41"/>
      <c r="C434" s="34"/>
      <c r="D434" s="34"/>
      <c r="E434" s="35"/>
      <c r="F434" s="61"/>
      <c r="G434" s="37"/>
      <c r="H434" s="38"/>
      <c r="I434" s="39"/>
    </row>
    <row r="435" ht="15.75" customHeight="1">
      <c r="A435" s="49"/>
      <c r="B435" s="41"/>
      <c r="C435" s="34"/>
      <c r="D435" s="34"/>
      <c r="E435" s="35"/>
      <c r="F435" s="61"/>
      <c r="G435" s="37"/>
      <c r="H435" s="38"/>
      <c r="I435" s="39"/>
    </row>
    <row r="436" ht="15.75" customHeight="1">
      <c r="A436" s="49"/>
      <c r="B436" s="41"/>
      <c r="C436" s="34"/>
      <c r="D436" s="34"/>
      <c r="E436" s="35"/>
      <c r="F436" s="61"/>
      <c r="G436" s="37"/>
      <c r="H436" s="38"/>
      <c r="I436" s="39"/>
    </row>
    <row r="437" ht="15.75" customHeight="1">
      <c r="A437" s="49"/>
      <c r="B437" s="41"/>
      <c r="C437" s="34"/>
      <c r="D437" s="34"/>
      <c r="E437" s="35"/>
      <c r="F437" s="61"/>
      <c r="G437" s="37"/>
      <c r="H437" s="38"/>
      <c r="I437" s="39"/>
    </row>
    <row r="438" ht="15.75" customHeight="1">
      <c r="A438" s="49"/>
      <c r="B438" s="41"/>
      <c r="C438" s="34"/>
      <c r="D438" s="34"/>
      <c r="E438" s="35"/>
      <c r="F438" s="61"/>
      <c r="G438" s="37"/>
      <c r="H438" s="38"/>
      <c r="I438" s="39"/>
    </row>
    <row r="439" ht="15.75" customHeight="1">
      <c r="A439" s="49"/>
      <c r="B439" s="41"/>
      <c r="C439" s="34"/>
      <c r="D439" s="34"/>
      <c r="E439" s="35"/>
      <c r="F439" s="61"/>
      <c r="G439" s="37"/>
      <c r="H439" s="38"/>
      <c r="I439" s="39"/>
    </row>
    <row r="440" ht="15.75" customHeight="1">
      <c r="A440" s="49"/>
      <c r="B440" s="41"/>
      <c r="C440" s="34"/>
      <c r="D440" s="34"/>
      <c r="E440" s="35"/>
      <c r="F440" s="61"/>
      <c r="G440" s="37"/>
      <c r="H440" s="38"/>
      <c r="I440" s="39"/>
    </row>
    <row r="441" ht="15.75" customHeight="1">
      <c r="A441" s="49"/>
      <c r="B441" s="41"/>
      <c r="C441" s="34"/>
      <c r="D441" s="34"/>
      <c r="E441" s="35"/>
      <c r="F441" s="61"/>
      <c r="G441" s="37"/>
      <c r="H441" s="38"/>
      <c r="I441" s="39"/>
    </row>
    <row r="442" ht="15.75" customHeight="1">
      <c r="A442" s="49"/>
      <c r="B442" s="41"/>
      <c r="C442" s="34"/>
      <c r="D442" s="34"/>
      <c r="E442" s="35"/>
      <c r="F442" s="61"/>
      <c r="G442" s="37"/>
      <c r="H442" s="38"/>
      <c r="I442" s="39"/>
    </row>
    <row r="443" ht="15.75" customHeight="1">
      <c r="A443" s="49"/>
      <c r="B443" s="41"/>
      <c r="C443" s="34"/>
      <c r="D443" s="34"/>
      <c r="E443" s="35"/>
      <c r="F443" s="61"/>
      <c r="G443" s="37"/>
      <c r="H443" s="38"/>
      <c r="I443" s="39"/>
    </row>
    <row r="444" ht="15.75" customHeight="1">
      <c r="A444" s="49"/>
      <c r="B444" s="41"/>
      <c r="C444" s="34"/>
      <c r="D444" s="34"/>
      <c r="E444" s="35"/>
      <c r="F444" s="61"/>
      <c r="G444" s="37"/>
      <c r="H444" s="38"/>
      <c r="I444" s="39"/>
    </row>
    <row r="445" ht="15.75" customHeight="1">
      <c r="A445" s="49"/>
      <c r="B445" s="41"/>
      <c r="C445" s="34"/>
      <c r="D445" s="34"/>
      <c r="E445" s="35"/>
      <c r="F445" s="61"/>
      <c r="G445" s="37"/>
      <c r="H445" s="38"/>
      <c r="I445" s="39"/>
    </row>
    <row r="446" ht="15.75" customHeight="1">
      <c r="A446" s="49"/>
      <c r="B446" s="41"/>
      <c r="C446" s="34"/>
      <c r="D446" s="34"/>
      <c r="E446" s="35"/>
      <c r="F446" s="61"/>
      <c r="G446" s="37"/>
      <c r="H446" s="38"/>
      <c r="I446" s="39"/>
    </row>
    <row r="447" ht="15.75" customHeight="1">
      <c r="A447" s="49"/>
      <c r="B447" s="41"/>
      <c r="C447" s="34"/>
      <c r="D447" s="34"/>
      <c r="E447" s="35"/>
      <c r="F447" s="61"/>
      <c r="G447" s="37"/>
      <c r="H447" s="38"/>
      <c r="I447" s="39"/>
    </row>
    <row r="448" ht="15.75" customHeight="1">
      <c r="A448" s="49"/>
      <c r="B448" s="41"/>
      <c r="C448" s="34"/>
      <c r="D448" s="34"/>
      <c r="E448" s="35"/>
      <c r="F448" s="61"/>
      <c r="G448" s="37"/>
      <c r="H448" s="38"/>
      <c r="I448" s="39"/>
    </row>
    <row r="449" ht="15.75" customHeight="1">
      <c r="A449" s="49"/>
      <c r="B449" s="41"/>
      <c r="C449" s="34"/>
      <c r="D449" s="34"/>
      <c r="E449" s="35"/>
      <c r="F449" s="61"/>
      <c r="G449" s="37"/>
      <c r="H449" s="38"/>
      <c r="I449" s="39"/>
    </row>
    <row r="450" ht="15.75" customHeight="1">
      <c r="A450" s="49"/>
      <c r="B450" s="41"/>
      <c r="C450" s="34"/>
      <c r="D450" s="34"/>
      <c r="E450" s="35"/>
      <c r="F450" s="61"/>
      <c r="G450" s="37"/>
      <c r="H450" s="38"/>
      <c r="I450" s="39"/>
    </row>
    <row r="451" ht="15.75" customHeight="1">
      <c r="A451" s="49"/>
      <c r="B451" s="41"/>
      <c r="C451" s="34"/>
      <c r="D451" s="34"/>
      <c r="E451" s="35"/>
      <c r="F451" s="61"/>
      <c r="G451" s="37"/>
      <c r="H451" s="38"/>
      <c r="I451" s="39"/>
    </row>
    <row r="452" ht="15.75" customHeight="1">
      <c r="A452" s="49"/>
      <c r="B452" s="41"/>
      <c r="C452" s="34"/>
      <c r="D452" s="34"/>
      <c r="E452" s="35"/>
      <c r="F452" s="61"/>
      <c r="G452" s="37"/>
      <c r="H452" s="38"/>
      <c r="I452" s="39"/>
    </row>
    <row r="453" ht="15.75" customHeight="1">
      <c r="A453" s="49"/>
      <c r="B453" s="41"/>
      <c r="C453" s="34"/>
      <c r="D453" s="34"/>
      <c r="E453" s="35"/>
      <c r="F453" s="61"/>
      <c r="G453" s="37"/>
      <c r="H453" s="38"/>
      <c r="I453" s="39"/>
    </row>
    <row r="454" ht="15.75" customHeight="1">
      <c r="A454" s="49"/>
      <c r="B454" s="41"/>
      <c r="C454" s="34"/>
      <c r="D454" s="34"/>
      <c r="E454" s="35"/>
      <c r="F454" s="61"/>
      <c r="G454" s="37"/>
      <c r="H454" s="38"/>
      <c r="I454" s="39"/>
    </row>
    <row r="455" ht="15.75" customHeight="1">
      <c r="A455" s="49"/>
      <c r="B455" s="41"/>
      <c r="C455" s="34"/>
      <c r="D455" s="34"/>
      <c r="E455" s="35"/>
      <c r="F455" s="61"/>
      <c r="G455" s="37"/>
      <c r="H455" s="38"/>
      <c r="I455" s="39"/>
    </row>
    <row r="456" ht="15.75" customHeight="1">
      <c r="A456" s="49"/>
      <c r="B456" s="41"/>
      <c r="C456" s="34"/>
      <c r="D456" s="34"/>
      <c r="E456" s="35"/>
      <c r="F456" s="61"/>
      <c r="G456" s="37"/>
      <c r="H456" s="38"/>
      <c r="I456" s="39"/>
    </row>
    <row r="457" ht="15.75" customHeight="1">
      <c r="A457" s="49"/>
      <c r="B457" s="41"/>
      <c r="C457" s="34"/>
      <c r="D457" s="34"/>
      <c r="E457" s="35"/>
      <c r="F457" s="61"/>
      <c r="G457" s="37"/>
      <c r="H457" s="38"/>
      <c r="I457" s="39"/>
    </row>
    <row r="458" ht="15.75" customHeight="1">
      <c r="A458" s="49"/>
      <c r="B458" s="41"/>
      <c r="C458" s="34"/>
      <c r="D458" s="34"/>
      <c r="E458" s="35"/>
      <c r="F458" s="61"/>
      <c r="G458" s="37"/>
      <c r="H458" s="38"/>
      <c r="I458" s="39"/>
    </row>
    <row r="459" ht="15.75" customHeight="1">
      <c r="A459" s="49"/>
      <c r="B459" s="41"/>
      <c r="C459" s="34"/>
      <c r="D459" s="34"/>
      <c r="E459" s="35"/>
      <c r="F459" s="61"/>
      <c r="G459" s="37"/>
      <c r="H459" s="38"/>
      <c r="I459" s="39"/>
    </row>
    <row r="460" ht="15.75" customHeight="1">
      <c r="A460" s="49"/>
      <c r="B460" s="41"/>
      <c r="C460" s="34"/>
      <c r="D460" s="34"/>
      <c r="E460" s="35"/>
      <c r="F460" s="61"/>
      <c r="G460" s="37"/>
      <c r="H460" s="38"/>
      <c r="I460" s="39"/>
    </row>
    <row r="461" ht="15.75" customHeight="1">
      <c r="A461" s="49"/>
      <c r="B461" s="41"/>
      <c r="C461" s="34"/>
      <c r="D461" s="34"/>
      <c r="E461" s="35"/>
      <c r="F461" s="61"/>
      <c r="G461" s="37"/>
      <c r="H461" s="38"/>
      <c r="I461" s="39"/>
    </row>
    <row r="462" ht="15.75" customHeight="1">
      <c r="A462" s="49"/>
      <c r="B462" s="41"/>
      <c r="C462" s="34"/>
      <c r="D462" s="34"/>
      <c r="E462" s="35"/>
      <c r="F462" s="61"/>
      <c r="G462" s="37"/>
      <c r="H462" s="38"/>
      <c r="I462" s="39"/>
    </row>
    <row r="463" ht="15.75" customHeight="1">
      <c r="A463" s="49"/>
      <c r="B463" s="41"/>
      <c r="C463" s="34"/>
      <c r="D463" s="34"/>
      <c r="E463" s="35"/>
      <c r="F463" s="61"/>
      <c r="G463" s="37"/>
      <c r="H463" s="38"/>
      <c r="I463" s="39"/>
    </row>
    <row r="464" ht="15.75" customHeight="1">
      <c r="A464" s="49"/>
      <c r="B464" s="41"/>
      <c r="C464" s="34"/>
      <c r="D464" s="34"/>
      <c r="E464" s="35"/>
      <c r="F464" s="61"/>
      <c r="G464" s="37"/>
      <c r="H464" s="38"/>
      <c r="I464" s="39"/>
    </row>
    <row r="465" ht="15.75" customHeight="1">
      <c r="A465" s="49"/>
      <c r="B465" s="41"/>
      <c r="C465" s="34"/>
      <c r="D465" s="34"/>
      <c r="E465" s="35"/>
      <c r="F465" s="61"/>
      <c r="G465" s="37"/>
      <c r="H465" s="38"/>
      <c r="I465" s="39"/>
    </row>
    <row r="466" ht="15.75" customHeight="1">
      <c r="A466" s="49"/>
      <c r="B466" s="41"/>
      <c r="C466" s="34"/>
      <c r="D466" s="34"/>
      <c r="E466" s="35"/>
      <c r="F466" s="61"/>
      <c r="G466" s="37"/>
      <c r="H466" s="38"/>
      <c r="I466" s="39"/>
    </row>
    <row r="467" ht="15.75" customHeight="1">
      <c r="A467" s="49"/>
      <c r="B467" s="41"/>
      <c r="C467" s="34"/>
      <c r="D467" s="34"/>
      <c r="E467" s="35"/>
      <c r="F467" s="61"/>
      <c r="G467" s="37"/>
      <c r="H467" s="38"/>
      <c r="I467" s="39"/>
    </row>
    <row r="468" ht="15.75" customHeight="1">
      <c r="A468" s="49"/>
      <c r="B468" s="41"/>
      <c r="C468" s="34"/>
      <c r="D468" s="34"/>
      <c r="E468" s="35"/>
      <c r="F468" s="61"/>
      <c r="G468" s="37"/>
      <c r="H468" s="38"/>
      <c r="I468" s="39"/>
    </row>
    <row r="469" ht="15.75" customHeight="1">
      <c r="A469" s="49"/>
      <c r="B469" s="41"/>
      <c r="C469" s="34"/>
      <c r="D469" s="34"/>
      <c r="E469" s="35"/>
      <c r="F469" s="61"/>
      <c r="G469" s="37"/>
      <c r="H469" s="38"/>
      <c r="I469" s="39"/>
    </row>
    <row r="470" ht="15.75" customHeight="1">
      <c r="A470" s="49"/>
      <c r="B470" s="41"/>
      <c r="C470" s="34"/>
      <c r="D470" s="34"/>
      <c r="E470" s="35"/>
      <c r="F470" s="61"/>
      <c r="G470" s="37"/>
      <c r="H470" s="38"/>
      <c r="I470" s="39"/>
    </row>
    <row r="471" ht="15.75" customHeight="1">
      <c r="A471" s="49"/>
      <c r="B471" s="41"/>
      <c r="C471" s="34"/>
      <c r="D471" s="34"/>
      <c r="E471" s="35"/>
      <c r="F471" s="61"/>
      <c r="G471" s="37"/>
      <c r="H471" s="38"/>
      <c r="I471" s="39"/>
    </row>
    <row r="472" ht="15.75" customHeight="1">
      <c r="A472" s="49"/>
      <c r="B472" s="41"/>
      <c r="C472" s="34"/>
      <c r="D472" s="34"/>
      <c r="E472" s="35"/>
      <c r="F472" s="61"/>
      <c r="G472" s="37"/>
      <c r="H472" s="38"/>
      <c r="I472" s="39"/>
    </row>
    <row r="473" ht="15.75" customHeight="1">
      <c r="A473" s="49"/>
      <c r="B473" s="41"/>
      <c r="C473" s="34"/>
      <c r="D473" s="34"/>
      <c r="E473" s="35"/>
      <c r="F473" s="61"/>
      <c r="G473" s="37"/>
      <c r="H473" s="38"/>
      <c r="I473" s="39"/>
    </row>
    <row r="474" ht="15.75" customHeight="1">
      <c r="A474" s="49"/>
      <c r="B474" s="41"/>
      <c r="C474" s="34"/>
      <c r="D474" s="34"/>
      <c r="E474" s="35"/>
      <c r="F474" s="61"/>
      <c r="G474" s="37"/>
      <c r="H474" s="38"/>
      <c r="I474" s="39"/>
    </row>
    <row r="475" ht="15.75" customHeight="1">
      <c r="A475" s="49"/>
      <c r="B475" s="41"/>
      <c r="C475" s="34"/>
      <c r="D475" s="34"/>
      <c r="E475" s="35"/>
      <c r="F475" s="61"/>
      <c r="G475" s="37"/>
      <c r="H475" s="38"/>
      <c r="I475" s="39"/>
    </row>
    <row r="476" ht="15.75" customHeight="1">
      <c r="A476" s="49"/>
      <c r="B476" s="41"/>
      <c r="C476" s="34"/>
      <c r="D476" s="34"/>
      <c r="E476" s="35"/>
      <c r="F476" s="61"/>
      <c r="G476" s="37"/>
      <c r="H476" s="38"/>
      <c r="I476" s="39"/>
    </row>
    <row r="477" ht="15.75" customHeight="1">
      <c r="A477" s="49"/>
      <c r="B477" s="41"/>
      <c r="C477" s="34"/>
      <c r="D477" s="34"/>
      <c r="E477" s="35"/>
      <c r="F477" s="61"/>
      <c r="G477" s="37"/>
      <c r="H477" s="38"/>
      <c r="I477" s="39"/>
    </row>
    <row r="478" ht="15.75" customHeight="1">
      <c r="A478" s="49"/>
      <c r="B478" s="41"/>
      <c r="C478" s="34"/>
      <c r="D478" s="34"/>
      <c r="E478" s="35"/>
      <c r="F478" s="61"/>
      <c r="G478" s="37"/>
      <c r="H478" s="38"/>
      <c r="I478" s="39"/>
    </row>
    <row r="479" ht="15.75" customHeight="1">
      <c r="A479" s="49"/>
      <c r="B479" s="41"/>
      <c r="C479" s="34"/>
      <c r="D479" s="34"/>
      <c r="E479" s="35"/>
      <c r="F479" s="61"/>
      <c r="G479" s="37"/>
      <c r="H479" s="38"/>
      <c r="I479" s="39"/>
    </row>
    <row r="480" ht="15.75" customHeight="1">
      <c r="A480" s="49"/>
      <c r="B480" s="41"/>
      <c r="C480" s="34"/>
      <c r="D480" s="34"/>
      <c r="E480" s="35"/>
      <c r="F480" s="61"/>
      <c r="G480" s="37"/>
      <c r="H480" s="38"/>
      <c r="I480" s="39"/>
    </row>
    <row r="481" ht="15.75" customHeight="1">
      <c r="A481" s="49"/>
      <c r="B481" s="41"/>
      <c r="C481" s="34"/>
      <c r="D481" s="34"/>
      <c r="E481" s="35"/>
      <c r="F481" s="61"/>
      <c r="G481" s="37"/>
      <c r="H481" s="38"/>
      <c r="I481" s="39"/>
    </row>
    <row r="482" ht="15.75" customHeight="1">
      <c r="A482" s="49"/>
      <c r="B482" s="41"/>
      <c r="C482" s="34"/>
      <c r="D482" s="34"/>
      <c r="E482" s="35"/>
      <c r="F482" s="61"/>
      <c r="G482" s="37"/>
      <c r="H482" s="38"/>
      <c r="I482" s="39"/>
    </row>
    <row r="483" ht="15.75" customHeight="1">
      <c r="A483" s="49"/>
      <c r="B483" s="41"/>
      <c r="C483" s="34"/>
      <c r="D483" s="34"/>
      <c r="E483" s="35"/>
      <c r="F483" s="61"/>
      <c r="G483" s="37"/>
      <c r="H483" s="38"/>
      <c r="I483" s="39"/>
    </row>
    <row r="484" ht="15.75" customHeight="1">
      <c r="A484" s="49"/>
      <c r="B484" s="41"/>
      <c r="C484" s="34"/>
      <c r="D484" s="34"/>
      <c r="E484" s="35"/>
      <c r="F484" s="61"/>
      <c r="G484" s="37"/>
      <c r="H484" s="38"/>
      <c r="I484" s="39"/>
    </row>
    <row r="485" ht="15.75" customHeight="1">
      <c r="A485" s="49"/>
      <c r="B485" s="41"/>
      <c r="C485" s="34"/>
      <c r="D485" s="34"/>
      <c r="E485" s="35"/>
      <c r="F485" s="61"/>
      <c r="G485" s="37"/>
      <c r="H485" s="38"/>
      <c r="I485" s="39"/>
    </row>
    <row r="486" ht="15.75" customHeight="1">
      <c r="A486" s="49"/>
      <c r="B486" s="41"/>
      <c r="C486" s="34"/>
      <c r="D486" s="34"/>
      <c r="E486" s="35"/>
      <c r="F486" s="61"/>
      <c r="G486" s="37"/>
      <c r="H486" s="38"/>
      <c r="I486" s="39"/>
    </row>
    <row r="487" ht="15.75" customHeight="1">
      <c r="A487" s="49"/>
      <c r="B487" s="41"/>
      <c r="C487" s="34"/>
      <c r="D487" s="34"/>
      <c r="E487" s="35"/>
      <c r="F487" s="61"/>
      <c r="G487" s="37"/>
      <c r="H487" s="38"/>
      <c r="I487" s="39"/>
    </row>
    <row r="488" ht="15.75" customHeight="1">
      <c r="A488" s="49"/>
      <c r="B488" s="41"/>
      <c r="C488" s="34"/>
      <c r="D488" s="34"/>
      <c r="E488" s="35"/>
      <c r="F488" s="61"/>
      <c r="G488" s="37"/>
      <c r="H488" s="38"/>
      <c r="I488" s="39"/>
    </row>
    <row r="489" ht="15.75" customHeight="1">
      <c r="A489" s="49"/>
      <c r="B489" s="41"/>
      <c r="C489" s="34"/>
      <c r="D489" s="34"/>
      <c r="E489" s="35"/>
      <c r="F489" s="61"/>
      <c r="G489" s="37"/>
      <c r="H489" s="38"/>
      <c r="I489" s="39"/>
    </row>
    <row r="490" ht="15.75" customHeight="1">
      <c r="A490" s="49"/>
      <c r="B490" s="41"/>
      <c r="C490" s="34"/>
      <c r="D490" s="34"/>
      <c r="E490" s="35"/>
      <c r="F490" s="61"/>
      <c r="G490" s="37"/>
      <c r="H490" s="38"/>
      <c r="I490" s="39"/>
    </row>
    <row r="491" ht="15.75" customHeight="1">
      <c r="A491" s="49"/>
      <c r="B491" s="41"/>
      <c r="C491" s="34"/>
      <c r="D491" s="34"/>
      <c r="E491" s="35"/>
      <c r="F491" s="61"/>
      <c r="G491" s="37"/>
      <c r="H491" s="38"/>
      <c r="I491" s="39"/>
    </row>
    <row r="492" ht="15.75" customHeight="1">
      <c r="A492" s="49"/>
      <c r="B492" s="41"/>
      <c r="C492" s="34"/>
      <c r="D492" s="34"/>
      <c r="E492" s="35"/>
      <c r="F492" s="61"/>
      <c r="G492" s="37"/>
      <c r="H492" s="38"/>
      <c r="I492" s="39"/>
    </row>
    <row r="493" ht="15.75" customHeight="1">
      <c r="A493" s="49"/>
      <c r="B493" s="41"/>
      <c r="C493" s="34"/>
      <c r="D493" s="34"/>
      <c r="E493" s="35"/>
      <c r="F493" s="61"/>
      <c r="G493" s="37"/>
      <c r="H493" s="38"/>
      <c r="I493" s="39"/>
    </row>
    <row r="494" ht="15.75" customHeight="1">
      <c r="A494" s="49"/>
      <c r="B494" s="41"/>
      <c r="C494" s="34"/>
      <c r="D494" s="34"/>
      <c r="E494" s="35"/>
      <c r="F494" s="61"/>
      <c r="G494" s="37"/>
      <c r="H494" s="38"/>
      <c r="I494" s="39"/>
    </row>
    <row r="495" ht="15.75" customHeight="1">
      <c r="A495" s="49"/>
      <c r="B495" s="41"/>
      <c r="C495" s="34"/>
      <c r="D495" s="34"/>
      <c r="E495" s="35"/>
      <c r="F495" s="61"/>
      <c r="G495" s="37"/>
      <c r="H495" s="38"/>
      <c r="I495" s="39"/>
    </row>
    <row r="496" ht="15.75" customHeight="1">
      <c r="A496" s="49"/>
      <c r="B496" s="41"/>
      <c r="C496" s="34"/>
      <c r="D496" s="34"/>
      <c r="E496" s="35"/>
      <c r="F496" s="61"/>
      <c r="G496" s="37"/>
      <c r="H496" s="38"/>
      <c r="I496" s="39"/>
    </row>
    <row r="497" ht="15.75" customHeight="1">
      <c r="A497" s="49"/>
      <c r="B497" s="41"/>
      <c r="C497" s="34"/>
      <c r="D497" s="34"/>
      <c r="E497" s="35"/>
      <c r="F497" s="61"/>
      <c r="G497" s="37"/>
      <c r="H497" s="38"/>
      <c r="I497" s="39"/>
    </row>
    <row r="498" ht="15.75" customHeight="1">
      <c r="A498" s="49"/>
      <c r="B498" s="41"/>
      <c r="C498" s="34"/>
      <c r="D498" s="34"/>
      <c r="E498" s="35"/>
      <c r="F498" s="61"/>
      <c r="G498" s="37"/>
      <c r="H498" s="38"/>
      <c r="I498" s="39"/>
    </row>
    <row r="499" ht="15.75" customHeight="1">
      <c r="A499" s="49"/>
      <c r="B499" s="41"/>
      <c r="C499" s="34"/>
      <c r="D499" s="34"/>
      <c r="E499" s="35"/>
      <c r="F499" s="61"/>
      <c r="G499" s="37"/>
      <c r="H499" s="38"/>
      <c r="I499" s="39"/>
    </row>
    <row r="500" ht="15.75" customHeight="1">
      <c r="A500" s="49"/>
      <c r="B500" s="41"/>
      <c r="C500" s="34"/>
      <c r="D500" s="34"/>
      <c r="E500" s="35"/>
      <c r="F500" s="61"/>
      <c r="G500" s="37"/>
      <c r="H500" s="38"/>
      <c r="I500" s="39"/>
    </row>
    <row r="501" ht="15.75" customHeight="1">
      <c r="A501" s="49"/>
      <c r="B501" s="41"/>
      <c r="C501" s="34"/>
      <c r="D501" s="34"/>
      <c r="E501" s="35"/>
      <c r="F501" s="61"/>
      <c r="G501" s="37"/>
      <c r="H501" s="38"/>
      <c r="I501" s="39"/>
    </row>
    <row r="502" ht="15.75" customHeight="1">
      <c r="A502" s="49"/>
      <c r="B502" s="41"/>
      <c r="C502" s="34"/>
      <c r="D502" s="34"/>
      <c r="E502" s="35"/>
      <c r="F502" s="61"/>
      <c r="G502" s="37"/>
      <c r="H502" s="38"/>
      <c r="I502" s="39"/>
    </row>
    <row r="503" ht="15.75" customHeight="1">
      <c r="A503" s="49"/>
      <c r="B503" s="41"/>
      <c r="C503" s="34"/>
      <c r="D503" s="34"/>
      <c r="E503" s="35"/>
      <c r="F503" s="61"/>
      <c r="G503" s="37"/>
      <c r="H503" s="38"/>
      <c r="I503" s="39"/>
    </row>
    <row r="504" ht="15.75" customHeight="1">
      <c r="A504" s="49"/>
      <c r="B504" s="41"/>
      <c r="C504" s="34"/>
      <c r="D504" s="34"/>
      <c r="E504" s="35"/>
      <c r="F504" s="61"/>
      <c r="G504" s="37"/>
      <c r="H504" s="38"/>
      <c r="I504" s="39"/>
    </row>
    <row r="505" ht="15.75" customHeight="1">
      <c r="A505" s="49"/>
      <c r="B505" s="41"/>
      <c r="C505" s="34"/>
      <c r="D505" s="34"/>
      <c r="E505" s="35"/>
      <c r="F505" s="61"/>
      <c r="G505" s="37"/>
      <c r="H505" s="38"/>
      <c r="I505" s="39"/>
    </row>
    <row r="506" ht="15.75" customHeight="1">
      <c r="A506" s="49"/>
      <c r="B506" s="41"/>
      <c r="C506" s="34"/>
      <c r="D506" s="34"/>
      <c r="E506" s="35"/>
      <c r="F506" s="61"/>
      <c r="G506" s="37"/>
      <c r="H506" s="38"/>
      <c r="I506" s="39"/>
    </row>
    <row r="507" ht="15.75" customHeight="1">
      <c r="A507" s="49"/>
      <c r="B507" s="41"/>
      <c r="C507" s="34"/>
      <c r="D507" s="34"/>
      <c r="E507" s="35"/>
      <c r="F507" s="61"/>
      <c r="G507" s="37"/>
      <c r="H507" s="38"/>
      <c r="I507" s="39"/>
    </row>
    <row r="508" ht="15.75" customHeight="1">
      <c r="A508" s="49"/>
      <c r="B508" s="41"/>
      <c r="C508" s="34"/>
      <c r="D508" s="34"/>
      <c r="E508" s="35"/>
      <c r="F508" s="61"/>
      <c r="G508" s="37"/>
      <c r="H508" s="38"/>
      <c r="I508" s="39"/>
    </row>
    <row r="509" ht="15.75" customHeight="1">
      <c r="A509" s="49"/>
      <c r="B509" s="41"/>
      <c r="C509" s="34"/>
      <c r="D509" s="34"/>
      <c r="E509" s="35"/>
      <c r="F509" s="61"/>
      <c r="G509" s="37"/>
      <c r="H509" s="38"/>
      <c r="I509" s="39"/>
    </row>
    <row r="510" ht="15.75" customHeight="1">
      <c r="A510" s="49"/>
      <c r="B510" s="41"/>
      <c r="C510" s="34"/>
      <c r="D510" s="34"/>
      <c r="E510" s="35"/>
      <c r="F510" s="61"/>
      <c r="G510" s="37"/>
      <c r="H510" s="38"/>
      <c r="I510" s="39"/>
    </row>
    <row r="511" ht="15.75" customHeight="1">
      <c r="A511" s="49"/>
      <c r="B511" s="41"/>
      <c r="C511" s="34"/>
      <c r="D511" s="34"/>
      <c r="E511" s="35"/>
      <c r="F511" s="61"/>
      <c r="G511" s="37"/>
      <c r="H511" s="38"/>
      <c r="I511" s="39"/>
    </row>
    <row r="512" ht="15.75" customHeight="1">
      <c r="A512" s="49"/>
      <c r="B512" s="41"/>
      <c r="C512" s="34"/>
      <c r="D512" s="34"/>
      <c r="E512" s="35"/>
      <c r="F512" s="61"/>
      <c r="G512" s="37"/>
      <c r="H512" s="38"/>
      <c r="I512" s="39"/>
    </row>
    <row r="513" ht="15.75" customHeight="1">
      <c r="A513" s="49"/>
      <c r="B513" s="41"/>
      <c r="C513" s="34"/>
      <c r="D513" s="34"/>
      <c r="E513" s="35"/>
      <c r="F513" s="61"/>
      <c r="G513" s="37"/>
      <c r="H513" s="38"/>
      <c r="I513" s="39"/>
    </row>
    <row r="514" ht="15.75" customHeight="1">
      <c r="A514" s="49"/>
      <c r="B514" s="41"/>
      <c r="C514" s="34"/>
      <c r="D514" s="34"/>
      <c r="E514" s="35"/>
      <c r="F514" s="61"/>
      <c r="G514" s="37"/>
      <c r="H514" s="38"/>
      <c r="I514" s="39"/>
    </row>
    <row r="515" ht="15.75" customHeight="1">
      <c r="A515" s="49"/>
      <c r="B515" s="41"/>
      <c r="C515" s="34"/>
      <c r="D515" s="34"/>
      <c r="E515" s="35"/>
      <c r="F515" s="61"/>
      <c r="G515" s="37"/>
      <c r="H515" s="38"/>
      <c r="I515" s="39"/>
    </row>
    <row r="516" ht="15.75" customHeight="1">
      <c r="A516" s="49"/>
      <c r="B516" s="41"/>
      <c r="C516" s="34"/>
      <c r="D516" s="34"/>
      <c r="E516" s="35"/>
      <c r="F516" s="61"/>
      <c r="G516" s="37"/>
      <c r="H516" s="38"/>
      <c r="I516" s="39"/>
    </row>
    <row r="517" ht="15.75" customHeight="1">
      <c r="A517" s="49"/>
      <c r="B517" s="41"/>
      <c r="C517" s="34"/>
      <c r="D517" s="34"/>
      <c r="E517" s="35"/>
      <c r="F517" s="61"/>
      <c r="G517" s="37"/>
      <c r="H517" s="38"/>
      <c r="I517" s="39"/>
    </row>
    <row r="518" ht="15.75" customHeight="1">
      <c r="A518" s="49"/>
      <c r="B518" s="41"/>
      <c r="C518" s="34"/>
      <c r="D518" s="34"/>
      <c r="E518" s="35"/>
      <c r="F518" s="61"/>
      <c r="G518" s="37"/>
      <c r="H518" s="38"/>
      <c r="I518" s="39"/>
    </row>
    <row r="519" ht="15.75" customHeight="1">
      <c r="A519" s="49"/>
      <c r="B519" s="41"/>
      <c r="C519" s="34"/>
      <c r="D519" s="34"/>
      <c r="E519" s="35"/>
      <c r="F519" s="61"/>
      <c r="G519" s="37"/>
      <c r="H519" s="38"/>
      <c r="I519" s="39"/>
    </row>
    <row r="520" ht="15.75" customHeight="1">
      <c r="A520" s="49"/>
      <c r="B520" s="41"/>
      <c r="C520" s="34"/>
      <c r="D520" s="34"/>
      <c r="E520" s="35"/>
      <c r="F520" s="61"/>
      <c r="G520" s="37"/>
      <c r="H520" s="38"/>
      <c r="I520" s="39"/>
    </row>
    <row r="521" ht="15.75" customHeight="1">
      <c r="A521" s="49"/>
      <c r="B521" s="41"/>
      <c r="C521" s="34"/>
      <c r="D521" s="34"/>
      <c r="E521" s="35"/>
      <c r="F521" s="61"/>
      <c r="G521" s="37"/>
      <c r="H521" s="38"/>
      <c r="I521" s="39"/>
    </row>
    <row r="522" ht="15.75" customHeight="1">
      <c r="A522" s="49"/>
      <c r="B522" s="41"/>
      <c r="C522" s="34"/>
      <c r="D522" s="34"/>
      <c r="E522" s="35"/>
      <c r="F522" s="61"/>
      <c r="G522" s="37"/>
      <c r="H522" s="38"/>
      <c r="I522" s="39"/>
    </row>
    <row r="523" ht="15.75" customHeight="1">
      <c r="A523" s="49"/>
      <c r="B523" s="41"/>
      <c r="C523" s="34"/>
      <c r="D523" s="34"/>
      <c r="E523" s="35"/>
      <c r="F523" s="61"/>
      <c r="G523" s="37"/>
      <c r="H523" s="38"/>
      <c r="I523" s="39"/>
    </row>
    <row r="524" ht="15.75" customHeight="1">
      <c r="A524" s="49"/>
      <c r="B524" s="41"/>
      <c r="C524" s="34"/>
      <c r="D524" s="34"/>
      <c r="E524" s="35"/>
      <c r="F524" s="61"/>
      <c r="G524" s="37"/>
      <c r="H524" s="38"/>
      <c r="I524" s="39"/>
    </row>
    <row r="525" ht="15.75" customHeight="1">
      <c r="A525" s="49"/>
      <c r="B525" s="41"/>
      <c r="C525" s="34"/>
      <c r="D525" s="34"/>
      <c r="E525" s="35"/>
      <c r="F525" s="61"/>
      <c r="G525" s="37"/>
      <c r="H525" s="38"/>
      <c r="I525" s="39"/>
    </row>
    <row r="526" ht="15.75" customHeight="1">
      <c r="A526" s="49"/>
      <c r="B526" s="41"/>
      <c r="C526" s="34"/>
      <c r="D526" s="34"/>
      <c r="E526" s="35"/>
      <c r="F526" s="61"/>
      <c r="G526" s="37"/>
      <c r="H526" s="38"/>
      <c r="I526" s="39"/>
    </row>
    <row r="527" ht="15.75" customHeight="1">
      <c r="A527" s="49"/>
      <c r="B527" s="41"/>
      <c r="C527" s="34"/>
      <c r="D527" s="34"/>
      <c r="E527" s="35"/>
      <c r="F527" s="61"/>
      <c r="G527" s="37"/>
      <c r="H527" s="38"/>
      <c r="I527" s="39"/>
    </row>
    <row r="528" ht="15.75" customHeight="1">
      <c r="A528" s="49"/>
      <c r="B528" s="41"/>
      <c r="C528" s="34"/>
      <c r="D528" s="34"/>
      <c r="E528" s="35"/>
      <c r="F528" s="61"/>
      <c r="G528" s="37"/>
      <c r="H528" s="38"/>
      <c r="I528" s="39"/>
    </row>
    <row r="529" ht="15.75" customHeight="1">
      <c r="A529" s="49"/>
      <c r="B529" s="41"/>
      <c r="C529" s="34"/>
      <c r="D529" s="34"/>
      <c r="E529" s="35"/>
      <c r="F529" s="61"/>
      <c r="G529" s="37"/>
      <c r="H529" s="38"/>
      <c r="I529" s="39"/>
    </row>
    <row r="530" ht="15.75" customHeight="1">
      <c r="A530" s="49"/>
      <c r="B530" s="41"/>
      <c r="C530" s="34"/>
      <c r="D530" s="34"/>
      <c r="E530" s="35"/>
      <c r="F530" s="61"/>
      <c r="G530" s="37"/>
      <c r="H530" s="38"/>
      <c r="I530" s="39"/>
    </row>
    <row r="531" ht="15.75" customHeight="1">
      <c r="A531" s="49"/>
      <c r="B531" s="41"/>
      <c r="C531" s="34"/>
      <c r="D531" s="34"/>
      <c r="E531" s="35"/>
      <c r="F531" s="61"/>
      <c r="G531" s="37"/>
      <c r="H531" s="38"/>
      <c r="I531" s="39"/>
    </row>
    <row r="532" ht="15.75" customHeight="1">
      <c r="A532" s="49"/>
      <c r="B532" s="41"/>
      <c r="C532" s="34"/>
      <c r="D532" s="34"/>
      <c r="E532" s="35"/>
      <c r="F532" s="61"/>
      <c r="G532" s="37"/>
      <c r="H532" s="38"/>
      <c r="I532" s="39"/>
    </row>
    <row r="533" ht="15.75" customHeight="1">
      <c r="A533" s="49"/>
      <c r="B533" s="41"/>
      <c r="C533" s="34"/>
      <c r="D533" s="34"/>
      <c r="E533" s="35"/>
      <c r="F533" s="61"/>
      <c r="G533" s="37"/>
      <c r="H533" s="38"/>
      <c r="I533" s="39"/>
    </row>
    <row r="534" ht="15.75" customHeight="1">
      <c r="A534" s="49"/>
      <c r="B534" s="41"/>
      <c r="C534" s="34"/>
      <c r="D534" s="34"/>
      <c r="E534" s="35"/>
      <c r="F534" s="61"/>
      <c r="G534" s="37"/>
      <c r="H534" s="38"/>
      <c r="I534" s="39"/>
    </row>
    <row r="535" ht="15.75" customHeight="1">
      <c r="A535" s="49"/>
      <c r="B535" s="41"/>
      <c r="C535" s="34"/>
      <c r="D535" s="34"/>
      <c r="E535" s="35"/>
      <c r="F535" s="61"/>
      <c r="G535" s="37"/>
      <c r="H535" s="38"/>
      <c r="I535" s="39"/>
    </row>
    <row r="536" ht="15.75" customHeight="1">
      <c r="A536" s="49"/>
      <c r="B536" s="41"/>
      <c r="C536" s="34"/>
      <c r="D536" s="34"/>
      <c r="E536" s="35"/>
      <c r="F536" s="61"/>
      <c r="G536" s="37"/>
      <c r="H536" s="38"/>
      <c r="I536" s="39"/>
    </row>
    <row r="537" ht="15.75" customHeight="1">
      <c r="A537" s="49"/>
      <c r="B537" s="41"/>
      <c r="C537" s="34"/>
      <c r="D537" s="34"/>
      <c r="E537" s="35"/>
      <c r="F537" s="61"/>
      <c r="G537" s="37"/>
      <c r="H537" s="38"/>
      <c r="I537" s="39"/>
    </row>
    <row r="538" ht="15.75" customHeight="1">
      <c r="A538" s="49"/>
      <c r="B538" s="41"/>
      <c r="C538" s="34"/>
      <c r="D538" s="34"/>
      <c r="E538" s="35"/>
      <c r="F538" s="61"/>
      <c r="G538" s="37"/>
      <c r="H538" s="38"/>
      <c r="I538" s="39"/>
    </row>
    <row r="539" ht="15.75" customHeight="1">
      <c r="A539" s="49"/>
      <c r="B539" s="41"/>
      <c r="C539" s="34"/>
      <c r="D539" s="34"/>
      <c r="E539" s="35"/>
      <c r="F539" s="61"/>
      <c r="G539" s="37"/>
      <c r="H539" s="38"/>
      <c r="I539" s="39"/>
    </row>
    <row r="540" ht="15.75" customHeight="1">
      <c r="A540" s="49"/>
      <c r="B540" s="41"/>
      <c r="C540" s="34"/>
      <c r="D540" s="34"/>
      <c r="E540" s="35"/>
      <c r="F540" s="61"/>
      <c r="G540" s="37"/>
      <c r="H540" s="38"/>
      <c r="I540" s="39"/>
    </row>
    <row r="541" ht="15.75" customHeight="1">
      <c r="A541" s="49"/>
      <c r="B541" s="41"/>
      <c r="C541" s="34"/>
      <c r="D541" s="34"/>
      <c r="E541" s="35"/>
      <c r="F541" s="61"/>
      <c r="G541" s="37"/>
      <c r="H541" s="38"/>
      <c r="I541" s="39"/>
    </row>
    <row r="542" ht="15.75" customHeight="1">
      <c r="A542" s="49"/>
      <c r="B542" s="41"/>
      <c r="C542" s="34"/>
      <c r="D542" s="34"/>
      <c r="E542" s="35"/>
      <c r="F542" s="61"/>
      <c r="G542" s="37"/>
      <c r="H542" s="38"/>
      <c r="I542" s="39"/>
    </row>
    <row r="543" ht="15.75" customHeight="1">
      <c r="A543" s="49"/>
      <c r="B543" s="41"/>
      <c r="C543" s="34"/>
      <c r="D543" s="34"/>
      <c r="E543" s="35"/>
      <c r="F543" s="61"/>
      <c r="G543" s="37"/>
      <c r="H543" s="38"/>
      <c r="I543" s="39"/>
    </row>
    <row r="544" ht="15.75" customHeight="1">
      <c r="A544" s="49"/>
      <c r="B544" s="41"/>
      <c r="C544" s="34"/>
      <c r="D544" s="34"/>
      <c r="E544" s="35"/>
      <c r="F544" s="61"/>
      <c r="G544" s="37"/>
      <c r="H544" s="38"/>
      <c r="I544" s="39"/>
    </row>
    <row r="545" ht="15.75" customHeight="1">
      <c r="A545" s="49"/>
      <c r="B545" s="41"/>
      <c r="C545" s="34"/>
      <c r="D545" s="34"/>
      <c r="E545" s="35"/>
      <c r="F545" s="61"/>
      <c r="G545" s="37"/>
      <c r="H545" s="38"/>
      <c r="I545" s="39"/>
    </row>
    <row r="546" ht="15.75" customHeight="1">
      <c r="A546" s="49"/>
      <c r="B546" s="41"/>
      <c r="C546" s="34"/>
      <c r="D546" s="34"/>
      <c r="E546" s="35"/>
      <c r="F546" s="61"/>
      <c r="G546" s="37"/>
      <c r="H546" s="38"/>
      <c r="I546" s="39"/>
    </row>
    <row r="547" ht="15.75" customHeight="1">
      <c r="A547" s="49"/>
      <c r="B547" s="41"/>
      <c r="C547" s="34"/>
      <c r="D547" s="34"/>
      <c r="E547" s="35"/>
      <c r="F547" s="61"/>
      <c r="G547" s="37"/>
      <c r="H547" s="38"/>
      <c r="I547" s="39"/>
    </row>
    <row r="548" ht="15.75" customHeight="1">
      <c r="A548" s="49"/>
      <c r="B548" s="41"/>
      <c r="C548" s="34"/>
      <c r="D548" s="34"/>
      <c r="E548" s="35"/>
      <c r="F548" s="61"/>
      <c r="G548" s="37"/>
      <c r="H548" s="38"/>
      <c r="I548" s="39"/>
    </row>
    <row r="549" ht="15.75" customHeight="1">
      <c r="A549" s="49"/>
      <c r="B549" s="41"/>
      <c r="C549" s="34"/>
      <c r="D549" s="34"/>
      <c r="E549" s="35"/>
      <c r="F549" s="61"/>
      <c r="G549" s="37"/>
      <c r="H549" s="38"/>
      <c r="I549" s="39"/>
    </row>
    <row r="550" ht="15.75" customHeight="1">
      <c r="A550" s="49"/>
      <c r="B550" s="41"/>
      <c r="C550" s="34"/>
      <c r="D550" s="34"/>
      <c r="E550" s="35"/>
      <c r="F550" s="61"/>
      <c r="G550" s="37"/>
      <c r="H550" s="38"/>
      <c r="I550" s="39"/>
    </row>
    <row r="551" ht="15.75" customHeight="1">
      <c r="A551" s="49"/>
      <c r="B551" s="41"/>
      <c r="C551" s="34"/>
      <c r="D551" s="34"/>
      <c r="E551" s="35"/>
      <c r="F551" s="61"/>
      <c r="G551" s="37"/>
      <c r="H551" s="38"/>
      <c r="I551" s="39"/>
    </row>
    <row r="552" ht="15.75" customHeight="1">
      <c r="A552" s="49"/>
      <c r="B552" s="41"/>
      <c r="C552" s="34"/>
      <c r="D552" s="34"/>
      <c r="E552" s="35"/>
      <c r="F552" s="61"/>
      <c r="G552" s="37"/>
      <c r="H552" s="38"/>
      <c r="I552" s="39"/>
    </row>
    <row r="553" ht="15.75" customHeight="1">
      <c r="A553" s="49"/>
      <c r="B553" s="41"/>
      <c r="C553" s="34"/>
      <c r="D553" s="34"/>
      <c r="E553" s="35"/>
      <c r="F553" s="61"/>
      <c r="G553" s="37"/>
      <c r="H553" s="38"/>
      <c r="I553" s="39"/>
    </row>
    <row r="554" ht="15.75" customHeight="1">
      <c r="A554" s="49"/>
      <c r="B554" s="41"/>
      <c r="C554" s="34"/>
      <c r="D554" s="34"/>
      <c r="E554" s="35"/>
      <c r="F554" s="61"/>
      <c r="G554" s="37"/>
      <c r="H554" s="38"/>
      <c r="I554" s="39"/>
    </row>
    <row r="555" ht="15.75" customHeight="1">
      <c r="A555" s="49"/>
      <c r="B555" s="41"/>
      <c r="C555" s="34"/>
      <c r="D555" s="34"/>
      <c r="E555" s="35"/>
      <c r="F555" s="61"/>
      <c r="G555" s="37"/>
      <c r="H555" s="38"/>
      <c r="I555" s="39"/>
    </row>
    <row r="556" ht="15.75" customHeight="1">
      <c r="A556" s="49"/>
      <c r="B556" s="41"/>
      <c r="C556" s="34"/>
      <c r="D556" s="34"/>
      <c r="E556" s="35"/>
      <c r="F556" s="61"/>
      <c r="G556" s="37"/>
      <c r="H556" s="38"/>
      <c r="I556" s="39"/>
    </row>
    <row r="557" ht="15.75" customHeight="1">
      <c r="A557" s="49"/>
      <c r="B557" s="41"/>
      <c r="C557" s="34"/>
      <c r="D557" s="34"/>
      <c r="E557" s="35"/>
      <c r="F557" s="61"/>
      <c r="G557" s="37"/>
      <c r="H557" s="38"/>
      <c r="I557" s="39"/>
    </row>
    <row r="558" ht="15.75" customHeight="1">
      <c r="A558" s="49"/>
      <c r="B558" s="41"/>
      <c r="C558" s="34"/>
      <c r="D558" s="34"/>
      <c r="E558" s="35"/>
      <c r="F558" s="61"/>
      <c r="G558" s="37"/>
      <c r="H558" s="38"/>
      <c r="I558" s="39"/>
    </row>
    <row r="559" ht="15.75" customHeight="1">
      <c r="A559" s="49"/>
      <c r="B559" s="41"/>
      <c r="C559" s="34"/>
      <c r="D559" s="34"/>
      <c r="E559" s="35"/>
      <c r="F559" s="61"/>
      <c r="G559" s="37"/>
      <c r="H559" s="38"/>
      <c r="I559" s="39"/>
    </row>
    <row r="560" ht="15.75" customHeight="1">
      <c r="A560" s="49"/>
      <c r="B560" s="41"/>
      <c r="C560" s="34"/>
      <c r="D560" s="34"/>
      <c r="E560" s="35"/>
      <c r="F560" s="61"/>
      <c r="G560" s="37"/>
      <c r="H560" s="38"/>
      <c r="I560" s="39"/>
    </row>
    <row r="561" ht="15.75" customHeight="1">
      <c r="A561" s="49"/>
      <c r="B561" s="41"/>
      <c r="C561" s="34"/>
      <c r="D561" s="34"/>
      <c r="E561" s="35"/>
      <c r="F561" s="61"/>
      <c r="G561" s="37"/>
      <c r="H561" s="38"/>
      <c r="I561" s="39"/>
    </row>
    <row r="562" ht="15.75" customHeight="1">
      <c r="A562" s="49"/>
      <c r="B562" s="41"/>
      <c r="C562" s="34"/>
      <c r="D562" s="34"/>
      <c r="E562" s="35"/>
      <c r="F562" s="61"/>
      <c r="G562" s="37"/>
      <c r="H562" s="38"/>
      <c r="I562" s="39"/>
    </row>
    <row r="563" ht="15.75" customHeight="1">
      <c r="A563" s="49"/>
      <c r="B563" s="41"/>
      <c r="C563" s="34"/>
      <c r="D563" s="34"/>
      <c r="E563" s="35"/>
      <c r="F563" s="61"/>
      <c r="G563" s="37"/>
      <c r="H563" s="38"/>
      <c r="I563" s="39"/>
    </row>
    <row r="564" ht="15.75" customHeight="1">
      <c r="A564" s="49"/>
      <c r="B564" s="41"/>
      <c r="C564" s="34"/>
      <c r="D564" s="34"/>
      <c r="E564" s="35"/>
      <c r="F564" s="61"/>
      <c r="G564" s="37"/>
      <c r="H564" s="38"/>
      <c r="I564" s="39"/>
    </row>
    <row r="565" ht="15.75" customHeight="1">
      <c r="A565" s="49"/>
      <c r="B565" s="41"/>
      <c r="C565" s="34"/>
      <c r="D565" s="34"/>
      <c r="E565" s="35"/>
      <c r="F565" s="61"/>
      <c r="G565" s="37"/>
      <c r="H565" s="38"/>
      <c r="I565" s="39"/>
    </row>
    <row r="566" ht="15.75" customHeight="1">
      <c r="A566" s="49"/>
      <c r="B566" s="41"/>
      <c r="C566" s="34"/>
      <c r="D566" s="34"/>
      <c r="E566" s="35"/>
      <c r="F566" s="61"/>
      <c r="G566" s="37"/>
      <c r="H566" s="38"/>
      <c r="I566" s="39"/>
    </row>
    <row r="567" ht="15.75" customHeight="1">
      <c r="A567" s="49"/>
      <c r="B567" s="41"/>
      <c r="C567" s="34"/>
      <c r="D567" s="34"/>
      <c r="E567" s="35"/>
      <c r="F567" s="61"/>
      <c r="G567" s="37"/>
      <c r="H567" s="38"/>
      <c r="I567" s="39"/>
    </row>
    <row r="568" ht="15.75" customHeight="1">
      <c r="A568" s="49"/>
      <c r="B568" s="41"/>
      <c r="C568" s="34"/>
      <c r="D568" s="34"/>
      <c r="E568" s="35"/>
      <c r="F568" s="61"/>
      <c r="G568" s="37"/>
      <c r="H568" s="38"/>
      <c r="I568" s="39"/>
    </row>
    <row r="569" ht="15.75" customHeight="1">
      <c r="A569" s="49"/>
      <c r="B569" s="41"/>
      <c r="C569" s="34"/>
      <c r="D569" s="34"/>
      <c r="E569" s="35"/>
      <c r="F569" s="61"/>
      <c r="G569" s="37"/>
      <c r="H569" s="38"/>
      <c r="I569" s="39"/>
    </row>
    <row r="570" ht="15.75" customHeight="1">
      <c r="A570" s="49"/>
      <c r="B570" s="41"/>
      <c r="C570" s="34"/>
      <c r="D570" s="34"/>
      <c r="E570" s="35"/>
      <c r="F570" s="61"/>
      <c r="G570" s="37"/>
      <c r="H570" s="38"/>
      <c r="I570" s="39"/>
    </row>
    <row r="571" ht="15.75" customHeight="1">
      <c r="A571" s="49"/>
      <c r="B571" s="41"/>
      <c r="C571" s="34"/>
      <c r="D571" s="34"/>
      <c r="E571" s="35"/>
      <c r="F571" s="61"/>
      <c r="G571" s="37"/>
      <c r="H571" s="38"/>
      <c r="I571" s="39"/>
    </row>
    <row r="572" ht="15.75" customHeight="1">
      <c r="A572" s="49"/>
      <c r="B572" s="41"/>
      <c r="C572" s="34"/>
      <c r="D572" s="34"/>
      <c r="E572" s="35"/>
      <c r="F572" s="61"/>
      <c r="G572" s="37"/>
      <c r="H572" s="38"/>
      <c r="I572" s="39"/>
    </row>
    <row r="573" ht="15.75" customHeight="1">
      <c r="A573" s="49"/>
      <c r="B573" s="41"/>
      <c r="C573" s="34"/>
      <c r="D573" s="34"/>
      <c r="E573" s="35"/>
      <c r="F573" s="61"/>
      <c r="G573" s="37"/>
      <c r="H573" s="38"/>
      <c r="I573" s="39"/>
    </row>
    <row r="574" ht="15.75" customHeight="1">
      <c r="A574" s="49"/>
      <c r="B574" s="41"/>
      <c r="C574" s="34"/>
      <c r="D574" s="34"/>
      <c r="E574" s="35"/>
      <c r="F574" s="61"/>
      <c r="G574" s="37"/>
      <c r="H574" s="38"/>
      <c r="I574" s="39"/>
    </row>
    <row r="575" ht="15.75" customHeight="1">
      <c r="A575" s="49"/>
      <c r="B575" s="41"/>
      <c r="C575" s="34"/>
      <c r="D575" s="34"/>
      <c r="E575" s="35"/>
      <c r="F575" s="61"/>
      <c r="G575" s="37"/>
      <c r="H575" s="38"/>
      <c r="I575" s="39"/>
    </row>
    <row r="576" ht="15.75" customHeight="1">
      <c r="A576" s="49"/>
      <c r="B576" s="41"/>
      <c r="C576" s="34"/>
      <c r="D576" s="34"/>
      <c r="E576" s="35"/>
      <c r="F576" s="61"/>
      <c r="G576" s="37"/>
      <c r="H576" s="38"/>
      <c r="I576" s="39"/>
    </row>
    <row r="577" ht="15.75" customHeight="1">
      <c r="A577" s="49"/>
      <c r="B577" s="41"/>
      <c r="C577" s="34"/>
      <c r="D577" s="34"/>
      <c r="E577" s="35"/>
      <c r="F577" s="61"/>
      <c r="G577" s="37"/>
      <c r="H577" s="38"/>
      <c r="I577" s="39"/>
    </row>
    <row r="578" ht="15.75" customHeight="1">
      <c r="A578" s="49"/>
      <c r="B578" s="41"/>
      <c r="C578" s="34"/>
      <c r="D578" s="34"/>
      <c r="E578" s="35"/>
      <c r="F578" s="61"/>
      <c r="G578" s="37"/>
      <c r="H578" s="38"/>
      <c r="I578" s="39"/>
    </row>
    <row r="579" ht="15.75" customHeight="1">
      <c r="A579" s="49"/>
      <c r="B579" s="41"/>
      <c r="C579" s="34"/>
      <c r="D579" s="34"/>
      <c r="E579" s="35"/>
      <c r="F579" s="61"/>
      <c r="G579" s="37"/>
      <c r="H579" s="38"/>
      <c r="I579" s="39"/>
    </row>
    <row r="580" ht="15.75" customHeight="1">
      <c r="A580" s="49"/>
      <c r="B580" s="41"/>
      <c r="C580" s="34"/>
      <c r="D580" s="34"/>
      <c r="E580" s="35"/>
      <c r="F580" s="61"/>
      <c r="G580" s="37"/>
      <c r="H580" s="38"/>
      <c r="I580" s="39"/>
    </row>
    <row r="581" ht="15.75" customHeight="1">
      <c r="A581" s="49"/>
      <c r="B581" s="41"/>
      <c r="C581" s="34"/>
      <c r="D581" s="34"/>
      <c r="E581" s="35"/>
      <c r="F581" s="61"/>
      <c r="G581" s="37"/>
      <c r="H581" s="38"/>
      <c r="I581" s="39"/>
    </row>
    <row r="582" ht="15.75" customHeight="1">
      <c r="A582" s="49"/>
      <c r="B582" s="41"/>
      <c r="C582" s="34"/>
      <c r="D582" s="34"/>
      <c r="E582" s="35"/>
      <c r="F582" s="61"/>
      <c r="G582" s="37"/>
      <c r="H582" s="38"/>
      <c r="I582" s="39"/>
    </row>
    <row r="583" ht="15.75" customHeight="1">
      <c r="A583" s="49"/>
      <c r="B583" s="41"/>
      <c r="C583" s="34"/>
      <c r="D583" s="34"/>
      <c r="E583" s="35"/>
      <c r="F583" s="61"/>
      <c r="G583" s="37"/>
      <c r="H583" s="38"/>
      <c r="I583" s="39"/>
    </row>
    <row r="584" ht="15.75" customHeight="1">
      <c r="A584" s="49"/>
      <c r="B584" s="41"/>
      <c r="C584" s="34"/>
      <c r="D584" s="34"/>
      <c r="E584" s="35"/>
      <c r="F584" s="61"/>
      <c r="G584" s="37"/>
      <c r="H584" s="38"/>
      <c r="I584" s="39"/>
    </row>
    <row r="585" ht="15.75" customHeight="1">
      <c r="A585" s="49"/>
      <c r="B585" s="41"/>
      <c r="C585" s="34"/>
      <c r="D585" s="34"/>
      <c r="E585" s="35"/>
      <c r="F585" s="61"/>
      <c r="G585" s="37"/>
      <c r="H585" s="38"/>
      <c r="I585" s="39"/>
    </row>
    <row r="586" ht="15.75" customHeight="1">
      <c r="A586" s="49"/>
      <c r="B586" s="41"/>
      <c r="C586" s="34"/>
      <c r="D586" s="34"/>
      <c r="E586" s="35"/>
      <c r="F586" s="61"/>
      <c r="G586" s="37"/>
      <c r="H586" s="38"/>
      <c r="I586" s="39"/>
    </row>
    <row r="587" ht="15.75" customHeight="1">
      <c r="A587" s="49"/>
      <c r="B587" s="41"/>
      <c r="C587" s="34"/>
      <c r="D587" s="34"/>
      <c r="E587" s="35"/>
      <c r="F587" s="61"/>
      <c r="G587" s="37"/>
      <c r="H587" s="38"/>
      <c r="I587" s="39"/>
    </row>
    <row r="588" ht="15.75" customHeight="1">
      <c r="A588" s="49"/>
      <c r="B588" s="41"/>
      <c r="C588" s="34"/>
      <c r="D588" s="34"/>
      <c r="E588" s="35"/>
      <c r="F588" s="61"/>
      <c r="G588" s="37"/>
      <c r="H588" s="38"/>
      <c r="I588" s="39"/>
    </row>
    <row r="589" ht="15.75" customHeight="1">
      <c r="A589" s="49"/>
      <c r="B589" s="41"/>
      <c r="C589" s="34"/>
      <c r="D589" s="34"/>
      <c r="E589" s="35"/>
      <c r="F589" s="61"/>
      <c r="G589" s="37"/>
      <c r="H589" s="38"/>
      <c r="I589" s="39"/>
    </row>
    <row r="590" ht="15.75" customHeight="1">
      <c r="A590" s="49"/>
      <c r="B590" s="41"/>
      <c r="C590" s="34"/>
      <c r="D590" s="34"/>
      <c r="E590" s="35"/>
      <c r="F590" s="61"/>
      <c r="G590" s="37"/>
      <c r="H590" s="38"/>
      <c r="I590" s="39"/>
    </row>
    <row r="591" ht="15.75" customHeight="1">
      <c r="A591" s="49"/>
      <c r="B591" s="41"/>
      <c r="C591" s="34"/>
      <c r="D591" s="34"/>
      <c r="E591" s="35"/>
      <c r="F591" s="61"/>
      <c r="G591" s="37"/>
      <c r="H591" s="38"/>
      <c r="I591" s="39"/>
    </row>
    <row r="592" ht="15.75" customHeight="1">
      <c r="A592" s="49"/>
      <c r="B592" s="41"/>
      <c r="C592" s="34"/>
      <c r="D592" s="34"/>
      <c r="E592" s="35"/>
      <c r="F592" s="61"/>
      <c r="G592" s="37"/>
      <c r="H592" s="38"/>
      <c r="I592" s="39"/>
    </row>
    <row r="593" ht="15.75" customHeight="1">
      <c r="A593" s="49"/>
      <c r="B593" s="41"/>
      <c r="C593" s="34"/>
      <c r="D593" s="34"/>
      <c r="E593" s="35"/>
      <c r="F593" s="61"/>
      <c r="G593" s="37"/>
      <c r="H593" s="38"/>
      <c r="I593" s="39"/>
    </row>
    <row r="594" ht="15.75" customHeight="1">
      <c r="A594" s="49"/>
      <c r="B594" s="41"/>
      <c r="C594" s="34"/>
      <c r="D594" s="34"/>
      <c r="E594" s="35"/>
      <c r="F594" s="61"/>
      <c r="G594" s="37"/>
      <c r="H594" s="38"/>
      <c r="I594" s="39"/>
    </row>
    <row r="595" ht="15.75" customHeight="1">
      <c r="A595" s="49"/>
      <c r="B595" s="41"/>
      <c r="C595" s="34"/>
      <c r="D595" s="34"/>
      <c r="E595" s="35"/>
      <c r="F595" s="61"/>
      <c r="G595" s="37"/>
      <c r="H595" s="38"/>
      <c r="I595" s="39"/>
    </row>
    <row r="596" ht="15.75" customHeight="1">
      <c r="A596" s="49"/>
      <c r="B596" s="41"/>
      <c r="C596" s="34"/>
      <c r="D596" s="34"/>
      <c r="E596" s="35"/>
      <c r="F596" s="61"/>
      <c r="G596" s="37"/>
      <c r="H596" s="38"/>
      <c r="I596" s="39"/>
    </row>
    <row r="597" ht="15.75" customHeight="1">
      <c r="A597" s="49"/>
      <c r="B597" s="41"/>
      <c r="C597" s="34"/>
      <c r="D597" s="34"/>
      <c r="E597" s="35"/>
      <c r="F597" s="61"/>
      <c r="G597" s="37"/>
      <c r="H597" s="38"/>
      <c r="I597" s="39"/>
    </row>
    <row r="598" ht="15.75" customHeight="1">
      <c r="A598" s="49"/>
      <c r="B598" s="41"/>
      <c r="C598" s="34"/>
      <c r="D598" s="34"/>
      <c r="E598" s="35"/>
      <c r="F598" s="61"/>
      <c r="G598" s="37"/>
      <c r="H598" s="38"/>
      <c r="I598" s="39"/>
    </row>
    <row r="599" ht="15.75" customHeight="1">
      <c r="A599" s="49"/>
      <c r="B599" s="41"/>
      <c r="C599" s="34"/>
      <c r="D599" s="34"/>
      <c r="E599" s="35"/>
      <c r="F599" s="61"/>
      <c r="G599" s="37"/>
      <c r="H599" s="38"/>
      <c r="I599" s="39"/>
    </row>
    <row r="600" ht="15.75" customHeight="1">
      <c r="A600" s="49"/>
      <c r="B600" s="41"/>
      <c r="C600" s="34"/>
      <c r="D600" s="34"/>
      <c r="E600" s="35"/>
      <c r="F600" s="61"/>
      <c r="G600" s="37"/>
      <c r="H600" s="38"/>
      <c r="I600" s="39"/>
    </row>
    <row r="601" ht="15.75" customHeight="1">
      <c r="A601" s="49"/>
      <c r="B601" s="41"/>
      <c r="C601" s="34"/>
      <c r="D601" s="34"/>
      <c r="E601" s="35"/>
      <c r="F601" s="61"/>
      <c r="G601" s="37"/>
      <c r="H601" s="38"/>
      <c r="I601" s="39"/>
    </row>
    <row r="602" ht="15.75" customHeight="1">
      <c r="A602" s="49"/>
      <c r="B602" s="41"/>
      <c r="C602" s="34"/>
      <c r="D602" s="34"/>
      <c r="E602" s="35"/>
      <c r="F602" s="61"/>
      <c r="G602" s="37"/>
      <c r="H602" s="38"/>
      <c r="I602" s="39"/>
    </row>
    <row r="603" ht="15.75" customHeight="1">
      <c r="A603" s="49"/>
      <c r="B603" s="41"/>
      <c r="C603" s="34"/>
      <c r="D603" s="34"/>
      <c r="E603" s="35"/>
      <c r="F603" s="61"/>
      <c r="G603" s="37"/>
      <c r="H603" s="38"/>
      <c r="I603" s="39"/>
    </row>
    <row r="604" ht="15.75" customHeight="1">
      <c r="A604" s="49"/>
      <c r="B604" s="41"/>
      <c r="C604" s="34"/>
      <c r="D604" s="34"/>
      <c r="E604" s="35"/>
      <c r="F604" s="61"/>
      <c r="G604" s="37"/>
      <c r="H604" s="38"/>
      <c r="I604" s="39"/>
    </row>
    <row r="605" ht="15.75" customHeight="1">
      <c r="A605" s="49"/>
      <c r="B605" s="41"/>
      <c r="C605" s="34"/>
      <c r="D605" s="34"/>
      <c r="E605" s="35"/>
      <c r="F605" s="61"/>
      <c r="G605" s="37"/>
      <c r="H605" s="38"/>
      <c r="I605" s="39"/>
    </row>
    <row r="606" ht="15.75" customHeight="1">
      <c r="A606" s="49"/>
      <c r="B606" s="41"/>
      <c r="C606" s="34"/>
      <c r="D606" s="34"/>
      <c r="E606" s="35"/>
      <c r="F606" s="61"/>
      <c r="G606" s="37"/>
      <c r="H606" s="38"/>
      <c r="I606" s="39"/>
    </row>
    <row r="607" ht="15.75" customHeight="1">
      <c r="A607" s="49"/>
      <c r="B607" s="41"/>
      <c r="C607" s="34"/>
      <c r="D607" s="34"/>
      <c r="E607" s="35"/>
      <c r="F607" s="61"/>
      <c r="G607" s="37"/>
      <c r="H607" s="38"/>
      <c r="I607" s="39"/>
    </row>
    <row r="608" ht="15.75" customHeight="1">
      <c r="A608" s="49"/>
      <c r="B608" s="41"/>
      <c r="C608" s="34"/>
      <c r="D608" s="34"/>
      <c r="E608" s="35"/>
      <c r="F608" s="61"/>
      <c r="G608" s="37"/>
      <c r="H608" s="38"/>
      <c r="I608" s="39"/>
    </row>
    <row r="609" ht="15.75" customHeight="1">
      <c r="A609" s="49"/>
      <c r="B609" s="41"/>
      <c r="C609" s="34"/>
      <c r="D609" s="34"/>
      <c r="E609" s="35"/>
      <c r="F609" s="61"/>
      <c r="G609" s="37"/>
      <c r="H609" s="38"/>
      <c r="I609" s="39"/>
    </row>
    <row r="610" ht="15.75" customHeight="1">
      <c r="A610" s="49"/>
      <c r="B610" s="41"/>
      <c r="C610" s="34"/>
      <c r="D610" s="34"/>
      <c r="E610" s="35"/>
      <c r="F610" s="61"/>
      <c r="G610" s="37"/>
      <c r="H610" s="38"/>
      <c r="I610" s="39"/>
    </row>
    <row r="611" ht="15.75" customHeight="1">
      <c r="A611" s="49"/>
      <c r="B611" s="41"/>
      <c r="C611" s="34"/>
      <c r="D611" s="34"/>
      <c r="E611" s="35"/>
      <c r="F611" s="61"/>
      <c r="G611" s="37"/>
      <c r="H611" s="38"/>
      <c r="I611" s="39"/>
    </row>
    <row r="612" ht="15.75" customHeight="1">
      <c r="A612" s="49"/>
      <c r="B612" s="41"/>
      <c r="C612" s="34"/>
      <c r="D612" s="34"/>
      <c r="E612" s="35"/>
      <c r="F612" s="61"/>
      <c r="G612" s="37"/>
      <c r="H612" s="38"/>
      <c r="I612" s="39"/>
    </row>
    <row r="613" ht="15.75" customHeight="1">
      <c r="A613" s="49"/>
      <c r="B613" s="41"/>
      <c r="C613" s="34"/>
      <c r="D613" s="34"/>
      <c r="E613" s="35"/>
      <c r="F613" s="61"/>
      <c r="G613" s="37"/>
      <c r="H613" s="38"/>
      <c r="I613" s="39"/>
    </row>
    <row r="614" ht="15.75" customHeight="1">
      <c r="A614" s="49"/>
      <c r="B614" s="41"/>
      <c r="C614" s="34"/>
      <c r="D614" s="34"/>
      <c r="E614" s="35"/>
      <c r="F614" s="61"/>
      <c r="G614" s="37"/>
      <c r="H614" s="38"/>
      <c r="I614" s="39"/>
    </row>
    <row r="615" ht="15.75" customHeight="1">
      <c r="A615" s="49"/>
      <c r="B615" s="41"/>
      <c r="C615" s="34"/>
      <c r="D615" s="34"/>
      <c r="E615" s="35"/>
      <c r="F615" s="61"/>
      <c r="G615" s="37"/>
      <c r="H615" s="38"/>
      <c r="I615" s="39"/>
    </row>
    <row r="616" ht="15.75" customHeight="1">
      <c r="A616" s="49"/>
      <c r="B616" s="41"/>
      <c r="C616" s="34"/>
      <c r="D616" s="34"/>
      <c r="E616" s="35"/>
      <c r="F616" s="61"/>
      <c r="G616" s="37"/>
      <c r="H616" s="38"/>
      <c r="I616" s="39"/>
    </row>
    <row r="617" ht="15.75" customHeight="1">
      <c r="A617" s="49"/>
      <c r="B617" s="41"/>
      <c r="C617" s="34"/>
      <c r="D617" s="34"/>
      <c r="E617" s="35"/>
      <c r="F617" s="61"/>
      <c r="G617" s="37"/>
      <c r="H617" s="38"/>
      <c r="I617" s="39"/>
    </row>
    <row r="618" ht="15.75" customHeight="1">
      <c r="A618" s="49"/>
      <c r="B618" s="41"/>
      <c r="C618" s="34"/>
      <c r="D618" s="34"/>
      <c r="E618" s="35"/>
      <c r="F618" s="61"/>
      <c r="G618" s="37"/>
      <c r="H618" s="38"/>
      <c r="I618" s="39"/>
    </row>
    <row r="619" ht="15.75" customHeight="1">
      <c r="A619" s="49"/>
      <c r="B619" s="41"/>
      <c r="C619" s="34"/>
      <c r="D619" s="34"/>
      <c r="E619" s="35"/>
      <c r="F619" s="61"/>
      <c r="G619" s="37"/>
      <c r="H619" s="38"/>
      <c r="I619" s="39"/>
    </row>
    <row r="620" ht="15.75" customHeight="1">
      <c r="A620" s="49"/>
      <c r="B620" s="41"/>
      <c r="C620" s="34"/>
      <c r="D620" s="34"/>
      <c r="E620" s="35"/>
      <c r="F620" s="61"/>
      <c r="G620" s="37"/>
      <c r="H620" s="38"/>
      <c r="I620" s="39"/>
    </row>
    <row r="621" ht="15.75" customHeight="1">
      <c r="A621" s="49"/>
      <c r="B621" s="41"/>
      <c r="C621" s="34"/>
      <c r="D621" s="34"/>
      <c r="E621" s="35"/>
      <c r="F621" s="61"/>
      <c r="G621" s="37"/>
      <c r="H621" s="38"/>
      <c r="I621" s="39"/>
    </row>
    <row r="622" ht="15.75" customHeight="1">
      <c r="A622" s="49"/>
      <c r="B622" s="41"/>
      <c r="C622" s="34"/>
      <c r="D622" s="34"/>
      <c r="E622" s="35"/>
      <c r="F622" s="61"/>
      <c r="G622" s="37"/>
      <c r="H622" s="38"/>
      <c r="I622" s="39"/>
    </row>
    <row r="623" ht="15.75" customHeight="1">
      <c r="A623" s="49"/>
      <c r="B623" s="41"/>
      <c r="C623" s="34"/>
      <c r="D623" s="34"/>
      <c r="E623" s="35"/>
      <c r="F623" s="61"/>
      <c r="G623" s="37"/>
      <c r="H623" s="38"/>
      <c r="I623" s="39"/>
    </row>
    <row r="624" ht="15.75" customHeight="1">
      <c r="A624" s="49"/>
      <c r="B624" s="41"/>
      <c r="C624" s="34"/>
      <c r="D624" s="34"/>
      <c r="E624" s="35"/>
      <c r="F624" s="61"/>
      <c r="G624" s="37"/>
      <c r="H624" s="38"/>
      <c r="I624" s="39"/>
    </row>
    <row r="625" ht="15.75" customHeight="1">
      <c r="A625" s="49"/>
      <c r="B625" s="41"/>
      <c r="C625" s="34"/>
      <c r="D625" s="34"/>
      <c r="E625" s="35"/>
      <c r="F625" s="61"/>
      <c r="G625" s="37"/>
      <c r="H625" s="38"/>
      <c r="I625" s="39"/>
    </row>
    <row r="626" ht="15.75" customHeight="1">
      <c r="A626" s="49"/>
      <c r="B626" s="41"/>
      <c r="C626" s="34"/>
      <c r="D626" s="34"/>
      <c r="E626" s="35"/>
      <c r="F626" s="61"/>
      <c r="G626" s="37"/>
      <c r="H626" s="38"/>
      <c r="I626" s="39"/>
    </row>
    <row r="627" ht="15.75" customHeight="1">
      <c r="A627" s="49"/>
      <c r="B627" s="41"/>
      <c r="C627" s="34"/>
      <c r="D627" s="34"/>
      <c r="E627" s="35"/>
      <c r="F627" s="61"/>
      <c r="G627" s="37"/>
      <c r="H627" s="38"/>
      <c r="I627" s="39"/>
    </row>
    <row r="628" ht="15.75" customHeight="1">
      <c r="A628" s="49"/>
      <c r="B628" s="41"/>
      <c r="C628" s="34"/>
      <c r="D628" s="34"/>
      <c r="E628" s="35"/>
      <c r="F628" s="61"/>
      <c r="G628" s="37"/>
      <c r="H628" s="38"/>
      <c r="I628" s="39"/>
    </row>
    <row r="629" ht="15.75" customHeight="1">
      <c r="A629" s="49"/>
      <c r="B629" s="41"/>
      <c r="C629" s="34"/>
      <c r="D629" s="34"/>
      <c r="E629" s="35"/>
      <c r="F629" s="61"/>
      <c r="G629" s="37"/>
      <c r="H629" s="38"/>
      <c r="I629" s="39"/>
    </row>
    <row r="630" ht="15.75" customHeight="1">
      <c r="A630" s="49"/>
      <c r="B630" s="41"/>
      <c r="C630" s="34"/>
      <c r="D630" s="34"/>
      <c r="E630" s="35"/>
      <c r="F630" s="61"/>
      <c r="G630" s="37"/>
      <c r="H630" s="38"/>
      <c r="I630" s="39"/>
    </row>
    <row r="631" ht="15.75" customHeight="1">
      <c r="A631" s="49"/>
      <c r="B631" s="41"/>
      <c r="C631" s="34"/>
      <c r="D631" s="34"/>
      <c r="E631" s="35"/>
      <c r="F631" s="61"/>
      <c r="G631" s="37"/>
      <c r="H631" s="38"/>
      <c r="I631" s="39"/>
    </row>
    <row r="632" ht="15.75" customHeight="1">
      <c r="A632" s="49"/>
      <c r="B632" s="41"/>
      <c r="C632" s="34"/>
      <c r="D632" s="34"/>
      <c r="E632" s="35"/>
      <c r="F632" s="61"/>
      <c r="G632" s="37"/>
      <c r="H632" s="38"/>
      <c r="I632" s="39"/>
    </row>
    <row r="633" ht="15.75" customHeight="1">
      <c r="A633" s="49"/>
      <c r="B633" s="41"/>
      <c r="C633" s="34"/>
      <c r="D633" s="34"/>
      <c r="E633" s="35"/>
      <c r="F633" s="61"/>
      <c r="G633" s="37"/>
      <c r="H633" s="38"/>
      <c r="I633" s="39"/>
    </row>
    <row r="634" ht="15.75" customHeight="1">
      <c r="A634" s="49"/>
      <c r="B634" s="41"/>
      <c r="C634" s="34"/>
      <c r="D634" s="34"/>
      <c r="E634" s="35"/>
      <c r="F634" s="61"/>
      <c r="G634" s="37"/>
      <c r="H634" s="38"/>
      <c r="I634" s="39"/>
    </row>
    <row r="635" ht="15.75" customHeight="1">
      <c r="A635" s="49"/>
      <c r="B635" s="41"/>
      <c r="C635" s="34"/>
      <c r="D635" s="34"/>
      <c r="E635" s="35"/>
      <c r="F635" s="61"/>
      <c r="G635" s="37"/>
      <c r="H635" s="38"/>
      <c r="I635" s="39"/>
    </row>
    <row r="636" ht="15.75" customHeight="1">
      <c r="A636" s="49"/>
      <c r="B636" s="41"/>
      <c r="C636" s="34"/>
      <c r="D636" s="34"/>
      <c r="E636" s="35"/>
      <c r="F636" s="61"/>
      <c r="G636" s="37"/>
      <c r="H636" s="38"/>
      <c r="I636" s="39"/>
    </row>
    <row r="637" ht="15.75" customHeight="1">
      <c r="A637" s="49"/>
      <c r="B637" s="41"/>
      <c r="C637" s="34"/>
      <c r="D637" s="34"/>
      <c r="E637" s="35"/>
      <c r="F637" s="61"/>
      <c r="G637" s="37"/>
      <c r="H637" s="38"/>
      <c r="I637" s="39"/>
    </row>
    <row r="638" ht="15.75" customHeight="1">
      <c r="A638" s="49"/>
      <c r="B638" s="41"/>
      <c r="C638" s="34"/>
      <c r="D638" s="34"/>
      <c r="E638" s="35"/>
      <c r="F638" s="61"/>
      <c r="G638" s="37"/>
      <c r="H638" s="38"/>
      <c r="I638" s="39"/>
    </row>
    <row r="639" ht="15.75" customHeight="1">
      <c r="A639" s="49"/>
      <c r="B639" s="41"/>
      <c r="C639" s="34"/>
      <c r="D639" s="34"/>
      <c r="E639" s="35"/>
      <c r="F639" s="61"/>
      <c r="G639" s="37"/>
      <c r="H639" s="38"/>
      <c r="I639" s="39"/>
    </row>
    <row r="640" ht="15.75" customHeight="1">
      <c r="A640" s="49"/>
      <c r="B640" s="41"/>
      <c r="C640" s="34"/>
      <c r="D640" s="34"/>
      <c r="E640" s="35"/>
      <c r="F640" s="61"/>
      <c r="G640" s="37"/>
      <c r="H640" s="38"/>
      <c r="I640" s="39"/>
    </row>
    <row r="641" ht="15.75" customHeight="1">
      <c r="A641" s="49"/>
      <c r="B641" s="41"/>
      <c r="C641" s="34"/>
      <c r="D641" s="34"/>
      <c r="E641" s="35"/>
      <c r="F641" s="61"/>
      <c r="G641" s="37"/>
      <c r="H641" s="38"/>
      <c r="I641" s="39"/>
    </row>
    <row r="642" ht="15.75" customHeight="1">
      <c r="A642" s="49"/>
      <c r="B642" s="41"/>
      <c r="C642" s="34"/>
      <c r="D642" s="34"/>
      <c r="E642" s="35"/>
      <c r="F642" s="61"/>
      <c r="G642" s="37"/>
      <c r="H642" s="38"/>
      <c r="I642" s="39"/>
    </row>
    <row r="643" ht="15.75" customHeight="1">
      <c r="A643" s="49"/>
      <c r="B643" s="41"/>
      <c r="C643" s="34"/>
      <c r="D643" s="34"/>
      <c r="E643" s="35"/>
      <c r="F643" s="61"/>
      <c r="G643" s="37"/>
      <c r="H643" s="38"/>
      <c r="I643" s="39"/>
    </row>
    <row r="644" ht="15.75" customHeight="1">
      <c r="A644" s="49"/>
      <c r="B644" s="41"/>
      <c r="C644" s="34"/>
      <c r="D644" s="34"/>
      <c r="E644" s="35"/>
      <c r="F644" s="61"/>
      <c r="G644" s="37"/>
      <c r="H644" s="38"/>
      <c r="I644" s="39"/>
    </row>
    <row r="645" ht="15.75" customHeight="1">
      <c r="A645" s="49"/>
      <c r="B645" s="41"/>
      <c r="C645" s="34"/>
      <c r="D645" s="34"/>
      <c r="E645" s="35"/>
      <c r="F645" s="61"/>
      <c r="G645" s="37"/>
      <c r="H645" s="38"/>
      <c r="I645" s="39"/>
    </row>
    <row r="646" ht="15.75" customHeight="1">
      <c r="A646" s="49"/>
      <c r="B646" s="41"/>
      <c r="C646" s="34"/>
      <c r="D646" s="34"/>
      <c r="E646" s="35"/>
      <c r="F646" s="61"/>
      <c r="G646" s="37"/>
      <c r="H646" s="38"/>
      <c r="I646" s="39"/>
    </row>
    <row r="647" ht="15.75" customHeight="1">
      <c r="A647" s="49"/>
      <c r="B647" s="41"/>
      <c r="C647" s="34"/>
      <c r="D647" s="34"/>
      <c r="E647" s="35"/>
      <c r="F647" s="61"/>
      <c r="G647" s="37"/>
      <c r="H647" s="38"/>
      <c r="I647" s="39"/>
    </row>
    <row r="648" ht="15.75" customHeight="1">
      <c r="A648" s="49"/>
      <c r="B648" s="41"/>
      <c r="C648" s="34"/>
      <c r="D648" s="34"/>
      <c r="E648" s="35"/>
      <c r="F648" s="61"/>
      <c r="G648" s="37"/>
      <c r="H648" s="38"/>
      <c r="I648" s="39"/>
    </row>
    <row r="649" ht="15.75" customHeight="1">
      <c r="A649" s="49"/>
      <c r="B649" s="41"/>
      <c r="C649" s="34"/>
      <c r="D649" s="34"/>
      <c r="E649" s="35"/>
      <c r="F649" s="61"/>
      <c r="G649" s="37"/>
      <c r="H649" s="38"/>
      <c r="I649" s="39"/>
    </row>
    <row r="650" ht="15.75" customHeight="1">
      <c r="A650" s="49"/>
      <c r="B650" s="41"/>
      <c r="C650" s="34"/>
      <c r="D650" s="34"/>
      <c r="E650" s="35"/>
      <c r="F650" s="61"/>
      <c r="G650" s="37"/>
      <c r="H650" s="38"/>
      <c r="I650" s="39"/>
    </row>
    <row r="651" ht="15.75" customHeight="1">
      <c r="A651" s="49"/>
      <c r="B651" s="41"/>
      <c r="C651" s="34"/>
      <c r="D651" s="34"/>
      <c r="E651" s="35"/>
      <c r="F651" s="61"/>
      <c r="G651" s="37"/>
      <c r="H651" s="38"/>
      <c r="I651" s="39"/>
    </row>
    <row r="652" ht="15.75" customHeight="1">
      <c r="A652" s="49"/>
      <c r="B652" s="41"/>
      <c r="C652" s="34"/>
      <c r="D652" s="34"/>
      <c r="E652" s="35"/>
      <c r="F652" s="61"/>
      <c r="G652" s="37"/>
      <c r="H652" s="38"/>
      <c r="I652" s="39"/>
    </row>
    <row r="653" ht="15.75" customHeight="1">
      <c r="A653" s="49"/>
      <c r="B653" s="41"/>
      <c r="C653" s="34"/>
      <c r="D653" s="34"/>
      <c r="E653" s="35"/>
      <c r="F653" s="61"/>
      <c r="G653" s="37"/>
      <c r="H653" s="38"/>
      <c r="I653" s="39"/>
    </row>
    <row r="654" ht="15.75" customHeight="1">
      <c r="A654" s="49"/>
      <c r="B654" s="41"/>
      <c r="C654" s="34"/>
      <c r="D654" s="34"/>
      <c r="E654" s="35"/>
      <c r="F654" s="61"/>
      <c r="G654" s="37"/>
      <c r="H654" s="38"/>
      <c r="I654" s="39"/>
    </row>
    <row r="655" ht="15.75" customHeight="1">
      <c r="A655" s="49"/>
      <c r="B655" s="41"/>
      <c r="C655" s="34"/>
      <c r="D655" s="34"/>
      <c r="E655" s="35"/>
      <c r="F655" s="61"/>
      <c r="G655" s="37"/>
      <c r="H655" s="38"/>
      <c r="I655" s="39"/>
    </row>
    <row r="656" ht="15.75" customHeight="1">
      <c r="A656" s="49"/>
      <c r="B656" s="41"/>
      <c r="C656" s="34"/>
      <c r="D656" s="34"/>
      <c r="E656" s="35"/>
      <c r="F656" s="61"/>
      <c r="G656" s="37"/>
      <c r="H656" s="38"/>
      <c r="I656" s="39"/>
    </row>
    <row r="657" ht="15.75" customHeight="1">
      <c r="A657" s="49"/>
      <c r="B657" s="41"/>
      <c r="C657" s="34"/>
      <c r="D657" s="34"/>
      <c r="E657" s="35"/>
      <c r="F657" s="61"/>
      <c r="G657" s="37"/>
      <c r="H657" s="38"/>
      <c r="I657" s="39"/>
    </row>
    <row r="658" ht="15.75" customHeight="1">
      <c r="A658" s="49"/>
      <c r="B658" s="41"/>
      <c r="C658" s="34"/>
      <c r="D658" s="34"/>
      <c r="E658" s="35"/>
      <c r="F658" s="61"/>
      <c r="G658" s="37"/>
      <c r="H658" s="38"/>
      <c r="I658" s="39"/>
    </row>
    <row r="659" ht="15.75" customHeight="1">
      <c r="A659" s="49"/>
      <c r="B659" s="41"/>
      <c r="C659" s="34"/>
      <c r="D659" s="34"/>
      <c r="E659" s="35"/>
      <c r="F659" s="61"/>
      <c r="G659" s="37"/>
      <c r="H659" s="38"/>
      <c r="I659" s="39"/>
    </row>
    <row r="660" ht="15.75" customHeight="1">
      <c r="A660" s="49"/>
      <c r="B660" s="41"/>
      <c r="C660" s="34"/>
      <c r="D660" s="34"/>
      <c r="E660" s="35"/>
      <c r="F660" s="61"/>
      <c r="G660" s="37"/>
      <c r="H660" s="38"/>
      <c r="I660" s="39"/>
    </row>
    <row r="661" ht="15.75" customHeight="1">
      <c r="A661" s="49"/>
      <c r="B661" s="41"/>
      <c r="C661" s="34"/>
      <c r="D661" s="34"/>
      <c r="E661" s="35"/>
      <c r="F661" s="61"/>
      <c r="G661" s="37"/>
      <c r="H661" s="38"/>
      <c r="I661" s="39"/>
    </row>
    <row r="662" ht="15.75" customHeight="1">
      <c r="A662" s="49"/>
      <c r="B662" s="41"/>
      <c r="C662" s="34"/>
      <c r="D662" s="34"/>
      <c r="E662" s="35"/>
      <c r="F662" s="61"/>
      <c r="G662" s="37"/>
      <c r="H662" s="38"/>
      <c r="I662" s="39"/>
    </row>
    <row r="663" ht="15.75" customHeight="1">
      <c r="A663" s="49"/>
      <c r="B663" s="41"/>
      <c r="C663" s="34"/>
      <c r="D663" s="34"/>
      <c r="E663" s="35"/>
      <c r="F663" s="61"/>
      <c r="G663" s="37"/>
      <c r="H663" s="38"/>
      <c r="I663" s="39"/>
    </row>
    <row r="664" ht="15.75" customHeight="1">
      <c r="A664" s="49"/>
      <c r="B664" s="41"/>
      <c r="C664" s="34"/>
      <c r="D664" s="34"/>
      <c r="E664" s="35"/>
      <c r="F664" s="61"/>
      <c r="G664" s="37"/>
      <c r="H664" s="38"/>
      <c r="I664" s="39"/>
    </row>
    <row r="665" ht="15.75" customHeight="1">
      <c r="A665" s="49"/>
      <c r="B665" s="41"/>
      <c r="C665" s="34"/>
      <c r="D665" s="34"/>
      <c r="E665" s="35"/>
      <c r="F665" s="61"/>
      <c r="G665" s="37"/>
      <c r="H665" s="38"/>
      <c r="I665" s="39"/>
    </row>
    <row r="666" ht="15.75" customHeight="1">
      <c r="A666" s="49"/>
      <c r="B666" s="41"/>
      <c r="C666" s="34"/>
      <c r="D666" s="34"/>
      <c r="E666" s="35"/>
      <c r="F666" s="61"/>
      <c r="G666" s="37"/>
      <c r="H666" s="38"/>
      <c r="I666" s="39"/>
    </row>
    <row r="667" ht="15.75" customHeight="1">
      <c r="A667" s="49"/>
      <c r="B667" s="41"/>
      <c r="C667" s="34"/>
      <c r="D667" s="34"/>
      <c r="E667" s="35"/>
      <c r="F667" s="61"/>
      <c r="G667" s="37"/>
      <c r="H667" s="38"/>
      <c r="I667" s="39"/>
    </row>
    <row r="668" ht="15.75" customHeight="1">
      <c r="A668" s="49"/>
      <c r="B668" s="41"/>
      <c r="C668" s="34"/>
      <c r="D668" s="34"/>
      <c r="E668" s="35"/>
      <c r="F668" s="61"/>
      <c r="G668" s="37"/>
      <c r="H668" s="38"/>
      <c r="I668" s="39"/>
    </row>
    <row r="669" ht="15.75" customHeight="1">
      <c r="A669" s="49"/>
      <c r="B669" s="41"/>
      <c r="C669" s="34"/>
      <c r="D669" s="34"/>
      <c r="E669" s="35"/>
      <c r="F669" s="61"/>
      <c r="G669" s="37"/>
      <c r="H669" s="38"/>
      <c r="I669" s="39"/>
    </row>
    <row r="670" ht="15.75" customHeight="1">
      <c r="A670" s="49"/>
      <c r="B670" s="41"/>
      <c r="C670" s="34"/>
      <c r="D670" s="34"/>
      <c r="E670" s="35"/>
      <c r="F670" s="61"/>
      <c r="G670" s="37"/>
      <c r="H670" s="38"/>
      <c r="I670" s="39"/>
    </row>
    <row r="671" ht="15.75" customHeight="1">
      <c r="A671" s="49"/>
      <c r="B671" s="41"/>
      <c r="C671" s="34"/>
      <c r="D671" s="34"/>
      <c r="E671" s="35"/>
      <c r="F671" s="61"/>
      <c r="G671" s="37"/>
      <c r="H671" s="38"/>
      <c r="I671" s="39"/>
    </row>
    <row r="672" ht="15.75" customHeight="1">
      <c r="A672" s="49"/>
      <c r="B672" s="41"/>
      <c r="C672" s="34"/>
      <c r="D672" s="34"/>
      <c r="E672" s="35"/>
      <c r="F672" s="61"/>
      <c r="G672" s="37"/>
      <c r="H672" s="38"/>
      <c r="I672" s="39"/>
    </row>
    <row r="673" ht="15.75" customHeight="1">
      <c r="A673" s="49"/>
      <c r="B673" s="41"/>
      <c r="C673" s="34"/>
      <c r="D673" s="34"/>
      <c r="E673" s="35"/>
      <c r="F673" s="61"/>
      <c r="G673" s="37"/>
      <c r="H673" s="38"/>
      <c r="I673" s="39"/>
    </row>
    <row r="674" ht="15.75" customHeight="1">
      <c r="A674" s="49"/>
      <c r="B674" s="41"/>
      <c r="C674" s="34"/>
      <c r="D674" s="34"/>
      <c r="E674" s="35"/>
      <c r="F674" s="61"/>
      <c r="G674" s="37"/>
      <c r="H674" s="38"/>
      <c r="I674" s="39"/>
    </row>
    <row r="675" ht="15.75" customHeight="1">
      <c r="A675" s="49"/>
      <c r="B675" s="41"/>
      <c r="C675" s="34"/>
      <c r="D675" s="34"/>
      <c r="E675" s="35"/>
      <c r="F675" s="61"/>
      <c r="G675" s="37"/>
      <c r="H675" s="38"/>
      <c r="I675" s="39"/>
    </row>
    <row r="676" ht="15.75" customHeight="1">
      <c r="A676" s="49"/>
      <c r="B676" s="41"/>
      <c r="C676" s="34"/>
      <c r="D676" s="34"/>
      <c r="E676" s="35"/>
      <c r="F676" s="61"/>
      <c r="G676" s="37"/>
      <c r="H676" s="38"/>
      <c r="I676" s="39"/>
    </row>
    <row r="677" ht="15.75" customHeight="1">
      <c r="A677" s="49"/>
      <c r="B677" s="41"/>
      <c r="C677" s="34"/>
      <c r="D677" s="34"/>
      <c r="E677" s="35"/>
      <c r="F677" s="61"/>
      <c r="G677" s="37"/>
      <c r="H677" s="38"/>
      <c r="I677" s="39"/>
    </row>
    <row r="678" ht="15.75" customHeight="1">
      <c r="A678" s="49"/>
      <c r="B678" s="41"/>
      <c r="C678" s="34"/>
      <c r="D678" s="34"/>
      <c r="E678" s="35"/>
      <c r="F678" s="61"/>
      <c r="G678" s="37"/>
      <c r="H678" s="38"/>
      <c r="I678" s="39"/>
    </row>
    <row r="679" ht="15.75" customHeight="1">
      <c r="A679" s="49"/>
      <c r="B679" s="41"/>
      <c r="C679" s="34"/>
      <c r="D679" s="34"/>
      <c r="E679" s="35"/>
      <c r="F679" s="61"/>
      <c r="G679" s="37"/>
      <c r="H679" s="38"/>
      <c r="I679" s="39"/>
    </row>
    <row r="680" ht="15.75" customHeight="1">
      <c r="A680" s="49"/>
      <c r="B680" s="41"/>
      <c r="C680" s="34"/>
      <c r="D680" s="34"/>
      <c r="E680" s="35"/>
      <c r="F680" s="61"/>
      <c r="G680" s="37"/>
      <c r="H680" s="38"/>
      <c r="I680" s="39"/>
    </row>
    <row r="681" ht="15.75" customHeight="1">
      <c r="A681" s="49"/>
      <c r="B681" s="41"/>
      <c r="C681" s="34"/>
      <c r="D681" s="34"/>
      <c r="E681" s="35"/>
      <c r="F681" s="61"/>
      <c r="G681" s="37"/>
      <c r="H681" s="38"/>
      <c r="I681" s="39"/>
    </row>
    <row r="682" ht="15.75" customHeight="1">
      <c r="A682" s="49"/>
      <c r="B682" s="41"/>
      <c r="C682" s="34"/>
      <c r="D682" s="34"/>
      <c r="E682" s="35"/>
      <c r="F682" s="61"/>
      <c r="G682" s="37"/>
      <c r="H682" s="38"/>
      <c r="I682" s="39"/>
    </row>
    <row r="683" ht="15.75" customHeight="1">
      <c r="A683" s="49"/>
      <c r="B683" s="41"/>
      <c r="C683" s="34"/>
      <c r="D683" s="34"/>
      <c r="E683" s="35"/>
      <c r="F683" s="61"/>
      <c r="G683" s="37"/>
      <c r="H683" s="38"/>
      <c r="I683" s="39"/>
    </row>
    <row r="684" ht="15.75" customHeight="1">
      <c r="A684" s="49"/>
      <c r="B684" s="41"/>
      <c r="C684" s="34"/>
      <c r="D684" s="34"/>
      <c r="E684" s="35"/>
      <c r="F684" s="61"/>
      <c r="G684" s="37"/>
      <c r="H684" s="38"/>
      <c r="I684" s="39"/>
    </row>
    <row r="685" ht="15.75" customHeight="1">
      <c r="A685" s="49"/>
      <c r="B685" s="41"/>
      <c r="C685" s="34"/>
      <c r="D685" s="34"/>
      <c r="E685" s="35"/>
      <c r="F685" s="61"/>
      <c r="G685" s="37"/>
      <c r="H685" s="38"/>
      <c r="I685" s="39"/>
    </row>
    <row r="686" ht="15.75" customHeight="1">
      <c r="A686" s="49"/>
      <c r="B686" s="41"/>
      <c r="C686" s="34"/>
      <c r="D686" s="34"/>
      <c r="E686" s="35"/>
      <c r="F686" s="61"/>
      <c r="G686" s="37"/>
      <c r="H686" s="38"/>
      <c r="I686" s="39"/>
    </row>
    <row r="687" ht="15.75" customHeight="1">
      <c r="A687" s="49"/>
      <c r="B687" s="41"/>
      <c r="C687" s="34"/>
      <c r="D687" s="34"/>
      <c r="E687" s="35"/>
      <c r="F687" s="61"/>
      <c r="G687" s="37"/>
      <c r="H687" s="38"/>
      <c r="I687" s="39"/>
    </row>
    <row r="688" ht="15.75" customHeight="1">
      <c r="A688" s="49"/>
      <c r="B688" s="41"/>
      <c r="C688" s="34"/>
      <c r="D688" s="34"/>
      <c r="E688" s="35"/>
      <c r="F688" s="61"/>
      <c r="G688" s="37"/>
      <c r="H688" s="38"/>
      <c r="I688" s="39"/>
    </row>
    <row r="689" ht="15.75" customHeight="1">
      <c r="A689" s="49"/>
      <c r="B689" s="41"/>
      <c r="C689" s="34"/>
      <c r="D689" s="34"/>
      <c r="E689" s="35"/>
      <c r="F689" s="61"/>
      <c r="G689" s="37"/>
      <c r="H689" s="38"/>
      <c r="I689" s="39"/>
    </row>
    <row r="690" ht="15.75" customHeight="1">
      <c r="A690" s="49"/>
      <c r="B690" s="41"/>
      <c r="C690" s="34"/>
      <c r="D690" s="34"/>
      <c r="E690" s="35"/>
      <c r="F690" s="61"/>
      <c r="G690" s="37"/>
      <c r="H690" s="38"/>
      <c r="I690" s="39"/>
    </row>
    <row r="691" ht="15.75" customHeight="1">
      <c r="A691" s="49"/>
      <c r="B691" s="41"/>
      <c r="C691" s="34"/>
      <c r="D691" s="34"/>
      <c r="E691" s="35"/>
      <c r="F691" s="61"/>
      <c r="G691" s="37"/>
      <c r="H691" s="38"/>
      <c r="I691" s="39"/>
    </row>
    <row r="692" ht="15.75" customHeight="1">
      <c r="A692" s="49"/>
      <c r="B692" s="41"/>
      <c r="C692" s="34"/>
      <c r="D692" s="34"/>
      <c r="E692" s="35"/>
      <c r="F692" s="61"/>
      <c r="G692" s="37"/>
      <c r="H692" s="38"/>
      <c r="I692" s="39"/>
    </row>
    <row r="693" ht="15.75" customHeight="1">
      <c r="A693" s="49"/>
      <c r="B693" s="41"/>
      <c r="C693" s="34"/>
      <c r="D693" s="34"/>
      <c r="E693" s="35"/>
      <c r="F693" s="61"/>
      <c r="G693" s="37"/>
      <c r="H693" s="38"/>
      <c r="I693" s="39"/>
    </row>
    <row r="694" ht="15.75" customHeight="1">
      <c r="A694" s="49"/>
      <c r="B694" s="41"/>
      <c r="C694" s="34"/>
      <c r="D694" s="34"/>
      <c r="E694" s="35"/>
      <c r="F694" s="61"/>
      <c r="G694" s="37"/>
      <c r="H694" s="38"/>
      <c r="I694" s="39"/>
    </row>
    <row r="695" ht="15.75" customHeight="1">
      <c r="A695" s="49"/>
      <c r="B695" s="41"/>
      <c r="C695" s="34"/>
      <c r="D695" s="34"/>
      <c r="E695" s="35"/>
      <c r="F695" s="61"/>
      <c r="G695" s="37"/>
      <c r="H695" s="38"/>
      <c r="I695" s="39"/>
    </row>
    <row r="696" ht="15.75" customHeight="1">
      <c r="A696" s="49"/>
      <c r="B696" s="41"/>
      <c r="C696" s="34"/>
      <c r="D696" s="34"/>
      <c r="E696" s="35"/>
      <c r="F696" s="61"/>
      <c r="G696" s="37"/>
      <c r="H696" s="38"/>
      <c r="I696" s="39"/>
    </row>
    <row r="697" ht="15.75" customHeight="1">
      <c r="A697" s="49"/>
      <c r="B697" s="41"/>
      <c r="C697" s="34"/>
      <c r="D697" s="34"/>
      <c r="E697" s="35"/>
      <c r="F697" s="61"/>
      <c r="G697" s="37"/>
      <c r="H697" s="38"/>
      <c r="I697" s="39"/>
    </row>
    <row r="698" ht="15.75" customHeight="1">
      <c r="A698" s="49"/>
      <c r="B698" s="41"/>
      <c r="C698" s="34"/>
      <c r="D698" s="34"/>
      <c r="E698" s="35"/>
      <c r="F698" s="61"/>
      <c r="G698" s="37"/>
      <c r="H698" s="38"/>
      <c r="I698" s="39"/>
    </row>
    <row r="699" ht="15.75" customHeight="1">
      <c r="A699" s="49"/>
      <c r="B699" s="41"/>
      <c r="C699" s="34"/>
      <c r="D699" s="34"/>
      <c r="E699" s="35"/>
      <c r="F699" s="61"/>
      <c r="G699" s="37"/>
      <c r="H699" s="38"/>
      <c r="I699" s="39"/>
    </row>
    <row r="700" ht="15.75" customHeight="1">
      <c r="A700" s="49"/>
      <c r="B700" s="41"/>
      <c r="C700" s="34"/>
      <c r="D700" s="34"/>
      <c r="E700" s="35"/>
      <c r="F700" s="61"/>
      <c r="G700" s="37"/>
      <c r="H700" s="38"/>
      <c r="I700" s="39"/>
    </row>
    <row r="701" ht="15.75" customHeight="1">
      <c r="A701" s="49"/>
      <c r="B701" s="41"/>
      <c r="C701" s="34"/>
      <c r="D701" s="34"/>
      <c r="E701" s="35"/>
      <c r="F701" s="61"/>
      <c r="G701" s="37"/>
      <c r="H701" s="38"/>
      <c r="I701" s="39"/>
    </row>
    <row r="702" ht="15.75" customHeight="1">
      <c r="A702" s="49"/>
      <c r="B702" s="41"/>
      <c r="C702" s="34"/>
      <c r="D702" s="34"/>
      <c r="E702" s="35"/>
      <c r="F702" s="61"/>
      <c r="G702" s="37"/>
      <c r="H702" s="38"/>
      <c r="I702" s="39"/>
    </row>
    <row r="703" ht="15.75" customHeight="1">
      <c r="A703" s="49"/>
      <c r="B703" s="41"/>
      <c r="C703" s="34"/>
      <c r="D703" s="34"/>
      <c r="E703" s="35"/>
      <c r="F703" s="61"/>
      <c r="G703" s="37"/>
      <c r="H703" s="38"/>
      <c r="I703" s="39"/>
    </row>
    <row r="704" ht="15.75" customHeight="1">
      <c r="A704" s="49"/>
      <c r="B704" s="41"/>
      <c r="C704" s="34"/>
      <c r="D704" s="34"/>
      <c r="E704" s="35"/>
      <c r="F704" s="61"/>
      <c r="G704" s="37"/>
      <c r="H704" s="38"/>
      <c r="I704" s="39"/>
    </row>
    <row r="705" ht="15.75" customHeight="1">
      <c r="A705" s="49"/>
      <c r="B705" s="41"/>
      <c r="C705" s="34"/>
      <c r="D705" s="34"/>
      <c r="E705" s="35"/>
      <c r="F705" s="61"/>
      <c r="G705" s="37"/>
      <c r="H705" s="38"/>
      <c r="I705" s="39"/>
    </row>
    <row r="706" ht="15.75" customHeight="1">
      <c r="A706" s="49"/>
      <c r="B706" s="41"/>
      <c r="C706" s="34"/>
      <c r="D706" s="34"/>
      <c r="E706" s="35"/>
      <c r="F706" s="61"/>
      <c r="G706" s="37"/>
      <c r="H706" s="38"/>
      <c r="I706" s="39"/>
    </row>
    <row r="707" ht="15.75" customHeight="1">
      <c r="A707" s="49"/>
      <c r="B707" s="41"/>
      <c r="C707" s="34"/>
      <c r="D707" s="34"/>
      <c r="E707" s="35"/>
      <c r="F707" s="61"/>
      <c r="G707" s="37"/>
      <c r="H707" s="38"/>
      <c r="I707" s="39"/>
    </row>
    <row r="708" ht="15.75" customHeight="1">
      <c r="A708" s="49"/>
      <c r="B708" s="41"/>
      <c r="C708" s="34"/>
      <c r="D708" s="34"/>
      <c r="E708" s="35"/>
      <c r="F708" s="61"/>
      <c r="G708" s="37"/>
      <c r="H708" s="38"/>
      <c r="I708" s="39"/>
    </row>
    <row r="709" ht="15.75" customHeight="1">
      <c r="A709" s="49"/>
      <c r="B709" s="41"/>
      <c r="C709" s="34"/>
      <c r="D709" s="34"/>
      <c r="E709" s="35"/>
      <c r="F709" s="61"/>
      <c r="G709" s="37"/>
      <c r="H709" s="38"/>
      <c r="I709" s="39"/>
    </row>
    <row r="710" ht="15.75" customHeight="1">
      <c r="A710" s="49"/>
      <c r="B710" s="41"/>
      <c r="C710" s="34"/>
      <c r="D710" s="34"/>
      <c r="E710" s="35"/>
      <c r="F710" s="61"/>
      <c r="G710" s="37"/>
      <c r="H710" s="38"/>
      <c r="I710" s="39"/>
    </row>
    <row r="711" ht="15.75" customHeight="1">
      <c r="A711" s="49"/>
      <c r="B711" s="41"/>
      <c r="C711" s="34"/>
      <c r="D711" s="34"/>
      <c r="E711" s="35"/>
      <c r="F711" s="61"/>
      <c r="G711" s="37"/>
      <c r="H711" s="38"/>
      <c r="I711" s="39"/>
    </row>
    <row r="712" ht="15.75" customHeight="1">
      <c r="A712" s="49"/>
      <c r="B712" s="41"/>
      <c r="C712" s="34"/>
      <c r="D712" s="34"/>
      <c r="E712" s="35"/>
      <c r="F712" s="61"/>
      <c r="G712" s="37"/>
      <c r="H712" s="38"/>
      <c r="I712" s="39"/>
    </row>
    <row r="713" ht="15.75" customHeight="1">
      <c r="A713" s="49"/>
      <c r="B713" s="41"/>
      <c r="C713" s="34"/>
      <c r="D713" s="34"/>
      <c r="E713" s="35"/>
      <c r="F713" s="61"/>
      <c r="G713" s="37"/>
      <c r="H713" s="38"/>
      <c r="I713" s="39"/>
    </row>
    <row r="714" ht="15.75" customHeight="1">
      <c r="A714" s="49"/>
      <c r="B714" s="41"/>
      <c r="C714" s="34"/>
      <c r="D714" s="34"/>
      <c r="E714" s="35"/>
      <c r="F714" s="61"/>
      <c r="G714" s="37"/>
      <c r="H714" s="38"/>
      <c r="I714" s="39"/>
    </row>
    <row r="715" ht="15.75" customHeight="1">
      <c r="A715" s="49"/>
      <c r="B715" s="41"/>
      <c r="C715" s="34"/>
      <c r="D715" s="34"/>
      <c r="E715" s="35"/>
      <c r="F715" s="61"/>
      <c r="G715" s="37"/>
      <c r="H715" s="38"/>
      <c r="I715" s="39"/>
    </row>
    <row r="716" ht="15.75" customHeight="1">
      <c r="A716" s="49"/>
      <c r="B716" s="41"/>
      <c r="C716" s="34"/>
      <c r="D716" s="34"/>
      <c r="E716" s="35"/>
      <c r="F716" s="61"/>
      <c r="G716" s="37"/>
      <c r="H716" s="38"/>
      <c r="I716" s="39"/>
    </row>
    <row r="717" ht="15.75" customHeight="1">
      <c r="A717" s="49"/>
      <c r="B717" s="41"/>
      <c r="C717" s="34"/>
      <c r="D717" s="34"/>
      <c r="E717" s="35"/>
      <c r="F717" s="61"/>
      <c r="G717" s="37"/>
      <c r="H717" s="38"/>
      <c r="I717" s="39"/>
    </row>
    <row r="718" ht="15.75" customHeight="1">
      <c r="A718" s="49"/>
      <c r="B718" s="41"/>
      <c r="C718" s="34"/>
      <c r="D718" s="34"/>
      <c r="E718" s="35"/>
      <c r="F718" s="61"/>
      <c r="G718" s="37"/>
      <c r="H718" s="38"/>
      <c r="I718" s="39"/>
    </row>
    <row r="719" ht="15.75" customHeight="1">
      <c r="A719" s="49"/>
      <c r="B719" s="41"/>
      <c r="C719" s="34"/>
      <c r="D719" s="34"/>
      <c r="E719" s="35"/>
      <c r="F719" s="61"/>
      <c r="G719" s="37"/>
      <c r="H719" s="38"/>
      <c r="I719" s="39"/>
    </row>
    <row r="720" ht="15.75" customHeight="1">
      <c r="A720" s="49"/>
      <c r="B720" s="41"/>
      <c r="C720" s="34"/>
      <c r="D720" s="34"/>
      <c r="E720" s="35"/>
      <c r="F720" s="61"/>
      <c r="G720" s="37"/>
      <c r="H720" s="38"/>
      <c r="I720" s="39"/>
    </row>
    <row r="721" ht="15.75" customHeight="1">
      <c r="A721" s="49"/>
      <c r="B721" s="41"/>
      <c r="C721" s="34"/>
      <c r="D721" s="34"/>
      <c r="E721" s="35"/>
      <c r="F721" s="61"/>
      <c r="G721" s="37"/>
      <c r="H721" s="38"/>
      <c r="I721" s="39"/>
    </row>
    <row r="722" ht="15.75" customHeight="1">
      <c r="A722" s="49"/>
      <c r="B722" s="41"/>
      <c r="C722" s="34"/>
      <c r="D722" s="34"/>
      <c r="E722" s="35"/>
      <c r="F722" s="61"/>
      <c r="G722" s="37"/>
      <c r="H722" s="38"/>
      <c r="I722" s="39"/>
    </row>
    <row r="723" ht="15.75" customHeight="1">
      <c r="A723" s="49"/>
      <c r="B723" s="41"/>
      <c r="C723" s="34"/>
      <c r="D723" s="34"/>
      <c r="E723" s="35"/>
      <c r="F723" s="61"/>
      <c r="G723" s="37"/>
      <c r="H723" s="38"/>
      <c r="I723" s="39"/>
    </row>
    <row r="724" ht="15.75" customHeight="1">
      <c r="A724" s="49"/>
      <c r="B724" s="41"/>
      <c r="C724" s="34"/>
      <c r="D724" s="34"/>
      <c r="E724" s="35"/>
      <c r="F724" s="61"/>
      <c r="G724" s="37"/>
      <c r="H724" s="38"/>
      <c r="I724" s="39"/>
    </row>
    <row r="725" ht="15.75" customHeight="1">
      <c r="A725" s="49"/>
      <c r="B725" s="41"/>
      <c r="C725" s="34"/>
      <c r="D725" s="34"/>
      <c r="E725" s="35"/>
      <c r="F725" s="61"/>
      <c r="G725" s="37"/>
      <c r="H725" s="38"/>
      <c r="I725" s="39"/>
    </row>
    <row r="726" ht="15.75" customHeight="1">
      <c r="A726" s="49"/>
      <c r="B726" s="41"/>
      <c r="C726" s="34"/>
      <c r="D726" s="34"/>
      <c r="E726" s="35"/>
      <c r="F726" s="61"/>
      <c r="G726" s="37"/>
      <c r="H726" s="38"/>
      <c r="I726" s="39"/>
    </row>
    <row r="727" ht="15.75" customHeight="1">
      <c r="A727" s="49"/>
      <c r="B727" s="41"/>
      <c r="C727" s="34"/>
      <c r="D727" s="34"/>
      <c r="E727" s="35"/>
      <c r="F727" s="61"/>
      <c r="G727" s="37"/>
      <c r="H727" s="38"/>
      <c r="I727" s="39"/>
    </row>
    <row r="728" ht="15.75" customHeight="1">
      <c r="A728" s="49"/>
      <c r="B728" s="41"/>
      <c r="C728" s="34"/>
      <c r="D728" s="34"/>
      <c r="E728" s="35"/>
      <c r="F728" s="61"/>
      <c r="G728" s="37"/>
      <c r="H728" s="38"/>
      <c r="I728" s="39"/>
    </row>
    <row r="729" ht="15.75" customHeight="1">
      <c r="A729" s="49"/>
      <c r="B729" s="41"/>
      <c r="C729" s="34"/>
      <c r="D729" s="34"/>
      <c r="E729" s="35"/>
      <c r="F729" s="61"/>
      <c r="G729" s="37"/>
      <c r="H729" s="38"/>
      <c r="I729" s="39"/>
    </row>
    <row r="730" ht="15.75" customHeight="1">
      <c r="A730" s="49"/>
      <c r="B730" s="41"/>
      <c r="C730" s="34"/>
      <c r="D730" s="34"/>
      <c r="E730" s="35"/>
      <c r="F730" s="61"/>
      <c r="G730" s="37"/>
      <c r="H730" s="38"/>
      <c r="I730" s="39"/>
    </row>
    <row r="731" ht="15.75" customHeight="1">
      <c r="A731" s="49"/>
      <c r="B731" s="41"/>
      <c r="C731" s="34"/>
      <c r="D731" s="34"/>
      <c r="E731" s="35"/>
      <c r="F731" s="61"/>
      <c r="G731" s="37"/>
      <c r="H731" s="38"/>
      <c r="I731" s="39"/>
    </row>
    <row r="732" ht="15.75" customHeight="1">
      <c r="A732" s="49"/>
      <c r="B732" s="41"/>
      <c r="C732" s="34"/>
      <c r="D732" s="34"/>
      <c r="E732" s="35"/>
      <c r="F732" s="61"/>
      <c r="G732" s="37"/>
      <c r="H732" s="38"/>
      <c r="I732" s="39"/>
    </row>
    <row r="733" ht="15.75" customHeight="1">
      <c r="A733" s="49"/>
      <c r="B733" s="41"/>
      <c r="C733" s="34"/>
      <c r="D733" s="34"/>
      <c r="E733" s="35"/>
      <c r="F733" s="61"/>
      <c r="G733" s="37"/>
      <c r="H733" s="38"/>
      <c r="I733" s="39"/>
    </row>
    <row r="734" ht="15.75" customHeight="1">
      <c r="A734" s="49"/>
      <c r="B734" s="41"/>
      <c r="C734" s="34"/>
      <c r="D734" s="34"/>
      <c r="E734" s="35"/>
      <c r="F734" s="61"/>
      <c r="G734" s="37"/>
      <c r="H734" s="38"/>
      <c r="I734" s="39"/>
    </row>
    <row r="735" ht="15.75" customHeight="1">
      <c r="A735" s="49"/>
      <c r="B735" s="41"/>
      <c r="C735" s="34"/>
      <c r="D735" s="34"/>
      <c r="E735" s="35"/>
      <c r="F735" s="61"/>
      <c r="G735" s="37"/>
      <c r="H735" s="38"/>
      <c r="I735" s="39"/>
    </row>
    <row r="736" ht="15.75" customHeight="1">
      <c r="A736" s="49"/>
      <c r="B736" s="41"/>
      <c r="C736" s="34"/>
      <c r="D736" s="34"/>
      <c r="E736" s="35"/>
      <c r="F736" s="61"/>
      <c r="G736" s="37"/>
      <c r="H736" s="38"/>
      <c r="I736" s="39"/>
    </row>
    <row r="737" ht="15.75" customHeight="1">
      <c r="A737" s="49"/>
      <c r="B737" s="41"/>
      <c r="C737" s="34"/>
      <c r="D737" s="34"/>
      <c r="E737" s="35"/>
      <c r="F737" s="61"/>
      <c r="G737" s="37"/>
      <c r="H737" s="38"/>
      <c r="I737" s="39"/>
    </row>
    <row r="738" ht="15.75" customHeight="1">
      <c r="A738" s="49"/>
      <c r="B738" s="41"/>
      <c r="C738" s="34"/>
      <c r="D738" s="34"/>
      <c r="E738" s="35"/>
      <c r="F738" s="61"/>
      <c r="G738" s="37"/>
      <c r="H738" s="38"/>
      <c r="I738" s="39"/>
    </row>
    <row r="739" ht="15.75" customHeight="1">
      <c r="A739" s="49"/>
      <c r="B739" s="41"/>
      <c r="C739" s="34"/>
      <c r="D739" s="34"/>
      <c r="E739" s="35"/>
      <c r="F739" s="61"/>
      <c r="G739" s="37"/>
      <c r="H739" s="38"/>
      <c r="I739" s="39"/>
    </row>
    <row r="740" ht="15.75" customHeight="1">
      <c r="A740" s="49"/>
      <c r="B740" s="41"/>
      <c r="C740" s="34"/>
      <c r="D740" s="34"/>
      <c r="E740" s="35"/>
      <c r="F740" s="61"/>
      <c r="G740" s="37"/>
      <c r="H740" s="38"/>
      <c r="I740" s="39"/>
    </row>
    <row r="741" ht="15.75" customHeight="1">
      <c r="A741" s="49"/>
      <c r="B741" s="41"/>
      <c r="C741" s="34"/>
      <c r="D741" s="34"/>
      <c r="E741" s="35"/>
      <c r="F741" s="61"/>
      <c r="G741" s="37"/>
      <c r="H741" s="38"/>
      <c r="I741" s="39"/>
    </row>
    <row r="742" ht="15.75" customHeight="1">
      <c r="A742" s="49"/>
      <c r="B742" s="41"/>
      <c r="C742" s="34"/>
      <c r="D742" s="34"/>
      <c r="E742" s="35"/>
      <c r="F742" s="61"/>
      <c r="G742" s="37"/>
      <c r="H742" s="38"/>
      <c r="I742" s="39"/>
    </row>
    <row r="743" ht="15.75" customHeight="1">
      <c r="A743" s="49"/>
      <c r="B743" s="41"/>
      <c r="C743" s="34"/>
      <c r="D743" s="34"/>
      <c r="E743" s="35"/>
      <c r="F743" s="61"/>
      <c r="G743" s="37"/>
      <c r="H743" s="38"/>
      <c r="I743" s="39"/>
    </row>
    <row r="744" ht="15.75" customHeight="1">
      <c r="A744" s="49"/>
      <c r="B744" s="41"/>
      <c r="C744" s="34"/>
      <c r="D744" s="34"/>
      <c r="E744" s="35"/>
      <c r="F744" s="61"/>
      <c r="G744" s="37"/>
      <c r="H744" s="38"/>
      <c r="I744" s="39"/>
    </row>
    <row r="745" ht="15.75" customHeight="1">
      <c r="A745" s="49"/>
      <c r="B745" s="41"/>
      <c r="C745" s="34"/>
      <c r="D745" s="34"/>
      <c r="E745" s="35"/>
      <c r="F745" s="61"/>
      <c r="G745" s="37"/>
      <c r="H745" s="38"/>
      <c r="I745" s="39"/>
    </row>
    <row r="746" ht="15.75" customHeight="1">
      <c r="A746" s="49"/>
      <c r="B746" s="41"/>
      <c r="C746" s="34"/>
      <c r="D746" s="34"/>
      <c r="E746" s="35"/>
      <c r="F746" s="61"/>
      <c r="G746" s="37"/>
      <c r="H746" s="38"/>
      <c r="I746" s="39"/>
    </row>
    <row r="747" ht="15.75" customHeight="1">
      <c r="A747" s="49"/>
      <c r="B747" s="41"/>
      <c r="C747" s="34"/>
      <c r="D747" s="34"/>
      <c r="E747" s="35"/>
      <c r="F747" s="61"/>
      <c r="G747" s="37"/>
      <c r="H747" s="38"/>
      <c r="I747" s="39"/>
    </row>
    <row r="748" ht="15.75" customHeight="1">
      <c r="A748" s="49"/>
      <c r="B748" s="41"/>
      <c r="C748" s="34"/>
      <c r="D748" s="34"/>
      <c r="E748" s="35"/>
      <c r="F748" s="61"/>
      <c r="G748" s="37"/>
      <c r="H748" s="38"/>
      <c r="I748" s="39"/>
    </row>
    <row r="749" ht="15.75" customHeight="1">
      <c r="A749" s="49"/>
      <c r="B749" s="41"/>
      <c r="C749" s="34"/>
      <c r="D749" s="34"/>
      <c r="E749" s="35"/>
      <c r="F749" s="61"/>
      <c r="G749" s="37"/>
      <c r="H749" s="38"/>
      <c r="I749" s="39"/>
    </row>
    <row r="750" ht="15.75" customHeight="1">
      <c r="A750" s="49"/>
      <c r="B750" s="41"/>
      <c r="C750" s="34"/>
      <c r="D750" s="34"/>
      <c r="E750" s="35"/>
      <c r="F750" s="61"/>
      <c r="G750" s="37"/>
      <c r="H750" s="38"/>
      <c r="I750" s="39"/>
    </row>
    <row r="751" ht="15.75" customHeight="1">
      <c r="A751" s="49"/>
      <c r="B751" s="41"/>
      <c r="C751" s="34"/>
      <c r="D751" s="34"/>
      <c r="E751" s="35"/>
      <c r="F751" s="61"/>
      <c r="G751" s="37"/>
      <c r="H751" s="38"/>
      <c r="I751" s="39"/>
    </row>
    <row r="752" ht="15.75" customHeight="1">
      <c r="A752" s="49"/>
      <c r="B752" s="41"/>
      <c r="C752" s="34"/>
      <c r="D752" s="34"/>
      <c r="E752" s="35"/>
      <c r="F752" s="61"/>
      <c r="G752" s="37"/>
      <c r="H752" s="38"/>
      <c r="I752" s="39"/>
    </row>
    <row r="753" ht="15.75" customHeight="1">
      <c r="A753" s="49"/>
      <c r="B753" s="41"/>
      <c r="C753" s="34"/>
      <c r="D753" s="34"/>
      <c r="E753" s="35"/>
      <c r="F753" s="61"/>
      <c r="G753" s="37"/>
      <c r="H753" s="38"/>
      <c r="I753" s="39"/>
    </row>
    <row r="754" ht="15.75" customHeight="1">
      <c r="A754" s="49"/>
      <c r="B754" s="41"/>
      <c r="C754" s="34"/>
      <c r="D754" s="34"/>
      <c r="E754" s="35"/>
      <c r="F754" s="61"/>
      <c r="G754" s="37"/>
      <c r="H754" s="38"/>
      <c r="I754" s="39"/>
    </row>
    <row r="755" ht="15.75" customHeight="1">
      <c r="A755" s="49"/>
      <c r="B755" s="41"/>
      <c r="C755" s="34"/>
      <c r="D755" s="34"/>
      <c r="E755" s="35"/>
      <c r="F755" s="61"/>
      <c r="G755" s="37"/>
      <c r="H755" s="38"/>
      <c r="I755" s="39"/>
    </row>
    <row r="756" ht="15.75" customHeight="1">
      <c r="A756" s="49"/>
      <c r="B756" s="41"/>
      <c r="C756" s="34"/>
      <c r="D756" s="34"/>
      <c r="E756" s="35"/>
      <c r="F756" s="61"/>
      <c r="G756" s="37"/>
      <c r="H756" s="38"/>
      <c r="I756" s="39"/>
    </row>
    <row r="757" ht="15.75" customHeight="1">
      <c r="A757" s="49"/>
      <c r="B757" s="41"/>
      <c r="C757" s="34"/>
      <c r="D757" s="34"/>
      <c r="E757" s="35"/>
      <c r="F757" s="61"/>
      <c r="G757" s="37"/>
      <c r="H757" s="38"/>
      <c r="I757" s="39"/>
    </row>
    <row r="758" ht="15.75" customHeight="1">
      <c r="A758" s="49"/>
      <c r="B758" s="41"/>
      <c r="C758" s="34"/>
      <c r="D758" s="34"/>
      <c r="E758" s="35"/>
      <c r="F758" s="61"/>
      <c r="G758" s="37"/>
      <c r="H758" s="38"/>
      <c r="I758" s="39"/>
    </row>
    <row r="759" ht="15.75" customHeight="1">
      <c r="A759" s="49"/>
      <c r="B759" s="41"/>
      <c r="C759" s="34"/>
      <c r="D759" s="34"/>
      <c r="E759" s="35"/>
      <c r="F759" s="61"/>
      <c r="G759" s="37"/>
      <c r="H759" s="38"/>
      <c r="I759" s="39"/>
    </row>
    <row r="760" ht="15.75" customHeight="1">
      <c r="A760" s="49"/>
      <c r="B760" s="41"/>
      <c r="C760" s="34"/>
      <c r="D760" s="34"/>
      <c r="E760" s="35"/>
      <c r="F760" s="61"/>
      <c r="G760" s="37"/>
      <c r="H760" s="38"/>
      <c r="I760" s="39"/>
    </row>
    <row r="761" ht="15.75" customHeight="1">
      <c r="A761" s="49"/>
      <c r="B761" s="41"/>
      <c r="C761" s="34"/>
      <c r="D761" s="34"/>
      <c r="E761" s="35"/>
      <c r="F761" s="61"/>
      <c r="G761" s="37"/>
      <c r="H761" s="38"/>
      <c r="I761" s="39"/>
    </row>
    <row r="762" ht="15.75" customHeight="1">
      <c r="A762" s="49"/>
      <c r="B762" s="41"/>
      <c r="C762" s="34"/>
      <c r="D762" s="34"/>
      <c r="E762" s="35"/>
      <c r="F762" s="61"/>
      <c r="G762" s="37"/>
      <c r="H762" s="38"/>
      <c r="I762" s="39"/>
    </row>
    <row r="763" ht="15.75" customHeight="1">
      <c r="A763" s="49"/>
      <c r="B763" s="41"/>
      <c r="C763" s="34"/>
      <c r="D763" s="34"/>
      <c r="E763" s="35"/>
      <c r="F763" s="61"/>
      <c r="G763" s="37"/>
      <c r="H763" s="38"/>
      <c r="I763" s="39"/>
    </row>
    <row r="764" ht="15.75" customHeight="1">
      <c r="A764" s="49"/>
      <c r="B764" s="41"/>
      <c r="C764" s="34"/>
      <c r="D764" s="34"/>
      <c r="E764" s="35"/>
      <c r="F764" s="61"/>
      <c r="G764" s="37"/>
      <c r="H764" s="38"/>
      <c r="I764" s="39"/>
    </row>
    <row r="765" ht="15.75" customHeight="1">
      <c r="A765" s="49"/>
      <c r="B765" s="41"/>
      <c r="C765" s="34"/>
      <c r="D765" s="34"/>
      <c r="E765" s="35"/>
      <c r="F765" s="61"/>
      <c r="G765" s="37"/>
      <c r="H765" s="38"/>
      <c r="I765" s="39"/>
    </row>
    <row r="766" ht="15.75" customHeight="1">
      <c r="A766" s="49"/>
      <c r="B766" s="41"/>
      <c r="C766" s="34"/>
      <c r="D766" s="34"/>
      <c r="E766" s="35"/>
      <c r="F766" s="61"/>
      <c r="G766" s="37"/>
      <c r="H766" s="38"/>
      <c r="I766" s="39"/>
    </row>
    <row r="767" ht="15.75" customHeight="1">
      <c r="A767" s="49"/>
      <c r="B767" s="41"/>
      <c r="C767" s="34"/>
      <c r="D767" s="34"/>
      <c r="E767" s="35"/>
      <c r="F767" s="61"/>
      <c r="G767" s="37"/>
      <c r="H767" s="38"/>
      <c r="I767" s="39"/>
    </row>
    <row r="768" ht="15.75" customHeight="1">
      <c r="A768" s="49"/>
      <c r="B768" s="41"/>
      <c r="C768" s="34"/>
      <c r="D768" s="34"/>
      <c r="E768" s="35"/>
      <c r="F768" s="61"/>
      <c r="G768" s="37"/>
      <c r="H768" s="38"/>
      <c r="I768" s="39"/>
    </row>
    <row r="769" ht="15.75" customHeight="1">
      <c r="A769" s="49"/>
      <c r="B769" s="41"/>
      <c r="C769" s="34"/>
      <c r="D769" s="34"/>
      <c r="E769" s="35"/>
      <c r="F769" s="61"/>
      <c r="G769" s="37"/>
      <c r="H769" s="38"/>
      <c r="I769" s="39"/>
    </row>
    <row r="770" ht="15.75" customHeight="1">
      <c r="A770" s="49"/>
      <c r="B770" s="41"/>
      <c r="C770" s="34"/>
      <c r="D770" s="34"/>
      <c r="E770" s="35"/>
      <c r="F770" s="61"/>
      <c r="G770" s="37"/>
      <c r="H770" s="38"/>
      <c r="I770" s="39"/>
    </row>
    <row r="771" ht="15.75" customHeight="1">
      <c r="A771" s="49"/>
      <c r="B771" s="41"/>
      <c r="C771" s="34"/>
      <c r="D771" s="34"/>
      <c r="E771" s="35"/>
      <c r="F771" s="61"/>
      <c r="G771" s="37"/>
      <c r="H771" s="38"/>
      <c r="I771" s="39"/>
    </row>
    <row r="772" ht="15.75" customHeight="1">
      <c r="A772" s="49"/>
      <c r="B772" s="41"/>
      <c r="C772" s="34"/>
      <c r="D772" s="34"/>
      <c r="E772" s="35"/>
      <c r="F772" s="61"/>
      <c r="G772" s="37"/>
      <c r="H772" s="38"/>
      <c r="I772" s="39"/>
    </row>
    <row r="773" ht="15.75" customHeight="1">
      <c r="A773" s="49"/>
      <c r="B773" s="41"/>
      <c r="C773" s="34"/>
      <c r="D773" s="34"/>
      <c r="E773" s="35"/>
      <c r="F773" s="61"/>
      <c r="G773" s="37"/>
      <c r="H773" s="38"/>
      <c r="I773" s="39"/>
    </row>
    <row r="774" ht="15.75" customHeight="1">
      <c r="A774" s="49"/>
      <c r="B774" s="41"/>
      <c r="C774" s="34"/>
      <c r="D774" s="34"/>
      <c r="E774" s="35"/>
      <c r="F774" s="61"/>
      <c r="G774" s="37"/>
      <c r="H774" s="38"/>
      <c r="I774" s="39"/>
    </row>
    <row r="775" ht="15.75" customHeight="1">
      <c r="A775" s="49"/>
      <c r="B775" s="41"/>
      <c r="C775" s="34"/>
      <c r="D775" s="34"/>
      <c r="E775" s="35"/>
      <c r="F775" s="61"/>
      <c r="G775" s="37"/>
      <c r="H775" s="38"/>
      <c r="I775" s="39"/>
    </row>
    <row r="776" ht="15.75" customHeight="1">
      <c r="A776" s="49"/>
      <c r="B776" s="41"/>
      <c r="C776" s="34"/>
      <c r="D776" s="34"/>
      <c r="E776" s="35"/>
      <c r="F776" s="61"/>
      <c r="G776" s="37"/>
      <c r="H776" s="38"/>
      <c r="I776" s="39"/>
    </row>
    <row r="777" ht="15.75" customHeight="1">
      <c r="A777" s="49"/>
      <c r="B777" s="41"/>
      <c r="C777" s="34"/>
      <c r="D777" s="34"/>
      <c r="E777" s="35"/>
      <c r="F777" s="61"/>
      <c r="G777" s="37"/>
      <c r="H777" s="38"/>
      <c r="I777" s="39"/>
    </row>
    <row r="778" ht="15.75" customHeight="1">
      <c r="A778" s="49"/>
      <c r="B778" s="41"/>
      <c r="C778" s="34"/>
      <c r="D778" s="34"/>
      <c r="E778" s="35"/>
      <c r="F778" s="61"/>
      <c r="G778" s="37"/>
      <c r="H778" s="38"/>
      <c r="I778" s="39"/>
    </row>
    <row r="779" ht="15.75" customHeight="1">
      <c r="A779" s="49"/>
      <c r="B779" s="41"/>
      <c r="C779" s="34"/>
      <c r="D779" s="34"/>
      <c r="E779" s="35"/>
      <c r="F779" s="61"/>
      <c r="G779" s="37"/>
      <c r="H779" s="38"/>
      <c r="I779" s="39"/>
    </row>
    <row r="780" ht="15.75" customHeight="1">
      <c r="A780" s="49"/>
      <c r="B780" s="41"/>
      <c r="C780" s="34"/>
      <c r="D780" s="34"/>
      <c r="E780" s="35"/>
      <c r="F780" s="61"/>
      <c r="G780" s="37"/>
      <c r="H780" s="38"/>
      <c r="I780" s="39"/>
    </row>
    <row r="781" ht="15.75" customHeight="1">
      <c r="A781" s="49"/>
      <c r="B781" s="41"/>
      <c r="C781" s="34"/>
      <c r="D781" s="34"/>
      <c r="E781" s="35"/>
      <c r="F781" s="61"/>
      <c r="G781" s="37"/>
      <c r="H781" s="38"/>
      <c r="I781" s="39"/>
    </row>
    <row r="782" ht="15.75" customHeight="1">
      <c r="A782" s="49"/>
      <c r="B782" s="41"/>
      <c r="C782" s="34"/>
      <c r="D782" s="34"/>
      <c r="E782" s="35"/>
      <c r="F782" s="61"/>
      <c r="G782" s="37"/>
      <c r="H782" s="38"/>
      <c r="I782" s="39"/>
    </row>
    <row r="783" ht="15.75" customHeight="1">
      <c r="A783" s="49"/>
      <c r="B783" s="41"/>
      <c r="C783" s="34"/>
      <c r="D783" s="34"/>
      <c r="E783" s="35"/>
      <c r="F783" s="61"/>
      <c r="G783" s="37"/>
      <c r="H783" s="38"/>
      <c r="I783" s="39"/>
    </row>
    <row r="784" ht="15.75" customHeight="1">
      <c r="A784" s="49"/>
      <c r="B784" s="41"/>
      <c r="C784" s="34"/>
      <c r="D784" s="34"/>
      <c r="E784" s="35"/>
      <c r="F784" s="61"/>
      <c r="G784" s="37"/>
      <c r="H784" s="38"/>
      <c r="I784" s="39"/>
    </row>
    <row r="785" ht="15.75" customHeight="1">
      <c r="A785" s="49"/>
      <c r="B785" s="41"/>
      <c r="C785" s="34"/>
      <c r="D785" s="34"/>
      <c r="E785" s="35"/>
      <c r="F785" s="61"/>
      <c r="G785" s="37"/>
      <c r="H785" s="38"/>
      <c r="I785" s="39"/>
    </row>
    <row r="786" ht="15.75" customHeight="1">
      <c r="A786" s="49"/>
      <c r="B786" s="41"/>
      <c r="C786" s="34"/>
      <c r="D786" s="34"/>
      <c r="E786" s="35"/>
      <c r="F786" s="61"/>
      <c r="G786" s="37"/>
      <c r="H786" s="38"/>
      <c r="I786" s="39"/>
    </row>
    <row r="787" ht="15.75" customHeight="1">
      <c r="A787" s="49"/>
      <c r="B787" s="41"/>
      <c r="C787" s="34"/>
      <c r="D787" s="34"/>
      <c r="E787" s="35"/>
      <c r="F787" s="61"/>
      <c r="G787" s="37"/>
      <c r="H787" s="38"/>
      <c r="I787" s="39"/>
    </row>
    <row r="788" ht="15.75" customHeight="1">
      <c r="A788" s="49"/>
      <c r="B788" s="41"/>
      <c r="C788" s="34"/>
      <c r="D788" s="34"/>
      <c r="E788" s="35"/>
      <c r="F788" s="61"/>
      <c r="G788" s="37"/>
      <c r="H788" s="38"/>
      <c r="I788" s="39"/>
    </row>
    <row r="789" ht="15.75" customHeight="1">
      <c r="A789" s="49"/>
      <c r="B789" s="41"/>
      <c r="C789" s="34"/>
      <c r="D789" s="34"/>
      <c r="E789" s="35"/>
      <c r="F789" s="61"/>
      <c r="G789" s="37"/>
      <c r="H789" s="38"/>
      <c r="I789" s="39"/>
    </row>
    <row r="790" ht="15.75" customHeight="1">
      <c r="A790" s="49"/>
      <c r="B790" s="41"/>
      <c r="C790" s="34"/>
      <c r="D790" s="34"/>
      <c r="E790" s="35"/>
      <c r="F790" s="61"/>
      <c r="G790" s="37"/>
      <c r="H790" s="38"/>
      <c r="I790" s="39"/>
    </row>
    <row r="791" ht="15.75" customHeight="1">
      <c r="A791" s="49"/>
      <c r="B791" s="41"/>
      <c r="C791" s="34"/>
      <c r="D791" s="34"/>
      <c r="E791" s="35"/>
      <c r="F791" s="61"/>
      <c r="G791" s="37"/>
      <c r="H791" s="38"/>
      <c r="I791" s="39"/>
    </row>
    <row r="792" ht="15.75" customHeight="1">
      <c r="A792" s="49"/>
      <c r="B792" s="41"/>
      <c r="C792" s="34"/>
      <c r="D792" s="34"/>
      <c r="E792" s="35"/>
      <c r="F792" s="61"/>
      <c r="G792" s="37"/>
      <c r="H792" s="38"/>
      <c r="I792" s="39"/>
    </row>
    <row r="793" ht="15.75" customHeight="1">
      <c r="A793" s="49"/>
      <c r="B793" s="41"/>
      <c r="C793" s="34"/>
      <c r="D793" s="34"/>
      <c r="E793" s="35"/>
      <c r="F793" s="61"/>
      <c r="G793" s="37"/>
      <c r="H793" s="38"/>
      <c r="I793" s="39"/>
    </row>
    <row r="794" ht="15.75" customHeight="1">
      <c r="A794" s="49"/>
      <c r="B794" s="41"/>
      <c r="C794" s="34"/>
      <c r="D794" s="34"/>
      <c r="E794" s="35"/>
      <c r="F794" s="61"/>
      <c r="G794" s="37"/>
      <c r="H794" s="38"/>
      <c r="I794" s="39"/>
    </row>
    <row r="795" ht="15.75" customHeight="1">
      <c r="A795" s="49"/>
      <c r="B795" s="41"/>
      <c r="C795" s="34"/>
      <c r="D795" s="34"/>
      <c r="E795" s="35"/>
      <c r="F795" s="61"/>
      <c r="G795" s="37"/>
      <c r="H795" s="38"/>
      <c r="I795" s="39"/>
    </row>
    <row r="796" ht="15.75" customHeight="1">
      <c r="A796" s="49"/>
      <c r="B796" s="41"/>
      <c r="C796" s="34"/>
      <c r="D796" s="34"/>
      <c r="E796" s="35"/>
      <c r="F796" s="61"/>
      <c r="G796" s="37"/>
      <c r="H796" s="38"/>
      <c r="I796" s="39"/>
    </row>
    <row r="797" ht="15.75" customHeight="1">
      <c r="A797" s="49"/>
      <c r="B797" s="41"/>
      <c r="C797" s="34"/>
      <c r="D797" s="34"/>
      <c r="E797" s="35"/>
      <c r="F797" s="61"/>
      <c r="G797" s="37"/>
      <c r="H797" s="38"/>
      <c r="I797" s="39"/>
    </row>
    <row r="798" ht="15.75" customHeight="1">
      <c r="A798" s="49"/>
      <c r="B798" s="41"/>
      <c r="C798" s="34"/>
      <c r="D798" s="34"/>
      <c r="E798" s="35"/>
      <c r="F798" s="61"/>
      <c r="G798" s="37"/>
      <c r="H798" s="38"/>
      <c r="I798" s="39"/>
    </row>
    <row r="799" ht="15.75" customHeight="1">
      <c r="A799" s="49"/>
      <c r="B799" s="41"/>
      <c r="C799" s="34"/>
      <c r="D799" s="34"/>
      <c r="E799" s="35"/>
      <c r="F799" s="61"/>
      <c r="G799" s="37"/>
      <c r="H799" s="38"/>
      <c r="I799" s="39"/>
    </row>
    <row r="800" ht="15.75" customHeight="1">
      <c r="A800" s="49"/>
      <c r="B800" s="41"/>
      <c r="C800" s="34"/>
      <c r="D800" s="34"/>
      <c r="E800" s="35"/>
      <c r="F800" s="61"/>
      <c r="G800" s="37"/>
      <c r="H800" s="38"/>
      <c r="I800" s="39"/>
    </row>
    <row r="801" ht="15.75" customHeight="1">
      <c r="A801" s="49"/>
      <c r="B801" s="41"/>
      <c r="C801" s="34"/>
      <c r="D801" s="34"/>
      <c r="E801" s="35"/>
      <c r="F801" s="61"/>
      <c r="G801" s="37"/>
      <c r="H801" s="38"/>
      <c r="I801" s="39"/>
    </row>
    <row r="802" ht="15.75" customHeight="1">
      <c r="A802" s="49"/>
      <c r="B802" s="41"/>
      <c r="C802" s="34"/>
      <c r="D802" s="34"/>
      <c r="E802" s="35"/>
      <c r="F802" s="61"/>
      <c r="G802" s="37"/>
      <c r="H802" s="38"/>
      <c r="I802" s="39"/>
    </row>
    <row r="803" ht="15.75" customHeight="1">
      <c r="A803" s="49"/>
      <c r="B803" s="41"/>
      <c r="C803" s="34"/>
      <c r="D803" s="34"/>
      <c r="E803" s="35"/>
      <c r="F803" s="61"/>
      <c r="G803" s="37"/>
      <c r="H803" s="38"/>
      <c r="I803" s="39"/>
    </row>
    <row r="804" ht="15.75" customHeight="1">
      <c r="A804" s="49"/>
      <c r="B804" s="41"/>
      <c r="C804" s="34"/>
      <c r="D804" s="34"/>
      <c r="E804" s="35"/>
      <c r="F804" s="61"/>
      <c r="G804" s="37"/>
      <c r="H804" s="38"/>
      <c r="I804" s="39"/>
    </row>
    <row r="805" ht="15.75" customHeight="1">
      <c r="A805" s="49"/>
      <c r="B805" s="41"/>
      <c r="C805" s="34"/>
      <c r="D805" s="34"/>
      <c r="E805" s="35"/>
      <c r="F805" s="61"/>
      <c r="G805" s="37"/>
      <c r="H805" s="38"/>
      <c r="I805" s="39"/>
    </row>
    <row r="806" ht="15.75" customHeight="1">
      <c r="A806" s="49"/>
      <c r="B806" s="41"/>
      <c r="C806" s="34"/>
      <c r="D806" s="34"/>
      <c r="E806" s="35"/>
      <c r="F806" s="61"/>
      <c r="G806" s="37"/>
      <c r="H806" s="38"/>
      <c r="I806" s="39"/>
    </row>
    <row r="807" ht="15.75" customHeight="1">
      <c r="A807" s="49"/>
      <c r="B807" s="41"/>
      <c r="C807" s="34"/>
      <c r="D807" s="34"/>
      <c r="E807" s="35"/>
      <c r="F807" s="61"/>
      <c r="G807" s="37"/>
      <c r="H807" s="38"/>
      <c r="I807" s="39"/>
    </row>
    <row r="808" ht="15.75" customHeight="1">
      <c r="A808" s="49"/>
      <c r="B808" s="41"/>
      <c r="C808" s="34"/>
      <c r="D808" s="34"/>
      <c r="E808" s="35"/>
      <c r="F808" s="61"/>
      <c r="G808" s="37"/>
      <c r="H808" s="38"/>
      <c r="I808" s="39"/>
    </row>
    <row r="809" ht="15.75" customHeight="1">
      <c r="A809" s="49"/>
      <c r="B809" s="41"/>
      <c r="C809" s="34"/>
      <c r="D809" s="34"/>
      <c r="E809" s="35"/>
      <c r="F809" s="61"/>
      <c r="G809" s="37"/>
      <c r="H809" s="38"/>
      <c r="I809" s="39"/>
    </row>
    <row r="810" ht="15.75" customHeight="1">
      <c r="A810" s="49"/>
      <c r="B810" s="41"/>
      <c r="C810" s="34"/>
      <c r="D810" s="34"/>
      <c r="E810" s="35"/>
      <c r="F810" s="61"/>
      <c r="G810" s="37"/>
      <c r="H810" s="38"/>
      <c r="I810" s="39"/>
    </row>
    <row r="811" ht="15.75" customHeight="1">
      <c r="A811" s="49"/>
      <c r="B811" s="41"/>
      <c r="C811" s="34"/>
      <c r="D811" s="34"/>
      <c r="E811" s="35"/>
      <c r="F811" s="61"/>
      <c r="G811" s="37"/>
      <c r="H811" s="38"/>
      <c r="I811" s="39"/>
    </row>
    <row r="812" ht="15.75" customHeight="1">
      <c r="A812" s="49"/>
      <c r="B812" s="41"/>
      <c r="C812" s="34"/>
      <c r="D812" s="34"/>
      <c r="E812" s="35"/>
      <c r="F812" s="61"/>
      <c r="G812" s="37"/>
      <c r="H812" s="38"/>
      <c r="I812" s="39"/>
    </row>
    <row r="813" ht="15.75" customHeight="1">
      <c r="A813" s="49"/>
      <c r="B813" s="41"/>
      <c r="C813" s="34"/>
      <c r="D813" s="34"/>
      <c r="E813" s="35"/>
      <c r="F813" s="61"/>
      <c r="G813" s="37"/>
      <c r="H813" s="38"/>
      <c r="I813" s="39"/>
    </row>
    <row r="814" ht="15.75" customHeight="1">
      <c r="A814" s="49"/>
      <c r="B814" s="41"/>
      <c r="C814" s="34"/>
      <c r="D814" s="34"/>
      <c r="E814" s="35"/>
      <c r="F814" s="61"/>
      <c r="G814" s="37"/>
      <c r="H814" s="38"/>
      <c r="I814" s="39"/>
    </row>
    <row r="815" ht="15.75" customHeight="1">
      <c r="A815" s="49"/>
      <c r="B815" s="41"/>
      <c r="C815" s="34"/>
      <c r="D815" s="34"/>
      <c r="E815" s="35"/>
      <c r="F815" s="61"/>
      <c r="G815" s="37"/>
      <c r="H815" s="38"/>
      <c r="I815" s="39"/>
    </row>
    <row r="816" ht="15.75" customHeight="1">
      <c r="A816" s="49"/>
      <c r="B816" s="41"/>
      <c r="C816" s="34"/>
      <c r="D816" s="34"/>
      <c r="E816" s="35"/>
      <c r="F816" s="61"/>
      <c r="G816" s="37"/>
      <c r="H816" s="38"/>
      <c r="I816" s="39"/>
    </row>
    <row r="817" ht="15.75" customHeight="1">
      <c r="A817" s="49"/>
      <c r="B817" s="41"/>
      <c r="C817" s="34"/>
      <c r="D817" s="34"/>
      <c r="E817" s="35"/>
      <c r="F817" s="61"/>
      <c r="G817" s="37"/>
      <c r="H817" s="38"/>
      <c r="I817" s="39"/>
    </row>
    <row r="818" ht="15.75" customHeight="1">
      <c r="A818" s="49"/>
      <c r="B818" s="41"/>
      <c r="C818" s="34"/>
      <c r="D818" s="34"/>
      <c r="E818" s="35"/>
      <c r="F818" s="61"/>
      <c r="G818" s="37"/>
      <c r="H818" s="38"/>
      <c r="I818" s="39"/>
    </row>
    <row r="819" ht="15.75" customHeight="1">
      <c r="A819" s="49"/>
      <c r="B819" s="41"/>
      <c r="C819" s="34"/>
      <c r="D819" s="34"/>
      <c r="E819" s="35"/>
      <c r="F819" s="61"/>
      <c r="G819" s="37"/>
      <c r="H819" s="38"/>
      <c r="I819" s="39"/>
    </row>
    <row r="820" ht="15.75" customHeight="1">
      <c r="A820" s="49"/>
      <c r="B820" s="41"/>
      <c r="C820" s="34"/>
      <c r="D820" s="34"/>
      <c r="E820" s="35"/>
      <c r="F820" s="61"/>
      <c r="G820" s="37"/>
      <c r="H820" s="38"/>
      <c r="I820" s="39"/>
    </row>
    <row r="821" ht="15.75" customHeight="1">
      <c r="A821" s="49"/>
      <c r="B821" s="41"/>
      <c r="C821" s="34"/>
      <c r="D821" s="34"/>
      <c r="E821" s="35"/>
      <c r="F821" s="61"/>
      <c r="G821" s="37"/>
      <c r="H821" s="38"/>
      <c r="I821" s="39"/>
    </row>
    <row r="822" ht="15.75" customHeight="1">
      <c r="A822" s="49"/>
      <c r="B822" s="41"/>
      <c r="C822" s="34"/>
      <c r="D822" s="34"/>
      <c r="E822" s="35"/>
      <c r="F822" s="61"/>
      <c r="G822" s="37"/>
      <c r="H822" s="38"/>
      <c r="I822" s="39"/>
    </row>
    <row r="823" ht="15.75" customHeight="1">
      <c r="A823" s="49"/>
      <c r="B823" s="41"/>
      <c r="C823" s="34"/>
      <c r="D823" s="34"/>
      <c r="E823" s="35"/>
      <c r="F823" s="61"/>
      <c r="G823" s="37"/>
      <c r="H823" s="38"/>
      <c r="I823" s="39"/>
    </row>
    <row r="824" ht="15.75" customHeight="1">
      <c r="A824" s="49"/>
      <c r="B824" s="41"/>
      <c r="C824" s="34"/>
      <c r="D824" s="34"/>
      <c r="E824" s="35"/>
      <c r="F824" s="61"/>
      <c r="G824" s="37"/>
      <c r="H824" s="38"/>
      <c r="I824" s="39"/>
    </row>
    <row r="825" ht="15.75" customHeight="1">
      <c r="A825" s="49"/>
      <c r="B825" s="41"/>
      <c r="C825" s="34"/>
      <c r="D825" s="34"/>
      <c r="E825" s="35"/>
      <c r="F825" s="61"/>
      <c r="G825" s="37"/>
      <c r="H825" s="38"/>
      <c r="I825" s="39"/>
    </row>
    <row r="826" ht="15.75" customHeight="1">
      <c r="A826" s="49"/>
      <c r="B826" s="41"/>
      <c r="C826" s="34"/>
      <c r="D826" s="34"/>
      <c r="E826" s="35"/>
      <c r="F826" s="61"/>
      <c r="G826" s="37"/>
      <c r="H826" s="38"/>
      <c r="I826" s="39"/>
    </row>
    <row r="827" ht="15.75" customHeight="1">
      <c r="A827" s="49"/>
      <c r="B827" s="41"/>
      <c r="C827" s="34"/>
      <c r="D827" s="34"/>
      <c r="E827" s="35"/>
      <c r="F827" s="61"/>
      <c r="G827" s="37"/>
      <c r="H827" s="38"/>
      <c r="I827" s="39"/>
    </row>
    <row r="828" ht="15.75" customHeight="1">
      <c r="A828" s="49"/>
      <c r="B828" s="41"/>
      <c r="C828" s="34"/>
      <c r="D828" s="34"/>
      <c r="E828" s="35"/>
      <c r="F828" s="61"/>
      <c r="G828" s="37"/>
      <c r="H828" s="38"/>
      <c r="I828" s="39"/>
    </row>
    <row r="829" ht="15.75" customHeight="1">
      <c r="A829" s="49"/>
      <c r="B829" s="41"/>
      <c r="C829" s="34"/>
      <c r="D829" s="34"/>
      <c r="E829" s="35"/>
      <c r="F829" s="61"/>
      <c r="G829" s="37"/>
      <c r="H829" s="38"/>
      <c r="I829" s="39"/>
    </row>
    <row r="830" ht="15.75" customHeight="1">
      <c r="A830" s="49"/>
      <c r="B830" s="41"/>
      <c r="C830" s="34"/>
      <c r="D830" s="34"/>
      <c r="E830" s="35"/>
      <c r="F830" s="61"/>
      <c r="G830" s="37"/>
      <c r="H830" s="38"/>
      <c r="I830" s="39"/>
    </row>
    <row r="831" ht="15.75" customHeight="1">
      <c r="A831" s="49"/>
      <c r="B831" s="41"/>
      <c r="C831" s="34"/>
      <c r="D831" s="34"/>
      <c r="E831" s="35"/>
      <c r="F831" s="61"/>
      <c r="G831" s="37"/>
      <c r="H831" s="38"/>
      <c r="I831" s="39"/>
    </row>
    <row r="832" ht="15.75" customHeight="1">
      <c r="A832" s="49"/>
      <c r="B832" s="41"/>
      <c r="C832" s="34"/>
      <c r="D832" s="34"/>
      <c r="E832" s="35"/>
      <c r="F832" s="61"/>
      <c r="G832" s="37"/>
      <c r="H832" s="38"/>
      <c r="I832" s="39"/>
    </row>
    <row r="833" ht="15.75" customHeight="1">
      <c r="A833" s="49"/>
      <c r="B833" s="41"/>
      <c r="C833" s="34"/>
      <c r="D833" s="34"/>
      <c r="E833" s="35"/>
      <c r="F833" s="61"/>
      <c r="G833" s="37"/>
      <c r="H833" s="38"/>
      <c r="I833" s="39"/>
    </row>
    <row r="834" ht="15.75" customHeight="1">
      <c r="A834" s="49"/>
      <c r="B834" s="41"/>
      <c r="C834" s="34"/>
      <c r="D834" s="34"/>
      <c r="E834" s="35"/>
      <c r="F834" s="61"/>
      <c r="G834" s="37"/>
      <c r="H834" s="38"/>
      <c r="I834" s="39"/>
    </row>
    <row r="835" ht="15.75" customHeight="1">
      <c r="A835" s="49"/>
      <c r="B835" s="41"/>
      <c r="C835" s="34"/>
      <c r="D835" s="34"/>
      <c r="E835" s="35"/>
      <c r="F835" s="61"/>
      <c r="G835" s="37"/>
      <c r="H835" s="38"/>
      <c r="I835" s="39"/>
    </row>
    <row r="836" ht="15.75" customHeight="1">
      <c r="A836" s="49"/>
      <c r="B836" s="41"/>
      <c r="C836" s="34"/>
      <c r="D836" s="34"/>
      <c r="E836" s="35"/>
      <c r="F836" s="61"/>
      <c r="G836" s="37"/>
      <c r="H836" s="38"/>
      <c r="I836" s="39"/>
    </row>
    <row r="837" ht="15.75" customHeight="1">
      <c r="A837" s="49"/>
      <c r="B837" s="41"/>
      <c r="C837" s="34"/>
      <c r="D837" s="34"/>
      <c r="E837" s="35"/>
      <c r="F837" s="61"/>
      <c r="G837" s="37"/>
      <c r="H837" s="38"/>
      <c r="I837" s="39"/>
    </row>
    <row r="838" ht="15.75" customHeight="1">
      <c r="A838" s="49"/>
      <c r="B838" s="41"/>
      <c r="C838" s="34"/>
      <c r="D838" s="34"/>
      <c r="E838" s="35"/>
      <c r="F838" s="61"/>
      <c r="G838" s="37"/>
      <c r="H838" s="38"/>
      <c r="I838" s="39"/>
    </row>
    <row r="839" ht="15.75" customHeight="1">
      <c r="A839" s="49"/>
      <c r="B839" s="41"/>
      <c r="C839" s="34"/>
      <c r="D839" s="34"/>
      <c r="E839" s="35"/>
      <c r="F839" s="61"/>
      <c r="G839" s="37"/>
      <c r="H839" s="38"/>
      <c r="I839" s="39"/>
    </row>
    <row r="840" ht="15.75" customHeight="1">
      <c r="A840" s="49"/>
      <c r="B840" s="41"/>
      <c r="C840" s="34"/>
      <c r="D840" s="34"/>
      <c r="E840" s="35"/>
      <c r="F840" s="61"/>
      <c r="G840" s="37"/>
      <c r="H840" s="38"/>
      <c r="I840" s="39"/>
    </row>
    <row r="841" ht="15.75" customHeight="1">
      <c r="A841" s="49"/>
      <c r="B841" s="41"/>
      <c r="C841" s="34"/>
      <c r="D841" s="34"/>
      <c r="E841" s="35"/>
      <c r="F841" s="61"/>
      <c r="G841" s="37"/>
      <c r="H841" s="38"/>
      <c r="I841" s="39"/>
    </row>
    <row r="842" ht="15.75" customHeight="1">
      <c r="A842" s="49"/>
      <c r="B842" s="41"/>
      <c r="C842" s="34"/>
      <c r="D842" s="34"/>
      <c r="E842" s="35"/>
      <c r="F842" s="61"/>
      <c r="G842" s="37"/>
      <c r="H842" s="38"/>
      <c r="I842" s="39"/>
    </row>
    <row r="843" ht="15.75" customHeight="1">
      <c r="A843" s="49"/>
      <c r="B843" s="41"/>
      <c r="C843" s="34"/>
      <c r="D843" s="34"/>
      <c r="E843" s="35"/>
      <c r="F843" s="61"/>
      <c r="G843" s="37"/>
      <c r="H843" s="38"/>
      <c r="I843" s="39"/>
    </row>
    <row r="844" ht="15.75" customHeight="1">
      <c r="A844" s="49"/>
      <c r="B844" s="41"/>
      <c r="C844" s="34"/>
      <c r="D844" s="34"/>
      <c r="E844" s="35"/>
      <c r="F844" s="61"/>
      <c r="G844" s="37"/>
      <c r="H844" s="38"/>
      <c r="I844" s="39"/>
    </row>
    <row r="845" ht="15.75" customHeight="1">
      <c r="A845" s="49"/>
      <c r="B845" s="41"/>
      <c r="C845" s="34"/>
      <c r="D845" s="34"/>
      <c r="E845" s="35"/>
      <c r="F845" s="61"/>
      <c r="G845" s="37"/>
      <c r="H845" s="38"/>
      <c r="I845" s="39"/>
    </row>
    <row r="846" ht="15.75" customHeight="1">
      <c r="A846" s="49"/>
      <c r="B846" s="41"/>
      <c r="C846" s="34"/>
      <c r="D846" s="34"/>
      <c r="E846" s="35"/>
      <c r="F846" s="61"/>
      <c r="G846" s="37"/>
      <c r="H846" s="38"/>
      <c r="I846" s="39"/>
    </row>
    <row r="847" ht="15.75" customHeight="1">
      <c r="A847" s="49"/>
      <c r="B847" s="41"/>
      <c r="C847" s="34"/>
      <c r="D847" s="34"/>
      <c r="E847" s="35"/>
      <c r="F847" s="61"/>
      <c r="G847" s="37"/>
      <c r="H847" s="38"/>
      <c r="I847" s="39"/>
    </row>
    <row r="848" ht="15.75" customHeight="1">
      <c r="A848" s="49"/>
      <c r="B848" s="41"/>
      <c r="C848" s="34"/>
      <c r="D848" s="34"/>
      <c r="E848" s="35"/>
      <c r="F848" s="61"/>
      <c r="G848" s="37"/>
      <c r="H848" s="38"/>
      <c r="I848" s="39"/>
    </row>
    <row r="849" ht="15.75" customHeight="1">
      <c r="A849" s="49"/>
      <c r="B849" s="41"/>
      <c r="C849" s="34"/>
      <c r="D849" s="34"/>
      <c r="E849" s="35"/>
      <c r="F849" s="61"/>
      <c r="G849" s="37"/>
      <c r="H849" s="38"/>
      <c r="I849" s="39"/>
    </row>
    <row r="850" ht="15.75" customHeight="1">
      <c r="A850" s="49"/>
      <c r="B850" s="41"/>
      <c r="C850" s="34"/>
      <c r="D850" s="34"/>
      <c r="E850" s="35"/>
      <c r="F850" s="61"/>
      <c r="G850" s="37"/>
      <c r="H850" s="38"/>
      <c r="I850" s="39"/>
    </row>
    <row r="851" ht="15.75" customHeight="1">
      <c r="A851" s="49"/>
      <c r="B851" s="41"/>
      <c r="C851" s="34"/>
      <c r="D851" s="34"/>
      <c r="E851" s="35"/>
      <c r="F851" s="61"/>
      <c r="G851" s="37"/>
      <c r="H851" s="38"/>
      <c r="I851" s="39"/>
    </row>
    <row r="852" ht="15.75" customHeight="1">
      <c r="A852" s="49"/>
      <c r="B852" s="41"/>
      <c r="C852" s="34"/>
      <c r="D852" s="34"/>
      <c r="E852" s="35"/>
      <c r="F852" s="61"/>
      <c r="G852" s="37"/>
      <c r="H852" s="38"/>
      <c r="I852" s="39"/>
    </row>
    <row r="853" ht="15.75" customHeight="1">
      <c r="A853" s="49"/>
      <c r="B853" s="41"/>
      <c r="C853" s="34"/>
      <c r="D853" s="34"/>
      <c r="E853" s="35"/>
      <c r="F853" s="61"/>
      <c r="G853" s="37"/>
      <c r="H853" s="38"/>
      <c r="I853" s="39"/>
    </row>
    <row r="854" ht="15.75" customHeight="1">
      <c r="A854" s="49"/>
      <c r="B854" s="41"/>
      <c r="C854" s="34"/>
      <c r="D854" s="34"/>
      <c r="E854" s="35"/>
      <c r="F854" s="61"/>
      <c r="G854" s="37"/>
      <c r="H854" s="38"/>
      <c r="I854" s="39"/>
    </row>
    <row r="855" ht="15.75" customHeight="1">
      <c r="A855" s="49"/>
      <c r="B855" s="41"/>
      <c r="C855" s="34"/>
      <c r="D855" s="34"/>
      <c r="E855" s="35"/>
      <c r="F855" s="61"/>
      <c r="G855" s="37"/>
      <c r="H855" s="38"/>
      <c r="I855" s="39"/>
    </row>
    <row r="856" ht="15.75" customHeight="1">
      <c r="A856" s="49"/>
      <c r="B856" s="41"/>
      <c r="C856" s="34"/>
      <c r="D856" s="34"/>
      <c r="E856" s="35"/>
      <c r="F856" s="61"/>
      <c r="G856" s="37"/>
      <c r="H856" s="38"/>
      <c r="I856" s="39"/>
    </row>
    <row r="857" ht="15.75" customHeight="1">
      <c r="A857" s="49"/>
      <c r="B857" s="41"/>
      <c r="C857" s="34"/>
      <c r="D857" s="34"/>
      <c r="E857" s="35"/>
      <c r="F857" s="61"/>
      <c r="G857" s="37"/>
      <c r="H857" s="38"/>
      <c r="I857" s="39"/>
    </row>
    <row r="858" ht="15.75" customHeight="1">
      <c r="A858" s="49"/>
      <c r="B858" s="41"/>
      <c r="C858" s="34"/>
      <c r="D858" s="34"/>
      <c r="E858" s="35"/>
      <c r="F858" s="61"/>
      <c r="G858" s="37"/>
      <c r="H858" s="38"/>
      <c r="I858" s="39"/>
    </row>
    <row r="859" ht="15.75" customHeight="1">
      <c r="A859" s="49"/>
      <c r="B859" s="41"/>
      <c r="C859" s="34"/>
      <c r="D859" s="34"/>
      <c r="E859" s="35"/>
      <c r="F859" s="61"/>
      <c r="G859" s="37"/>
      <c r="H859" s="38"/>
      <c r="I859" s="39"/>
    </row>
    <row r="860" ht="15.75" customHeight="1">
      <c r="A860" s="49"/>
      <c r="B860" s="41"/>
      <c r="C860" s="34"/>
      <c r="D860" s="34"/>
      <c r="E860" s="35"/>
      <c r="F860" s="61"/>
      <c r="G860" s="37"/>
      <c r="H860" s="38"/>
      <c r="I860" s="39"/>
    </row>
    <row r="861" ht="15.75" customHeight="1">
      <c r="A861" s="49"/>
      <c r="B861" s="41"/>
      <c r="C861" s="34"/>
      <c r="D861" s="34"/>
      <c r="E861" s="35"/>
      <c r="F861" s="61"/>
      <c r="G861" s="37"/>
      <c r="H861" s="38"/>
      <c r="I861" s="39"/>
    </row>
    <row r="862" ht="15.75" customHeight="1">
      <c r="A862" s="49"/>
      <c r="B862" s="41"/>
      <c r="C862" s="34"/>
      <c r="D862" s="34"/>
      <c r="E862" s="35"/>
      <c r="F862" s="61"/>
      <c r="G862" s="37"/>
      <c r="H862" s="38"/>
      <c r="I862" s="39"/>
    </row>
    <row r="863" ht="15.75" customHeight="1">
      <c r="A863" s="49"/>
      <c r="B863" s="41"/>
      <c r="C863" s="34"/>
      <c r="D863" s="34"/>
      <c r="E863" s="35"/>
      <c r="F863" s="61"/>
      <c r="G863" s="37"/>
      <c r="H863" s="38"/>
      <c r="I863" s="39"/>
    </row>
    <row r="864" ht="15.75" customHeight="1">
      <c r="A864" s="49"/>
      <c r="B864" s="41"/>
      <c r="C864" s="34"/>
      <c r="D864" s="34"/>
      <c r="E864" s="35"/>
      <c r="F864" s="61"/>
      <c r="G864" s="37"/>
      <c r="H864" s="38"/>
      <c r="I864" s="39"/>
    </row>
    <row r="865" ht="15.75" customHeight="1">
      <c r="A865" s="49"/>
      <c r="B865" s="41"/>
      <c r="C865" s="34"/>
      <c r="D865" s="34"/>
      <c r="E865" s="35"/>
      <c r="F865" s="61"/>
      <c r="G865" s="37"/>
      <c r="H865" s="38"/>
      <c r="I865" s="39"/>
    </row>
    <row r="866" ht="15.75" customHeight="1">
      <c r="A866" s="49"/>
      <c r="B866" s="41"/>
      <c r="C866" s="34"/>
      <c r="D866" s="34"/>
      <c r="E866" s="35"/>
      <c r="F866" s="61"/>
      <c r="G866" s="37"/>
      <c r="H866" s="38"/>
      <c r="I866" s="39"/>
    </row>
    <row r="867" ht="15.75" customHeight="1">
      <c r="A867" s="49"/>
      <c r="B867" s="41"/>
      <c r="C867" s="34"/>
      <c r="D867" s="34"/>
      <c r="E867" s="35"/>
      <c r="F867" s="61"/>
      <c r="G867" s="37"/>
      <c r="H867" s="38"/>
      <c r="I867" s="39"/>
    </row>
    <row r="868" ht="15.75" customHeight="1">
      <c r="A868" s="49"/>
      <c r="B868" s="41"/>
      <c r="C868" s="34"/>
      <c r="D868" s="34"/>
      <c r="E868" s="35"/>
      <c r="F868" s="61"/>
      <c r="G868" s="37"/>
      <c r="H868" s="38"/>
      <c r="I868" s="39"/>
    </row>
    <row r="869" ht="15.75" customHeight="1">
      <c r="A869" s="49"/>
      <c r="B869" s="41"/>
      <c r="C869" s="34"/>
      <c r="D869" s="34"/>
      <c r="E869" s="35"/>
      <c r="F869" s="61"/>
      <c r="G869" s="37"/>
      <c r="H869" s="38"/>
      <c r="I869" s="39"/>
    </row>
    <row r="870" ht="15.75" customHeight="1">
      <c r="A870" s="49"/>
      <c r="B870" s="41"/>
      <c r="C870" s="34"/>
      <c r="D870" s="34"/>
      <c r="E870" s="35"/>
      <c r="F870" s="61"/>
      <c r="G870" s="37"/>
      <c r="H870" s="38"/>
      <c r="I870" s="39"/>
    </row>
    <row r="871" ht="15.75" customHeight="1">
      <c r="A871" s="49"/>
      <c r="B871" s="41"/>
      <c r="C871" s="34"/>
      <c r="D871" s="34"/>
      <c r="E871" s="35"/>
      <c r="F871" s="61"/>
      <c r="G871" s="37"/>
      <c r="H871" s="38"/>
      <c r="I871" s="39"/>
    </row>
    <row r="872" ht="15.75" customHeight="1">
      <c r="A872" s="49"/>
      <c r="B872" s="41"/>
      <c r="C872" s="34"/>
      <c r="D872" s="34"/>
      <c r="E872" s="35"/>
      <c r="F872" s="61"/>
      <c r="G872" s="37"/>
      <c r="H872" s="38"/>
      <c r="I872" s="39"/>
    </row>
    <row r="873" ht="15.75" customHeight="1">
      <c r="A873" s="49"/>
      <c r="B873" s="41"/>
      <c r="C873" s="34"/>
      <c r="D873" s="34"/>
      <c r="E873" s="35"/>
      <c r="F873" s="61"/>
      <c r="G873" s="37"/>
      <c r="H873" s="38"/>
      <c r="I873" s="39"/>
    </row>
    <row r="874" ht="15.75" customHeight="1">
      <c r="A874" s="49"/>
      <c r="B874" s="41"/>
      <c r="C874" s="34"/>
      <c r="D874" s="34"/>
      <c r="E874" s="35"/>
      <c r="F874" s="61"/>
      <c r="G874" s="37"/>
      <c r="H874" s="38"/>
      <c r="I874" s="39"/>
    </row>
    <row r="875" ht="15.75" customHeight="1">
      <c r="A875" s="49"/>
      <c r="B875" s="41"/>
      <c r="C875" s="34"/>
      <c r="D875" s="34"/>
      <c r="E875" s="35"/>
      <c r="F875" s="61"/>
      <c r="G875" s="37"/>
      <c r="H875" s="38"/>
      <c r="I875" s="39"/>
    </row>
    <row r="876" ht="15.75" customHeight="1">
      <c r="A876" s="49"/>
      <c r="B876" s="41"/>
      <c r="C876" s="34"/>
      <c r="D876" s="34"/>
      <c r="E876" s="35"/>
      <c r="F876" s="61"/>
      <c r="G876" s="37"/>
      <c r="H876" s="38"/>
      <c r="I876" s="39"/>
    </row>
    <row r="877" ht="15.75" customHeight="1">
      <c r="A877" s="49"/>
      <c r="B877" s="41"/>
      <c r="C877" s="34"/>
      <c r="D877" s="34"/>
      <c r="E877" s="35"/>
      <c r="F877" s="61"/>
      <c r="G877" s="37"/>
      <c r="H877" s="38"/>
      <c r="I877" s="39"/>
    </row>
    <row r="878" ht="15.75" customHeight="1">
      <c r="A878" s="49"/>
      <c r="B878" s="41"/>
      <c r="C878" s="34"/>
      <c r="D878" s="34"/>
      <c r="E878" s="35"/>
      <c r="F878" s="61"/>
      <c r="G878" s="37"/>
      <c r="H878" s="38"/>
      <c r="I878" s="39"/>
    </row>
    <row r="879" ht="15.75" customHeight="1">
      <c r="A879" s="49"/>
      <c r="B879" s="41"/>
      <c r="C879" s="34"/>
      <c r="D879" s="34"/>
      <c r="E879" s="35"/>
      <c r="F879" s="61"/>
      <c r="G879" s="37"/>
      <c r="H879" s="38"/>
      <c r="I879" s="39"/>
    </row>
    <row r="880" ht="15.75" customHeight="1">
      <c r="A880" s="49"/>
      <c r="B880" s="41"/>
      <c r="C880" s="34"/>
      <c r="D880" s="34"/>
      <c r="E880" s="35"/>
      <c r="F880" s="61"/>
      <c r="G880" s="37"/>
      <c r="H880" s="38"/>
      <c r="I880" s="39"/>
    </row>
    <row r="881" ht="15.75" customHeight="1">
      <c r="A881" s="49"/>
      <c r="B881" s="41"/>
      <c r="C881" s="34"/>
      <c r="D881" s="34"/>
      <c r="E881" s="35"/>
      <c r="F881" s="61"/>
      <c r="G881" s="37"/>
      <c r="H881" s="38"/>
      <c r="I881" s="39"/>
    </row>
    <row r="882" ht="15.75" customHeight="1">
      <c r="A882" s="49"/>
      <c r="B882" s="41"/>
      <c r="C882" s="34"/>
      <c r="D882" s="34"/>
      <c r="E882" s="35"/>
      <c r="F882" s="61"/>
      <c r="G882" s="37"/>
      <c r="H882" s="38"/>
      <c r="I882" s="39"/>
    </row>
    <row r="883" ht="15.75" customHeight="1">
      <c r="A883" s="49"/>
      <c r="B883" s="41"/>
      <c r="C883" s="34"/>
      <c r="D883" s="34"/>
      <c r="E883" s="35"/>
      <c r="F883" s="61"/>
      <c r="G883" s="37"/>
      <c r="H883" s="38"/>
      <c r="I883" s="39"/>
    </row>
    <row r="884" ht="15.75" customHeight="1">
      <c r="A884" s="49"/>
      <c r="B884" s="41"/>
      <c r="C884" s="34"/>
      <c r="D884" s="34"/>
      <c r="E884" s="35"/>
      <c r="F884" s="61"/>
      <c r="G884" s="37"/>
      <c r="H884" s="38"/>
      <c r="I884" s="39"/>
    </row>
    <row r="885" ht="15.75" customHeight="1">
      <c r="A885" s="49"/>
      <c r="B885" s="41"/>
      <c r="C885" s="34"/>
      <c r="D885" s="34"/>
      <c r="E885" s="35"/>
      <c r="F885" s="61"/>
      <c r="G885" s="37"/>
      <c r="H885" s="38"/>
      <c r="I885" s="39"/>
    </row>
    <row r="886" ht="15.75" customHeight="1">
      <c r="A886" s="49"/>
      <c r="B886" s="41"/>
      <c r="C886" s="34"/>
      <c r="D886" s="34"/>
      <c r="E886" s="35"/>
      <c r="F886" s="61"/>
      <c r="G886" s="37"/>
      <c r="H886" s="38"/>
      <c r="I886" s="39"/>
    </row>
    <row r="887" ht="15.75" customHeight="1">
      <c r="A887" s="49"/>
      <c r="B887" s="41"/>
      <c r="C887" s="34"/>
      <c r="D887" s="34"/>
      <c r="E887" s="35"/>
      <c r="F887" s="61"/>
      <c r="G887" s="37"/>
      <c r="H887" s="38"/>
      <c r="I887" s="39"/>
    </row>
    <row r="888" ht="15.75" customHeight="1">
      <c r="A888" s="49"/>
      <c r="B888" s="41"/>
      <c r="C888" s="34"/>
      <c r="D888" s="34"/>
      <c r="E888" s="35"/>
      <c r="F888" s="61"/>
      <c r="G888" s="37"/>
      <c r="H888" s="38"/>
      <c r="I888" s="39"/>
    </row>
    <row r="889" ht="15.75" customHeight="1">
      <c r="A889" s="49"/>
      <c r="B889" s="41"/>
      <c r="C889" s="34"/>
      <c r="D889" s="34"/>
      <c r="E889" s="35"/>
      <c r="F889" s="61"/>
      <c r="G889" s="37"/>
      <c r="H889" s="38"/>
      <c r="I889" s="39"/>
    </row>
    <row r="890" ht="15.75" customHeight="1">
      <c r="A890" s="49"/>
      <c r="B890" s="41"/>
      <c r="C890" s="34"/>
      <c r="D890" s="34"/>
      <c r="E890" s="35"/>
      <c r="F890" s="61"/>
      <c r="G890" s="37"/>
      <c r="H890" s="38"/>
      <c r="I890" s="39"/>
    </row>
    <row r="891" ht="15.75" customHeight="1">
      <c r="A891" s="49"/>
      <c r="B891" s="41"/>
      <c r="C891" s="34"/>
      <c r="D891" s="34"/>
      <c r="E891" s="35"/>
      <c r="F891" s="61"/>
      <c r="G891" s="37"/>
      <c r="H891" s="38"/>
      <c r="I891" s="39"/>
    </row>
    <row r="892" ht="15.75" customHeight="1">
      <c r="A892" s="49"/>
      <c r="B892" s="41"/>
      <c r="C892" s="34"/>
      <c r="D892" s="34"/>
      <c r="E892" s="35"/>
      <c r="F892" s="61"/>
      <c r="G892" s="37"/>
      <c r="H892" s="38"/>
      <c r="I892" s="39"/>
    </row>
    <row r="893" ht="15.75" customHeight="1">
      <c r="A893" s="49"/>
      <c r="B893" s="41"/>
      <c r="C893" s="34"/>
      <c r="D893" s="34"/>
      <c r="E893" s="35"/>
      <c r="F893" s="61"/>
      <c r="G893" s="37"/>
      <c r="H893" s="38"/>
      <c r="I893" s="39"/>
    </row>
    <row r="894" ht="15.75" customHeight="1">
      <c r="A894" s="49"/>
      <c r="B894" s="41"/>
      <c r="C894" s="34"/>
      <c r="D894" s="34"/>
      <c r="E894" s="35"/>
      <c r="F894" s="61"/>
      <c r="G894" s="37"/>
      <c r="H894" s="38"/>
      <c r="I894" s="39"/>
    </row>
    <row r="895" ht="15.75" customHeight="1">
      <c r="A895" s="49"/>
      <c r="B895" s="41"/>
      <c r="C895" s="34"/>
      <c r="D895" s="34"/>
      <c r="E895" s="35"/>
      <c r="F895" s="61"/>
      <c r="G895" s="37"/>
      <c r="H895" s="38"/>
      <c r="I895" s="39"/>
    </row>
    <row r="896" ht="15.75" customHeight="1">
      <c r="A896" s="49"/>
      <c r="B896" s="41"/>
      <c r="C896" s="34"/>
      <c r="D896" s="34"/>
      <c r="E896" s="35"/>
      <c r="F896" s="61"/>
      <c r="G896" s="37"/>
      <c r="H896" s="38"/>
      <c r="I896" s="39"/>
    </row>
    <row r="897" ht="15.75" customHeight="1">
      <c r="A897" s="49"/>
      <c r="B897" s="41"/>
      <c r="C897" s="34"/>
      <c r="D897" s="34"/>
      <c r="E897" s="35"/>
      <c r="F897" s="61"/>
      <c r="G897" s="37"/>
      <c r="H897" s="38"/>
      <c r="I897" s="39"/>
    </row>
    <row r="898" ht="15.75" customHeight="1">
      <c r="A898" s="49"/>
      <c r="B898" s="41"/>
      <c r="C898" s="34"/>
      <c r="D898" s="34"/>
      <c r="E898" s="35"/>
      <c r="F898" s="61"/>
      <c r="G898" s="37"/>
      <c r="H898" s="38"/>
      <c r="I898" s="39"/>
    </row>
    <row r="899" ht="15.75" customHeight="1">
      <c r="A899" s="49"/>
      <c r="B899" s="41"/>
      <c r="C899" s="34"/>
      <c r="D899" s="34"/>
      <c r="E899" s="35"/>
      <c r="F899" s="61"/>
      <c r="G899" s="37"/>
      <c r="H899" s="38"/>
      <c r="I899" s="39"/>
    </row>
    <row r="900" ht="15.75" customHeight="1">
      <c r="A900" s="49"/>
      <c r="B900" s="41"/>
      <c r="C900" s="34"/>
      <c r="D900" s="34"/>
      <c r="E900" s="35"/>
      <c r="F900" s="61"/>
      <c r="G900" s="37"/>
      <c r="H900" s="38"/>
      <c r="I900" s="39"/>
    </row>
    <row r="901" ht="15.75" customHeight="1">
      <c r="A901" s="49"/>
      <c r="B901" s="41"/>
      <c r="C901" s="34"/>
      <c r="D901" s="34"/>
      <c r="E901" s="35"/>
      <c r="F901" s="61"/>
      <c r="G901" s="37"/>
      <c r="H901" s="38"/>
      <c r="I901" s="39"/>
    </row>
    <row r="902" ht="15.75" customHeight="1">
      <c r="A902" s="49"/>
      <c r="B902" s="41"/>
      <c r="C902" s="34"/>
      <c r="D902" s="34"/>
      <c r="E902" s="35"/>
      <c r="F902" s="61"/>
      <c r="G902" s="37"/>
      <c r="H902" s="38"/>
      <c r="I902" s="39"/>
    </row>
    <row r="903" ht="15.75" customHeight="1">
      <c r="A903" s="49"/>
      <c r="B903" s="41"/>
      <c r="C903" s="34"/>
      <c r="D903" s="34"/>
      <c r="E903" s="35"/>
      <c r="F903" s="61"/>
      <c r="G903" s="37"/>
      <c r="H903" s="38"/>
      <c r="I903" s="39"/>
    </row>
    <row r="904" ht="15.75" customHeight="1">
      <c r="A904" s="49"/>
      <c r="B904" s="41"/>
      <c r="C904" s="34"/>
      <c r="D904" s="34"/>
      <c r="E904" s="35"/>
      <c r="F904" s="61"/>
      <c r="G904" s="37"/>
      <c r="H904" s="38"/>
      <c r="I904" s="39"/>
    </row>
    <row r="905" ht="15.75" customHeight="1">
      <c r="A905" s="49"/>
      <c r="B905" s="41"/>
      <c r="C905" s="34"/>
      <c r="D905" s="34"/>
      <c r="E905" s="35"/>
      <c r="F905" s="61"/>
      <c r="G905" s="37"/>
      <c r="H905" s="38"/>
      <c r="I905" s="39"/>
    </row>
    <row r="906" ht="15.75" customHeight="1">
      <c r="A906" s="49"/>
      <c r="B906" s="41"/>
      <c r="C906" s="34"/>
      <c r="D906" s="34"/>
      <c r="E906" s="35"/>
      <c r="F906" s="61"/>
      <c r="G906" s="37"/>
      <c r="H906" s="38"/>
      <c r="I906" s="39"/>
    </row>
    <row r="907" ht="15.75" customHeight="1">
      <c r="A907" s="49"/>
      <c r="B907" s="41"/>
      <c r="C907" s="34"/>
      <c r="D907" s="34"/>
      <c r="E907" s="35"/>
      <c r="F907" s="61"/>
      <c r="G907" s="37"/>
      <c r="H907" s="38"/>
      <c r="I907" s="39"/>
    </row>
    <row r="908" ht="15.75" customHeight="1">
      <c r="A908" s="49"/>
      <c r="B908" s="41"/>
      <c r="C908" s="34"/>
      <c r="D908" s="34"/>
      <c r="E908" s="35"/>
      <c r="F908" s="61"/>
      <c r="G908" s="37"/>
      <c r="H908" s="38"/>
      <c r="I908" s="39"/>
    </row>
    <row r="909" ht="15.75" customHeight="1">
      <c r="A909" s="49"/>
      <c r="B909" s="41"/>
      <c r="C909" s="34"/>
      <c r="D909" s="34"/>
      <c r="E909" s="35"/>
      <c r="F909" s="61"/>
      <c r="G909" s="37"/>
      <c r="H909" s="38"/>
      <c r="I909" s="39"/>
    </row>
    <row r="910" ht="15.75" customHeight="1">
      <c r="A910" s="49"/>
      <c r="B910" s="41"/>
      <c r="C910" s="34"/>
      <c r="D910" s="34"/>
      <c r="E910" s="35"/>
      <c r="F910" s="61"/>
      <c r="G910" s="37"/>
      <c r="H910" s="38"/>
      <c r="I910" s="39"/>
    </row>
    <row r="911" ht="15.75" customHeight="1">
      <c r="A911" s="49"/>
      <c r="B911" s="41"/>
      <c r="C911" s="34"/>
      <c r="D911" s="34"/>
      <c r="E911" s="35"/>
      <c r="F911" s="61"/>
      <c r="G911" s="37"/>
      <c r="H911" s="38"/>
      <c r="I911" s="39"/>
    </row>
    <row r="912" ht="15.75" customHeight="1">
      <c r="A912" s="49"/>
      <c r="B912" s="41"/>
      <c r="C912" s="34"/>
      <c r="D912" s="34"/>
      <c r="E912" s="35"/>
      <c r="F912" s="61"/>
      <c r="G912" s="37"/>
      <c r="H912" s="38"/>
      <c r="I912" s="39"/>
    </row>
    <row r="913" ht="15.75" customHeight="1">
      <c r="A913" s="49"/>
      <c r="B913" s="41"/>
      <c r="C913" s="34"/>
      <c r="D913" s="34"/>
      <c r="E913" s="35"/>
      <c r="F913" s="61"/>
      <c r="G913" s="37"/>
      <c r="H913" s="38"/>
      <c r="I913" s="39"/>
    </row>
    <row r="914" ht="15.75" customHeight="1">
      <c r="A914" s="49"/>
      <c r="B914" s="41"/>
      <c r="C914" s="34"/>
      <c r="D914" s="34"/>
      <c r="E914" s="35"/>
      <c r="F914" s="61"/>
      <c r="G914" s="37"/>
      <c r="H914" s="38"/>
      <c r="I914" s="39"/>
    </row>
    <row r="915" ht="15.75" customHeight="1">
      <c r="A915" s="49"/>
      <c r="B915" s="41"/>
      <c r="C915" s="34"/>
      <c r="D915" s="34"/>
      <c r="E915" s="35"/>
      <c r="F915" s="61"/>
      <c r="G915" s="37"/>
      <c r="H915" s="38"/>
      <c r="I915" s="39"/>
    </row>
    <row r="916" ht="15.75" customHeight="1">
      <c r="A916" s="49"/>
      <c r="B916" s="41"/>
      <c r="C916" s="34"/>
      <c r="D916" s="34"/>
      <c r="E916" s="35"/>
      <c r="F916" s="61"/>
      <c r="G916" s="37"/>
      <c r="H916" s="38"/>
      <c r="I916" s="39"/>
    </row>
    <row r="917" ht="15.75" customHeight="1">
      <c r="A917" s="49"/>
      <c r="B917" s="41"/>
      <c r="C917" s="34"/>
      <c r="D917" s="34"/>
      <c r="E917" s="35"/>
      <c r="F917" s="61"/>
      <c r="G917" s="37"/>
      <c r="H917" s="38"/>
      <c r="I917" s="39"/>
    </row>
    <row r="918" ht="15.75" customHeight="1">
      <c r="A918" s="49"/>
      <c r="B918" s="41"/>
      <c r="C918" s="34"/>
      <c r="D918" s="34"/>
      <c r="E918" s="35"/>
      <c r="F918" s="61"/>
      <c r="G918" s="37"/>
      <c r="H918" s="38"/>
      <c r="I918" s="39"/>
    </row>
    <row r="919" ht="15.75" customHeight="1">
      <c r="A919" s="49"/>
      <c r="B919" s="41"/>
      <c r="C919" s="34"/>
      <c r="D919" s="34"/>
      <c r="E919" s="35"/>
      <c r="F919" s="61"/>
      <c r="G919" s="37"/>
      <c r="H919" s="38"/>
      <c r="I919" s="39"/>
    </row>
    <row r="920" ht="15.75" customHeight="1">
      <c r="A920" s="49"/>
      <c r="B920" s="41"/>
      <c r="C920" s="34"/>
      <c r="D920" s="34"/>
      <c r="E920" s="35"/>
      <c r="F920" s="61"/>
      <c r="G920" s="37"/>
      <c r="H920" s="38"/>
      <c r="I920" s="39"/>
    </row>
    <row r="921" ht="15.75" customHeight="1">
      <c r="A921" s="49"/>
      <c r="B921" s="41"/>
      <c r="C921" s="34"/>
      <c r="D921" s="34"/>
      <c r="E921" s="35"/>
      <c r="F921" s="61"/>
      <c r="G921" s="37"/>
      <c r="H921" s="38"/>
      <c r="I921" s="39"/>
    </row>
    <row r="922" ht="15.75" customHeight="1">
      <c r="A922" s="49"/>
      <c r="B922" s="41"/>
      <c r="C922" s="34"/>
      <c r="D922" s="34"/>
      <c r="E922" s="35"/>
      <c r="F922" s="61"/>
      <c r="G922" s="37"/>
      <c r="H922" s="38"/>
      <c r="I922" s="39"/>
    </row>
    <row r="923" ht="15.75" customHeight="1">
      <c r="A923" s="49"/>
      <c r="B923" s="41"/>
      <c r="C923" s="34"/>
      <c r="D923" s="34"/>
      <c r="E923" s="35"/>
      <c r="F923" s="61"/>
      <c r="G923" s="37"/>
      <c r="H923" s="38"/>
      <c r="I923" s="39"/>
    </row>
    <row r="924" ht="15.75" customHeight="1">
      <c r="A924" s="49"/>
      <c r="B924" s="41"/>
      <c r="C924" s="34"/>
      <c r="D924" s="34"/>
      <c r="E924" s="35"/>
      <c r="F924" s="61"/>
      <c r="G924" s="37"/>
      <c r="H924" s="38"/>
      <c r="I924" s="39"/>
    </row>
    <row r="925" ht="15.75" customHeight="1">
      <c r="A925" s="49"/>
      <c r="B925" s="41"/>
      <c r="C925" s="34"/>
      <c r="D925" s="34"/>
      <c r="E925" s="35"/>
      <c r="F925" s="61"/>
      <c r="G925" s="37"/>
      <c r="H925" s="38"/>
      <c r="I925" s="39"/>
    </row>
    <row r="926" ht="15.75" customHeight="1">
      <c r="A926" s="49"/>
      <c r="B926" s="41"/>
      <c r="C926" s="34"/>
      <c r="D926" s="34"/>
      <c r="E926" s="35"/>
      <c r="F926" s="61"/>
      <c r="G926" s="37"/>
      <c r="H926" s="38"/>
      <c r="I926" s="39"/>
    </row>
    <row r="927" ht="15.75" customHeight="1">
      <c r="A927" s="49"/>
      <c r="B927" s="41"/>
      <c r="C927" s="34"/>
      <c r="D927" s="34"/>
      <c r="E927" s="35"/>
      <c r="F927" s="61"/>
      <c r="G927" s="37"/>
      <c r="H927" s="38"/>
      <c r="I927" s="39"/>
    </row>
    <row r="928" ht="15.75" customHeight="1">
      <c r="A928" s="49"/>
      <c r="B928" s="41"/>
      <c r="C928" s="34"/>
      <c r="D928" s="34"/>
      <c r="E928" s="35"/>
      <c r="F928" s="61"/>
      <c r="G928" s="37"/>
      <c r="H928" s="38"/>
      <c r="I928" s="39"/>
    </row>
    <row r="929" ht="15.75" customHeight="1">
      <c r="A929" s="49"/>
      <c r="B929" s="41"/>
      <c r="C929" s="34"/>
      <c r="D929" s="34"/>
      <c r="E929" s="35"/>
      <c r="F929" s="61"/>
      <c r="G929" s="37"/>
      <c r="H929" s="38"/>
      <c r="I929" s="39"/>
    </row>
    <row r="930" ht="15.75" customHeight="1">
      <c r="A930" s="49"/>
      <c r="B930" s="41"/>
      <c r="C930" s="34"/>
      <c r="D930" s="34"/>
      <c r="E930" s="35"/>
      <c r="F930" s="61"/>
      <c r="G930" s="37"/>
      <c r="H930" s="38"/>
      <c r="I930" s="39"/>
    </row>
    <row r="931" ht="15.75" customHeight="1">
      <c r="A931" s="49"/>
      <c r="B931" s="41"/>
      <c r="C931" s="34"/>
      <c r="D931" s="34"/>
      <c r="E931" s="35"/>
      <c r="F931" s="61"/>
      <c r="G931" s="37"/>
      <c r="H931" s="38"/>
      <c r="I931" s="39"/>
    </row>
    <row r="932" ht="15.75" customHeight="1">
      <c r="A932" s="49"/>
      <c r="B932" s="41"/>
      <c r="C932" s="34"/>
      <c r="D932" s="34"/>
      <c r="E932" s="35"/>
      <c r="F932" s="61"/>
      <c r="G932" s="37"/>
      <c r="H932" s="38"/>
      <c r="I932" s="39"/>
    </row>
    <row r="933" ht="15.75" customHeight="1">
      <c r="A933" s="49"/>
      <c r="B933" s="41"/>
      <c r="C933" s="34"/>
      <c r="D933" s="34"/>
      <c r="E933" s="35"/>
      <c r="F933" s="61"/>
      <c r="G933" s="37"/>
      <c r="H933" s="38"/>
      <c r="I933" s="39"/>
    </row>
    <row r="934" ht="15.75" customHeight="1">
      <c r="A934" s="49"/>
      <c r="B934" s="41"/>
      <c r="C934" s="34"/>
      <c r="D934" s="34"/>
      <c r="E934" s="35"/>
      <c r="F934" s="61"/>
      <c r="G934" s="37"/>
      <c r="H934" s="38"/>
      <c r="I934" s="39"/>
    </row>
    <row r="935" ht="15.75" customHeight="1">
      <c r="A935" s="49"/>
      <c r="B935" s="41"/>
      <c r="C935" s="34"/>
      <c r="D935" s="34"/>
      <c r="E935" s="35"/>
      <c r="F935" s="61"/>
      <c r="G935" s="37"/>
      <c r="H935" s="38"/>
      <c r="I935" s="39"/>
    </row>
    <row r="936" ht="15.75" customHeight="1">
      <c r="A936" s="49"/>
      <c r="B936" s="41"/>
      <c r="C936" s="34"/>
      <c r="D936" s="34"/>
      <c r="E936" s="35"/>
      <c r="F936" s="61"/>
      <c r="G936" s="37"/>
      <c r="H936" s="38"/>
      <c r="I936" s="39"/>
    </row>
    <row r="937" ht="15.75" customHeight="1">
      <c r="A937" s="49"/>
      <c r="B937" s="41"/>
      <c r="C937" s="34"/>
      <c r="D937" s="34"/>
      <c r="E937" s="35"/>
      <c r="F937" s="61"/>
      <c r="G937" s="37"/>
      <c r="H937" s="38"/>
      <c r="I937" s="39"/>
    </row>
    <row r="938" ht="15.75" customHeight="1">
      <c r="A938" s="49"/>
      <c r="B938" s="41"/>
      <c r="C938" s="34"/>
      <c r="D938" s="34"/>
      <c r="E938" s="35"/>
      <c r="F938" s="61"/>
      <c r="G938" s="37"/>
      <c r="H938" s="38"/>
      <c r="I938" s="39"/>
    </row>
    <row r="939" ht="15.75" customHeight="1">
      <c r="A939" s="49"/>
      <c r="B939" s="41"/>
      <c r="C939" s="34"/>
      <c r="D939" s="34"/>
      <c r="E939" s="35"/>
      <c r="F939" s="61"/>
      <c r="G939" s="37"/>
      <c r="H939" s="38"/>
      <c r="I939" s="39"/>
    </row>
    <row r="940" ht="15.75" customHeight="1">
      <c r="A940" s="49"/>
      <c r="B940" s="41"/>
      <c r="C940" s="34"/>
      <c r="D940" s="34"/>
      <c r="E940" s="35"/>
      <c r="F940" s="61"/>
      <c r="G940" s="37"/>
      <c r="H940" s="38"/>
      <c r="I940" s="39"/>
    </row>
    <row r="941" ht="15.75" customHeight="1">
      <c r="A941" s="49"/>
      <c r="B941" s="41"/>
      <c r="C941" s="34"/>
      <c r="D941" s="34"/>
      <c r="E941" s="35"/>
      <c r="F941" s="61"/>
      <c r="G941" s="37"/>
      <c r="H941" s="38"/>
      <c r="I941" s="39"/>
    </row>
    <row r="942" ht="15.75" customHeight="1">
      <c r="A942" s="49"/>
      <c r="B942" s="41"/>
      <c r="C942" s="34"/>
      <c r="D942" s="34"/>
      <c r="E942" s="35"/>
      <c r="F942" s="61"/>
      <c r="G942" s="37"/>
      <c r="H942" s="38"/>
      <c r="I942" s="39"/>
    </row>
    <row r="943" ht="15.75" customHeight="1">
      <c r="A943" s="49"/>
      <c r="B943" s="41"/>
      <c r="C943" s="34"/>
      <c r="D943" s="34"/>
      <c r="E943" s="35"/>
      <c r="F943" s="61"/>
      <c r="G943" s="37"/>
      <c r="H943" s="38"/>
      <c r="I943" s="39"/>
    </row>
    <row r="944" ht="15.75" customHeight="1">
      <c r="A944" s="49"/>
      <c r="B944" s="41"/>
      <c r="C944" s="34"/>
      <c r="D944" s="34"/>
      <c r="E944" s="35"/>
      <c r="F944" s="61"/>
      <c r="G944" s="37"/>
      <c r="H944" s="38"/>
      <c r="I944" s="39"/>
    </row>
    <row r="945" ht="15.75" customHeight="1">
      <c r="A945" s="49"/>
      <c r="B945" s="41"/>
      <c r="C945" s="34"/>
      <c r="D945" s="34"/>
      <c r="E945" s="35"/>
      <c r="F945" s="61"/>
      <c r="G945" s="37"/>
      <c r="H945" s="38"/>
      <c r="I945" s="39"/>
    </row>
    <row r="946" ht="15.75" customHeight="1">
      <c r="A946" s="49"/>
      <c r="B946" s="41"/>
      <c r="C946" s="34"/>
      <c r="D946" s="34"/>
      <c r="E946" s="35"/>
      <c r="F946" s="61"/>
      <c r="G946" s="37"/>
      <c r="H946" s="38"/>
      <c r="I946" s="39"/>
    </row>
    <row r="947" ht="15.75" customHeight="1">
      <c r="A947" s="49"/>
      <c r="B947" s="41"/>
      <c r="C947" s="34"/>
      <c r="D947" s="34"/>
      <c r="E947" s="35"/>
      <c r="F947" s="61"/>
      <c r="G947" s="37"/>
      <c r="H947" s="38"/>
      <c r="I947" s="39"/>
    </row>
    <row r="948" ht="15.75" customHeight="1">
      <c r="A948" s="49"/>
      <c r="B948" s="41"/>
      <c r="C948" s="34"/>
      <c r="D948" s="34"/>
      <c r="E948" s="35"/>
      <c r="F948" s="61"/>
      <c r="G948" s="37"/>
      <c r="H948" s="38"/>
      <c r="I948" s="39"/>
    </row>
    <row r="949" ht="15.75" customHeight="1">
      <c r="A949" s="49"/>
      <c r="B949" s="41"/>
      <c r="C949" s="34"/>
      <c r="D949" s="34"/>
      <c r="E949" s="35"/>
      <c r="F949" s="61"/>
      <c r="G949" s="37"/>
      <c r="H949" s="38"/>
      <c r="I949" s="39"/>
    </row>
    <row r="950" ht="15.75" customHeight="1">
      <c r="A950" s="49"/>
      <c r="B950" s="41"/>
      <c r="C950" s="34"/>
      <c r="D950" s="34"/>
      <c r="E950" s="35"/>
      <c r="F950" s="61"/>
      <c r="G950" s="37"/>
      <c r="H950" s="38"/>
      <c r="I950" s="39"/>
    </row>
    <row r="951" ht="15.75" customHeight="1">
      <c r="A951" s="49"/>
      <c r="B951" s="41"/>
      <c r="C951" s="34"/>
      <c r="D951" s="34"/>
      <c r="E951" s="35"/>
      <c r="F951" s="61"/>
      <c r="G951" s="37"/>
      <c r="H951" s="38"/>
      <c r="I951" s="39"/>
    </row>
    <row r="952" ht="15.75" customHeight="1">
      <c r="A952" s="49"/>
      <c r="B952" s="41"/>
      <c r="C952" s="34"/>
      <c r="D952" s="34"/>
      <c r="E952" s="35"/>
      <c r="F952" s="61"/>
      <c r="G952" s="37"/>
      <c r="H952" s="38"/>
      <c r="I952" s="39"/>
    </row>
    <row r="953" ht="15.75" customHeight="1">
      <c r="A953" s="49"/>
      <c r="B953" s="41"/>
      <c r="C953" s="34"/>
      <c r="D953" s="34"/>
      <c r="E953" s="35"/>
      <c r="F953" s="61"/>
      <c r="G953" s="37"/>
      <c r="H953" s="38"/>
      <c r="I953" s="39"/>
    </row>
    <row r="954" ht="15.75" customHeight="1">
      <c r="A954" s="49"/>
      <c r="B954" s="41"/>
      <c r="C954" s="34"/>
      <c r="D954" s="34"/>
      <c r="E954" s="35"/>
      <c r="F954" s="61"/>
      <c r="G954" s="37"/>
      <c r="H954" s="38"/>
      <c r="I954" s="39"/>
    </row>
    <row r="955" ht="15.75" customHeight="1">
      <c r="A955" s="49"/>
      <c r="B955" s="41"/>
      <c r="C955" s="34"/>
      <c r="D955" s="34"/>
      <c r="E955" s="35"/>
      <c r="F955" s="61"/>
      <c r="G955" s="37"/>
      <c r="H955" s="38"/>
      <c r="I955" s="39"/>
    </row>
    <row r="956" ht="15.75" customHeight="1">
      <c r="A956" s="49"/>
      <c r="B956" s="41"/>
      <c r="C956" s="34"/>
      <c r="D956" s="34"/>
      <c r="E956" s="35"/>
      <c r="F956" s="61"/>
      <c r="G956" s="37"/>
      <c r="H956" s="38"/>
      <c r="I956" s="39"/>
    </row>
    <row r="957" ht="15.75" customHeight="1">
      <c r="A957" s="49"/>
      <c r="B957" s="41"/>
      <c r="C957" s="34"/>
      <c r="D957" s="34"/>
      <c r="E957" s="35"/>
      <c r="F957" s="61"/>
      <c r="G957" s="37"/>
      <c r="H957" s="38"/>
      <c r="I957" s="39"/>
    </row>
    <row r="958" ht="15.75" customHeight="1">
      <c r="A958" s="49"/>
      <c r="B958" s="41"/>
      <c r="C958" s="34"/>
      <c r="D958" s="34"/>
      <c r="E958" s="35"/>
      <c r="F958" s="61"/>
      <c r="G958" s="37"/>
      <c r="H958" s="38"/>
      <c r="I958" s="39"/>
    </row>
    <row r="959" ht="15.75" customHeight="1">
      <c r="A959" s="49"/>
      <c r="B959" s="41"/>
      <c r="C959" s="34"/>
      <c r="D959" s="34"/>
      <c r="E959" s="35"/>
      <c r="F959" s="61"/>
      <c r="G959" s="37"/>
      <c r="H959" s="38"/>
      <c r="I959" s="39"/>
    </row>
    <row r="960" ht="15.75" customHeight="1">
      <c r="A960" s="49"/>
      <c r="B960" s="41"/>
      <c r="C960" s="34"/>
      <c r="D960" s="34"/>
      <c r="E960" s="35"/>
      <c r="F960" s="61"/>
      <c r="G960" s="37"/>
      <c r="H960" s="38"/>
      <c r="I960" s="39"/>
    </row>
    <row r="961" ht="15.75" customHeight="1">
      <c r="A961" s="49"/>
      <c r="B961" s="41"/>
      <c r="C961" s="34"/>
      <c r="D961" s="34"/>
      <c r="E961" s="35"/>
      <c r="F961" s="61"/>
      <c r="G961" s="37"/>
      <c r="H961" s="38"/>
      <c r="I961" s="39"/>
    </row>
    <row r="962" ht="15.75" customHeight="1">
      <c r="A962" s="49"/>
      <c r="B962" s="41"/>
      <c r="C962" s="34"/>
      <c r="D962" s="34"/>
      <c r="E962" s="35"/>
      <c r="F962" s="61"/>
      <c r="G962" s="37"/>
      <c r="H962" s="38"/>
      <c r="I962" s="39"/>
    </row>
    <row r="963" ht="15.75" customHeight="1">
      <c r="A963" s="49"/>
      <c r="B963" s="41"/>
      <c r="C963" s="34"/>
      <c r="D963" s="34"/>
      <c r="E963" s="35"/>
      <c r="F963" s="61"/>
      <c r="G963" s="37"/>
      <c r="H963" s="38"/>
      <c r="I963" s="39"/>
    </row>
    <row r="964" ht="15.75" customHeight="1">
      <c r="A964" s="49"/>
      <c r="B964" s="41"/>
      <c r="C964" s="34"/>
      <c r="D964" s="34"/>
      <c r="E964" s="35"/>
      <c r="F964" s="61"/>
      <c r="G964" s="37"/>
      <c r="H964" s="38"/>
      <c r="I964" s="39"/>
    </row>
    <row r="965" ht="15.75" customHeight="1">
      <c r="A965" s="49"/>
      <c r="B965" s="41"/>
      <c r="C965" s="34"/>
      <c r="D965" s="34"/>
      <c r="E965" s="35"/>
      <c r="F965" s="61"/>
      <c r="G965" s="37"/>
      <c r="H965" s="38"/>
      <c r="I965" s="39"/>
    </row>
    <row r="966" ht="15.75" customHeight="1">
      <c r="A966" s="49"/>
      <c r="B966" s="41"/>
      <c r="C966" s="34"/>
      <c r="D966" s="34"/>
      <c r="E966" s="35"/>
      <c r="F966" s="61"/>
      <c r="G966" s="37"/>
      <c r="H966" s="38"/>
      <c r="I966" s="39"/>
    </row>
    <row r="967" ht="15.75" customHeight="1">
      <c r="A967" s="49"/>
      <c r="B967" s="41"/>
      <c r="C967" s="34"/>
      <c r="D967" s="34"/>
      <c r="E967" s="35"/>
      <c r="F967" s="61"/>
      <c r="G967" s="37"/>
      <c r="H967" s="38"/>
      <c r="I967" s="39"/>
    </row>
    <row r="968" ht="15.75" customHeight="1">
      <c r="A968" s="49"/>
      <c r="B968" s="41"/>
      <c r="C968" s="34"/>
      <c r="D968" s="34"/>
      <c r="E968" s="35"/>
      <c r="F968" s="61"/>
      <c r="G968" s="37"/>
      <c r="H968" s="38"/>
      <c r="I968" s="39"/>
    </row>
    <row r="969" ht="15.75" customHeight="1">
      <c r="A969" s="49"/>
      <c r="B969" s="41"/>
      <c r="C969" s="34"/>
      <c r="D969" s="34"/>
      <c r="E969" s="35"/>
      <c r="F969" s="61"/>
      <c r="G969" s="37"/>
      <c r="H969" s="38"/>
      <c r="I969" s="39"/>
    </row>
    <row r="970" ht="15.75" customHeight="1">
      <c r="A970" s="49"/>
      <c r="B970" s="41"/>
      <c r="C970" s="34"/>
      <c r="D970" s="34"/>
      <c r="E970" s="35"/>
      <c r="F970" s="61"/>
      <c r="G970" s="37"/>
      <c r="H970" s="38"/>
      <c r="I970" s="39"/>
    </row>
    <row r="971" ht="15.75" customHeight="1">
      <c r="A971" s="49"/>
      <c r="B971" s="41"/>
      <c r="C971" s="34"/>
      <c r="D971" s="34"/>
      <c r="E971" s="35"/>
      <c r="F971" s="61"/>
      <c r="G971" s="37"/>
      <c r="H971" s="38"/>
      <c r="I971" s="39"/>
    </row>
    <row r="972" ht="15.75" customHeight="1">
      <c r="A972" s="49"/>
      <c r="B972" s="41"/>
      <c r="C972" s="34"/>
      <c r="D972" s="34"/>
      <c r="E972" s="35"/>
      <c r="F972" s="61"/>
      <c r="G972" s="37"/>
      <c r="H972" s="38"/>
      <c r="I972" s="39"/>
    </row>
    <row r="973" ht="15.75" customHeight="1">
      <c r="A973" s="49"/>
      <c r="B973" s="41"/>
      <c r="C973" s="34"/>
      <c r="D973" s="34"/>
      <c r="E973" s="35"/>
      <c r="F973" s="61"/>
      <c r="G973" s="37"/>
      <c r="H973" s="38"/>
      <c r="I973" s="39"/>
    </row>
    <row r="974" ht="15.75" customHeight="1">
      <c r="A974" s="49"/>
      <c r="B974" s="41"/>
      <c r="C974" s="34"/>
      <c r="D974" s="34"/>
      <c r="E974" s="35"/>
      <c r="F974" s="61"/>
      <c r="G974" s="37"/>
      <c r="H974" s="38"/>
      <c r="I974" s="39"/>
    </row>
    <row r="975" ht="15.75" customHeight="1">
      <c r="A975" s="49"/>
      <c r="B975" s="41"/>
      <c r="C975" s="34"/>
      <c r="D975" s="34"/>
      <c r="E975" s="35"/>
      <c r="F975" s="61"/>
      <c r="G975" s="37"/>
      <c r="H975" s="38"/>
      <c r="I975" s="39"/>
    </row>
    <row r="976" ht="15.75" customHeight="1">
      <c r="A976" s="49"/>
      <c r="B976" s="41"/>
      <c r="C976" s="34"/>
      <c r="D976" s="34"/>
      <c r="E976" s="35"/>
      <c r="F976" s="61"/>
      <c r="G976" s="37"/>
      <c r="H976" s="38"/>
      <c r="I976" s="39"/>
    </row>
    <row r="977" ht="15.75" customHeight="1">
      <c r="A977" s="49"/>
      <c r="B977" s="41"/>
      <c r="C977" s="34"/>
      <c r="D977" s="34"/>
      <c r="E977" s="35"/>
      <c r="F977" s="61"/>
      <c r="G977" s="37"/>
      <c r="H977" s="38"/>
      <c r="I977" s="39"/>
    </row>
    <row r="978" ht="15.75" customHeight="1">
      <c r="A978" s="49"/>
      <c r="B978" s="41"/>
      <c r="C978" s="34"/>
      <c r="D978" s="34"/>
      <c r="E978" s="35"/>
      <c r="F978" s="61"/>
      <c r="G978" s="37"/>
      <c r="H978" s="38"/>
      <c r="I978" s="39"/>
    </row>
    <row r="979" ht="15.75" customHeight="1">
      <c r="A979" s="49"/>
      <c r="B979" s="41"/>
      <c r="C979" s="34"/>
      <c r="D979" s="34"/>
      <c r="E979" s="35"/>
      <c r="F979" s="61"/>
      <c r="G979" s="37"/>
      <c r="H979" s="38"/>
      <c r="I979" s="39"/>
    </row>
    <row r="980" ht="15.75" customHeight="1">
      <c r="A980" s="49"/>
      <c r="B980" s="41"/>
      <c r="C980" s="34"/>
      <c r="D980" s="34"/>
      <c r="E980" s="35"/>
      <c r="F980" s="61"/>
      <c r="G980" s="37"/>
      <c r="H980" s="38"/>
      <c r="I980" s="39"/>
    </row>
    <row r="981" ht="15.75" customHeight="1">
      <c r="A981" s="49"/>
      <c r="B981" s="41"/>
      <c r="C981" s="34"/>
      <c r="D981" s="34"/>
      <c r="E981" s="35"/>
      <c r="F981" s="61"/>
      <c r="G981" s="37"/>
      <c r="H981" s="38"/>
      <c r="I981" s="39"/>
    </row>
    <row r="982" ht="15.75" customHeight="1">
      <c r="A982" s="49"/>
      <c r="B982" s="41"/>
      <c r="C982" s="34"/>
      <c r="D982" s="34"/>
      <c r="E982" s="35"/>
      <c r="F982" s="61"/>
      <c r="G982" s="37"/>
      <c r="H982" s="38"/>
      <c r="I982" s="39"/>
    </row>
    <row r="983" ht="15.75" customHeight="1">
      <c r="A983" s="49"/>
      <c r="B983" s="41"/>
      <c r="C983" s="34"/>
      <c r="D983" s="34"/>
      <c r="E983" s="35"/>
      <c r="F983" s="61"/>
      <c r="G983" s="37"/>
      <c r="H983" s="38"/>
      <c r="I983" s="39"/>
    </row>
    <row r="984" ht="15.75" customHeight="1">
      <c r="A984" s="49"/>
      <c r="B984" s="41"/>
      <c r="C984" s="34"/>
      <c r="D984" s="34"/>
      <c r="E984" s="35"/>
      <c r="F984" s="61"/>
      <c r="G984" s="37"/>
      <c r="H984" s="38"/>
      <c r="I984" s="39"/>
    </row>
    <row r="985" ht="15.75" customHeight="1">
      <c r="A985" s="49"/>
      <c r="B985" s="41"/>
      <c r="C985" s="34"/>
      <c r="D985" s="34"/>
      <c r="E985" s="35"/>
      <c r="F985" s="61"/>
      <c r="G985" s="37"/>
      <c r="H985" s="38"/>
      <c r="I985" s="39"/>
    </row>
    <row r="986" ht="15.75" customHeight="1">
      <c r="A986" s="49"/>
      <c r="B986" s="41"/>
      <c r="C986" s="34"/>
      <c r="D986" s="34"/>
      <c r="E986" s="35"/>
      <c r="F986" s="61"/>
      <c r="G986" s="37"/>
      <c r="H986" s="38"/>
      <c r="I986" s="39"/>
    </row>
    <row r="987" ht="15.75" customHeight="1">
      <c r="A987" s="49"/>
      <c r="B987" s="41"/>
      <c r="C987" s="34"/>
      <c r="D987" s="34"/>
      <c r="E987" s="35"/>
      <c r="F987" s="61"/>
      <c r="G987" s="37"/>
      <c r="H987" s="38"/>
      <c r="I987" s="39"/>
    </row>
    <row r="988" ht="15.75" customHeight="1">
      <c r="A988" s="49"/>
      <c r="B988" s="41"/>
      <c r="C988" s="34"/>
      <c r="D988" s="34"/>
      <c r="E988" s="35"/>
      <c r="F988" s="61"/>
      <c r="G988" s="37"/>
      <c r="H988" s="38"/>
      <c r="I988" s="39"/>
    </row>
    <row r="989" ht="15.75" customHeight="1">
      <c r="A989" s="49"/>
      <c r="B989" s="41"/>
      <c r="C989" s="34"/>
      <c r="D989" s="34"/>
      <c r="E989" s="35"/>
      <c r="F989" s="61"/>
      <c r="G989" s="37"/>
      <c r="H989" s="38"/>
      <c r="I989" s="39"/>
    </row>
    <row r="990" ht="15.75" customHeight="1">
      <c r="A990" s="49"/>
      <c r="B990" s="41"/>
      <c r="C990" s="34"/>
      <c r="D990" s="34"/>
      <c r="E990" s="35"/>
      <c r="F990" s="61"/>
      <c r="G990" s="37"/>
      <c r="H990" s="38"/>
      <c r="I990" s="39"/>
    </row>
    <row r="991" ht="15.75" customHeight="1">
      <c r="A991" s="49"/>
      <c r="B991" s="41"/>
      <c r="C991" s="34"/>
      <c r="D991" s="34"/>
      <c r="E991" s="35"/>
      <c r="F991" s="61"/>
      <c r="G991" s="37"/>
      <c r="H991" s="38"/>
      <c r="I991" s="39"/>
    </row>
    <row r="992" ht="15.75" customHeight="1">
      <c r="A992" s="49"/>
      <c r="B992" s="41"/>
      <c r="C992" s="34"/>
      <c r="D992" s="34"/>
      <c r="E992" s="35"/>
      <c r="F992" s="61"/>
      <c r="G992" s="37"/>
      <c r="H992" s="38"/>
      <c r="I992" s="39"/>
    </row>
    <row r="993" ht="15.75" customHeight="1">
      <c r="A993" s="49"/>
      <c r="B993" s="41"/>
      <c r="C993" s="34"/>
      <c r="D993" s="34"/>
      <c r="E993" s="35"/>
      <c r="F993" s="61"/>
      <c r="G993" s="37"/>
      <c r="H993" s="38"/>
      <c r="I993" s="39"/>
    </row>
    <row r="994" ht="15.75" customHeight="1">
      <c r="A994" s="49"/>
      <c r="B994" s="41"/>
      <c r="C994" s="34"/>
      <c r="D994" s="34"/>
      <c r="E994" s="35"/>
      <c r="F994" s="61"/>
      <c r="G994" s="37"/>
      <c r="H994" s="38"/>
      <c r="I994" s="39"/>
    </row>
    <row r="995" ht="15.75" customHeight="1">
      <c r="A995" s="49"/>
      <c r="B995" s="41"/>
      <c r="C995" s="34"/>
      <c r="D995" s="34"/>
      <c r="E995" s="35"/>
      <c r="F995" s="61"/>
      <c r="G995" s="37"/>
      <c r="H995" s="38"/>
      <c r="I995" s="39"/>
    </row>
    <row r="996" ht="15.75" customHeight="1">
      <c r="A996" s="49"/>
      <c r="B996" s="41"/>
      <c r="C996" s="34"/>
      <c r="D996" s="34"/>
      <c r="E996" s="35"/>
      <c r="F996" s="61"/>
      <c r="G996" s="37"/>
      <c r="H996" s="38"/>
      <c r="I996" s="39"/>
    </row>
    <row r="997" ht="15.75" customHeight="1">
      <c r="A997" s="49"/>
      <c r="B997" s="41"/>
      <c r="C997" s="34"/>
      <c r="D997" s="34"/>
      <c r="E997" s="35"/>
      <c r="F997" s="61"/>
      <c r="G997" s="37"/>
      <c r="H997" s="38"/>
      <c r="I997" s="39"/>
    </row>
    <row r="998" ht="15.75" customHeight="1">
      <c r="A998" s="49"/>
      <c r="B998" s="41"/>
      <c r="C998" s="34"/>
      <c r="D998" s="34"/>
      <c r="E998" s="35"/>
      <c r="F998" s="61"/>
      <c r="G998" s="37"/>
      <c r="H998" s="38"/>
      <c r="I998" s="39"/>
    </row>
    <row r="999" ht="15.75" customHeight="1">
      <c r="A999" s="49"/>
      <c r="B999" s="41"/>
      <c r="C999" s="34"/>
      <c r="D999" s="34"/>
      <c r="E999" s="35"/>
      <c r="F999" s="61"/>
      <c r="G999" s="37"/>
      <c r="H999" s="38"/>
      <c r="I999" s="39"/>
    </row>
    <row r="1000" ht="15.75" customHeight="1">
      <c r="A1000" s="49"/>
      <c r="B1000" s="41"/>
      <c r="C1000" s="34"/>
      <c r="D1000" s="34"/>
      <c r="E1000" s="35"/>
      <c r="F1000" s="61"/>
      <c r="G1000" s="37"/>
      <c r="H1000" s="38"/>
      <c r="I1000" s="39"/>
    </row>
    <row r="1001" ht="15.75" customHeight="1">
      <c r="A1001" s="49"/>
      <c r="B1001" s="41"/>
      <c r="C1001" s="34"/>
      <c r="D1001" s="34"/>
      <c r="E1001" s="35"/>
      <c r="F1001" s="61"/>
      <c r="G1001" s="37"/>
      <c r="H1001" s="38"/>
      <c r="I1001" s="39"/>
    </row>
    <row r="1002" ht="15.75" customHeight="1">
      <c r="A1002" s="49"/>
      <c r="B1002" s="41"/>
      <c r="C1002" s="34"/>
      <c r="D1002" s="34"/>
      <c r="E1002" s="35"/>
      <c r="F1002" s="61"/>
      <c r="G1002" s="37"/>
      <c r="H1002" s="38"/>
      <c r="I1002" s="39"/>
    </row>
    <row r="1003" ht="15.75" customHeight="1">
      <c r="A1003" s="49"/>
      <c r="B1003" s="41"/>
      <c r="C1003" s="34"/>
      <c r="D1003" s="34"/>
      <c r="E1003" s="35"/>
      <c r="F1003" s="61"/>
      <c r="G1003" s="37"/>
      <c r="H1003" s="38"/>
      <c r="I1003" s="39"/>
    </row>
    <row r="1004" ht="15.75" customHeight="1">
      <c r="A1004" s="49"/>
      <c r="B1004" s="41"/>
      <c r="C1004" s="34"/>
      <c r="D1004" s="34"/>
      <c r="E1004" s="35"/>
      <c r="F1004" s="61"/>
      <c r="G1004" s="37"/>
      <c r="H1004" s="38"/>
      <c r="I1004" s="39"/>
    </row>
    <row r="1005" ht="15.75" customHeight="1">
      <c r="A1005" s="49"/>
      <c r="B1005" s="41"/>
      <c r="C1005" s="34"/>
      <c r="D1005" s="34"/>
      <c r="E1005" s="35"/>
      <c r="F1005" s="61"/>
      <c r="G1005" s="37"/>
      <c r="H1005" s="38"/>
      <c r="I1005" s="39"/>
    </row>
    <row r="1006" ht="15.75" customHeight="1">
      <c r="A1006" s="49"/>
      <c r="B1006" s="41"/>
      <c r="C1006" s="34"/>
      <c r="D1006" s="34"/>
      <c r="E1006" s="35"/>
      <c r="F1006" s="61"/>
      <c r="G1006" s="37"/>
      <c r="H1006" s="38"/>
      <c r="I1006" s="39"/>
    </row>
    <row r="1007" ht="15.75" customHeight="1">
      <c r="A1007" s="49"/>
      <c r="B1007" s="41"/>
      <c r="C1007" s="34"/>
      <c r="D1007" s="34"/>
      <c r="E1007" s="35"/>
      <c r="F1007" s="61"/>
      <c r="G1007" s="37"/>
      <c r="H1007" s="38"/>
      <c r="I1007" s="39"/>
    </row>
  </sheetData>
  <mergeCells count="2">
    <mergeCell ref="B1:D1"/>
    <mergeCell ref="B2:G2"/>
  </mergeCells>
  <hyperlinks>
    <hyperlink r:id="rId2" ref="J84"/>
    <hyperlink r:id="rId3" ref="J85"/>
    <hyperlink r:id="rId4" ref="J86"/>
    <hyperlink r:id="rId5" ref="J87"/>
  </hyperlinks>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2.0" topLeftCell="G3" activePane="bottomRight" state="frozen"/>
      <selection activeCell="G1" sqref="G1" pane="topRight"/>
      <selection activeCell="A3" sqref="A3" pane="bottomLeft"/>
      <selection activeCell="G3" sqref="G3" pane="bottomRight"/>
    </sheetView>
  </sheetViews>
  <sheetFormatPr customHeight="1" defaultColWidth="13.44" defaultRowHeight="15.0"/>
  <cols>
    <col customWidth="1" min="1" max="1" width="4.89"/>
    <col customWidth="1" min="2" max="2" width="7.89"/>
    <col customWidth="1" min="3" max="4" width="19.22"/>
    <col customWidth="1" min="5" max="5" width="25.56"/>
    <col customWidth="1" min="6" max="6" width="26.89"/>
    <col customWidth="1" min="7" max="7" width="16.44"/>
    <col customWidth="1" min="8" max="8" width="18.78"/>
    <col customWidth="1" min="9" max="9" width="6.78"/>
    <col customWidth="1" min="10" max="10" width="55.22"/>
    <col customWidth="1" min="11" max="11" width="11.78"/>
    <col customWidth="1" min="12" max="12" width="8.67"/>
    <col customWidth="1" min="13" max="13" width="10.56"/>
    <col customWidth="1" min="14" max="14" width="18.11"/>
    <col customWidth="1" min="15" max="15" width="17.33"/>
    <col customWidth="1" min="16" max="16" width="21.89"/>
    <col customWidth="1" min="17" max="17" width="0.33"/>
    <col customWidth="1" min="18" max="34" width="10.56"/>
  </cols>
  <sheetData>
    <row r="1" ht="24.0" customHeight="1">
      <c r="A1" s="1"/>
      <c r="B1" s="2"/>
      <c r="C1" s="2" t="s">
        <v>903</v>
      </c>
      <c r="D1" s="62"/>
      <c r="E1" s="62"/>
      <c r="F1" s="27"/>
      <c r="G1" s="27"/>
      <c r="H1" s="4"/>
      <c r="I1" s="5"/>
      <c r="J1" s="6"/>
      <c r="K1" s="7"/>
      <c r="L1" s="8"/>
      <c r="M1" s="7"/>
      <c r="N1" s="9"/>
      <c r="O1" s="7"/>
      <c r="P1" s="7"/>
      <c r="Q1" s="7"/>
      <c r="R1" s="10"/>
      <c r="S1" s="10"/>
    </row>
    <row r="2" ht="24.0" customHeight="1">
      <c r="A2" s="27"/>
      <c r="B2" s="3"/>
      <c r="C2" s="3" t="s">
        <v>133</v>
      </c>
      <c r="D2" s="62" t="s">
        <v>3</v>
      </c>
      <c r="E2" s="62" t="s">
        <v>4</v>
      </c>
      <c r="F2" s="27" t="s">
        <v>904</v>
      </c>
      <c r="G2" s="27" t="s">
        <v>6</v>
      </c>
      <c r="H2" s="4" t="s">
        <v>7</v>
      </c>
      <c r="I2" s="5" t="s">
        <v>8</v>
      </c>
      <c r="J2" s="6" t="s">
        <v>9</v>
      </c>
      <c r="K2" s="7" t="s">
        <v>905</v>
      </c>
      <c r="L2" s="29" t="s">
        <v>11</v>
      </c>
      <c r="M2" s="7" t="s">
        <v>12</v>
      </c>
      <c r="N2" s="30" t="s">
        <v>906</v>
      </c>
      <c r="O2" s="7" t="s">
        <v>14</v>
      </c>
      <c r="P2" s="7" t="s">
        <v>15</v>
      </c>
      <c r="Q2" s="7" t="s">
        <v>16</v>
      </c>
      <c r="R2" s="10" t="s">
        <v>907</v>
      </c>
      <c r="S2" s="10" t="s">
        <v>908</v>
      </c>
    </row>
    <row r="3" ht="15.75" customHeight="1">
      <c r="A3" s="31"/>
      <c r="B3" s="32" t="s">
        <v>909</v>
      </c>
      <c r="C3" s="32" t="s">
        <v>903</v>
      </c>
      <c r="D3" s="37"/>
      <c r="I3" s="38"/>
      <c r="J3" s="39"/>
      <c r="L3" s="26"/>
    </row>
    <row r="4" ht="15.75" customHeight="1">
      <c r="A4" s="63" t="s">
        <v>21</v>
      </c>
      <c r="B4" s="41"/>
      <c r="C4" s="41"/>
      <c r="D4" s="64"/>
      <c r="E4" s="37" t="s">
        <v>910</v>
      </c>
      <c r="F4" s="44" t="s">
        <v>911</v>
      </c>
      <c r="G4" s="48"/>
      <c r="H4" s="44" t="s">
        <v>912</v>
      </c>
      <c r="I4" s="65">
        <v>1.0</v>
      </c>
      <c r="J4" s="66" t="s">
        <v>913</v>
      </c>
      <c r="K4" s="48" t="s">
        <v>914</v>
      </c>
      <c r="L4" s="67">
        <v>2.6755434E7</v>
      </c>
      <c r="M4" s="54">
        <v>0.03263888888888889</v>
      </c>
    </row>
    <row r="5" ht="15.75" customHeight="1">
      <c r="A5" s="63" t="s">
        <v>26</v>
      </c>
      <c r="B5" s="41"/>
      <c r="C5" s="41"/>
      <c r="D5" s="64"/>
      <c r="E5" s="37" t="s">
        <v>915</v>
      </c>
      <c r="F5" s="68" t="s">
        <v>916</v>
      </c>
      <c r="G5" s="48" t="s">
        <v>917</v>
      </c>
      <c r="H5" s="44" t="s">
        <v>918</v>
      </c>
      <c r="I5" s="65">
        <v>1.0</v>
      </c>
      <c r="J5" s="66" t="s">
        <v>919</v>
      </c>
      <c r="K5" s="48" t="s">
        <v>920</v>
      </c>
      <c r="L5" s="48">
        <v>2.675479E7</v>
      </c>
      <c r="M5" s="54">
        <v>0.08125</v>
      </c>
    </row>
    <row r="6" ht="15.75" customHeight="1">
      <c r="A6" s="63" t="s">
        <v>32</v>
      </c>
      <c r="B6" s="41"/>
      <c r="C6" s="41"/>
      <c r="D6" s="64"/>
      <c r="E6" s="37" t="s">
        <v>921</v>
      </c>
      <c r="F6" s="68" t="s">
        <v>922</v>
      </c>
      <c r="G6" s="48" t="s">
        <v>917</v>
      </c>
      <c r="H6" s="44" t="s">
        <v>923</v>
      </c>
      <c r="I6" s="65">
        <v>1.0</v>
      </c>
      <c r="J6" s="66" t="s">
        <v>924</v>
      </c>
      <c r="K6" s="48" t="s">
        <v>925</v>
      </c>
      <c r="L6" s="48">
        <v>2.6754895E7</v>
      </c>
      <c r="M6" s="54">
        <v>0.08125</v>
      </c>
    </row>
    <row r="7" ht="15.75" customHeight="1">
      <c r="A7" s="63" t="s">
        <v>38</v>
      </c>
      <c r="B7" s="41"/>
      <c r="C7" s="41"/>
      <c r="D7" s="69" t="s">
        <v>926</v>
      </c>
      <c r="E7" s="37" t="s">
        <v>927</v>
      </c>
      <c r="F7" s="68" t="s">
        <v>928</v>
      </c>
      <c r="G7" s="48" t="s">
        <v>917</v>
      </c>
      <c r="H7" s="44" t="s">
        <v>929</v>
      </c>
      <c r="I7" s="65">
        <v>1.0</v>
      </c>
      <c r="J7" s="66" t="s">
        <v>930</v>
      </c>
      <c r="K7" s="48" t="s">
        <v>931</v>
      </c>
      <c r="L7" s="45">
        <v>2.675496E7</v>
      </c>
      <c r="M7" s="54">
        <v>0.22291666666666668</v>
      </c>
    </row>
    <row r="8" ht="15.75" customHeight="1">
      <c r="A8" s="70" t="s">
        <v>44</v>
      </c>
      <c r="B8" s="41"/>
      <c r="C8" s="41"/>
      <c r="D8" s="64"/>
      <c r="E8" s="37" t="s">
        <v>932</v>
      </c>
      <c r="F8" s="68" t="s">
        <v>933</v>
      </c>
      <c r="G8" s="48" t="s">
        <v>934</v>
      </c>
      <c r="H8" s="44" t="s">
        <v>935</v>
      </c>
      <c r="I8" s="65">
        <v>1.0</v>
      </c>
      <c r="J8" s="66" t="s">
        <v>936</v>
      </c>
      <c r="K8" s="48" t="s">
        <v>937</v>
      </c>
      <c r="L8" s="45">
        <v>2.6755007E7</v>
      </c>
      <c r="M8" s="54">
        <v>0.16527777777777777</v>
      </c>
    </row>
    <row r="9" ht="15.75" customHeight="1">
      <c r="A9" s="70" t="s">
        <v>50</v>
      </c>
      <c r="B9" s="41"/>
      <c r="C9" s="41"/>
      <c r="D9" s="64"/>
      <c r="E9" s="37" t="s">
        <v>938</v>
      </c>
      <c r="F9" s="68" t="s">
        <v>939</v>
      </c>
      <c r="G9" s="48" t="s">
        <v>934</v>
      </c>
      <c r="H9" s="44" t="s">
        <v>940</v>
      </c>
      <c r="I9" s="65">
        <v>1.0</v>
      </c>
      <c r="J9" s="66" t="s">
        <v>941</v>
      </c>
      <c r="K9" s="48" t="s">
        <v>942</v>
      </c>
      <c r="L9" s="45">
        <v>2.6755037E7</v>
      </c>
      <c r="M9" s="54">
        <v>0.21736111111111112</v>
      </c>
    </row>
    <row r="10" ht="15.75" customHeight="1">
      <c r="A10" s="70" t="s">
        <v>56</v>
      </c>
      <c r="B10" s="41"/>
      <c r="C10" s="41"/>
      <c r="D10" s="64"/>
      <c r="E10" s="37" t="s">
        <v>943</v>
      </c>
      <c r="F10" s="68" t="s">
        <v>944</v>
      </c>
      <c r="G10" s="48" t="s">
        <v>934</v>
      </c>
      <c r="H10" s="44" t="s">
        <v>945</v>
      </c>
      <c r="I10" s="65">
        <v>1.0</v>
      </c>
      <c r="J10" s="66" t="s">
        <v>946</v>
      </c>
      <c r="K10" s="48" t="s">
        <v>947</v>
      </c>
      <c r="L10" s="45">
        <v>2.6755087E7</v>
      </c>
      <c r="M10" s="54">
        <v>0.05347222222222222</v>
      </c>
    </row>
    <row r="11" ht="15.75" customHeight="1">
      <c r="A11" s="70" t="s">
        <v>62</v>
      </c>
      <c r="B11" s="41"/>
      <c r="C11" s="41"/>
      <c r="D11" s="64"/>
      <c r="E11" s="37" t="s">
        <v>948</v>
      </c>
      <c r="F11" s="68" t="s">
        <v>949</v>
      </c>
      <c r="G11" s="48" t="s">
        <v>934</v>
      </c>
      <c r="H11" s="44" t="s">
        <v>950</v>
      </c>
      <c r="I11" s="65">
        <v>1.0</v>
      </c>
      <c r="J11" s="66" t="s">
        <v>951</v>
      </c>
      <c r="K11" s="48" t="s">
        <v>952</v>
      </c>
      <c r="L11" s="45">
        <v>2.6755137E7</v>
      </c>
      <c r="M11" s="54">
        <v>0.31805555555555554</v>
      </c>
    </row>
    <row r="12" ht="15.75" customHeight="1">
      <c r="A12" s="71" t="s">
        <v>69</v>
      </c>
      <c r="B12" s="41"/>
      <c r="C12" s="41"/>
      <c r="D12" s="64"/>
      <c r="E12" s="37" t="s">
        <v>953</v>
      </c>
      <c r="F12" s="68" t="s">
        <v>954</v>
      </c>
      <c r="G12" s="48" t="s">
        <v>934</v>
      </c>
      <c r="H12" s="44" t="s">
        <v>955</v>
      </c>
      <c r="I12" s="65">
        <v>1.0</v>
      </c>
      <c r="J12" s="66" t="s">
        <v>956</v>
      </c>
      <c r="K12" s="48" t="s">
        <v>957</v>
      </c>
      <c r="L12" s="45">
        <v>2.6755167E7</v>
      </c>
      <c r="M12" s="54">
        <v>0.1361111111111111</v>
      </c>
    </row>
    <row r="13" ht="15.75" customHeight="1">
      <c r="A13" s="70" t="s">
        <v>958</v>
      </c>
      <c r="B13" s="41"/>
      <c r="C13" s="41"/>
      <c r="D13" s="64"/>
      <c r="E13" s="37" t="s">
        <v>959</v>
      </c>
      <c r="F13" s="68" t="s">
        <v>960</v>
      </c>
      <c r="G13" s="48" t="s">
        <v>934</v>
      </c>
      <c r="H13" s="44" t="s">
        <v>961</v>
      </c>
      <c r="I13" s="65">
        <v>1.0</v>
      </c>
      <c r="J13" s="66" t="s">
        <v>962</v>
      </c>
      <c r="K13" s="48" t="s">
        <v>963</v>
      </c>
      <c r="L13" s="45">
        <v>2.6755362E7</v>
      </c>
      <c r="M13" s="54">
        <v>0.16319444444444445</v>
      </c>
    </row>
    <row r="14" ht="15.75" customHeight="1">
      <c r="A14" s="70" t="s">
        <v>964</v>
      </c>
      <c r="B14" s="41"/>
      <c r="C14" s="41"/>
      <c r="D14" s="64"/>
      <c r="E14" s="37" t="s">
        <v>965</v>
      </c>
      <c r="F14" s="44" t="s">
        <v>966</v>
      </c>
      <c r="G14" s="48"/>
      <c r="H14" s="44" t="s">
        <v>967</v>
      </c>
      <c r="I14" s="65">
        <v>1.0</v>
      </c>
      <c r="J14" s="66" t="s">
        <v>968</v>
      </c>
      <c r="K14" s="48" t="s">
        <v>969</v>
      </c>
      <c r="L14" s="45">
        <v>2.6755401E7</v>
      </c>
      <c r="M14" s="54">
        <v>0.4152777777777778</v>
      </c>
    </row>
    <row r="15" ht="15.75" customHeight="1">
      <c r="B15" s="41"/>
      <c r="C15" s="41"/>
      <c r="E15" s="37"/>
      <c r="F15" s="39"/>
      <c r="H15" s="39"/>
      <c r="I15" s="38"/>
      <c r="J15" s="39"/>
      <c r="L15" s="46"/>
    </row>
    <row r="16" ht="15.75" customHeight="1">
      <c r="B16" s="32"/>
      <c r="C16" s="32" t="s">
        <v>970</v>
      </c>
      <c r="E16" s="37"/>
      <c r="F16" s="39"/>
      <c r="H16" s="39"/>
      <c r="I16" s="38"/>
      <c r="J16" s="39"/>
    </row>
    <row r="17" ht="15.75" customHeight="1">
      <c r="A17" s="63" t="s">
        <v>78</v>
      </c>
      <c r="B17" s="41"/>
      <c r="C17" s="41"/>
      <c r="D17" s="72"/>
      <c r="E17" s="37" t="s">
        <v>971</v>
      </c>
      <c r="F17" s="44" t="s">
        <v>972</v>
      </c>
      <c r="G17" s="48"/>
      <c r="H17" s="44" t="s">
        <v>973</v>
      </c>
      <c r="I17" s="65">
        <v>1.0</v>
      </c>
      <c r="J17" s="66" t="s">
        <v>974</v>
      </c>
      <c r="K17" s="48" t="s">
        <v>975</v>
      </c>
      <c r="L17" s="48">
        <v>2.9223288E7</v>
      </c>
      <c r="M17" s="54">
        <v>0.08541666666666667</v>
      </c>
    </row>
    <row r="18" ht="15.75" customHeight="1">
      <c r="A18" s="63" t="s">
        <v>84</v>
      </c>
      <c r="B18" s="41"/>
      <c r="C18" s="41"/>
      <c r="D18" s="72"/>
      <c r="E18" s="37" t="s">
        <v>976</v>
      </c>
      <c r="F18" s="36" t="s">
        <v>977</v>
      </c>
      <c r="G18" s="48" t="s">
        <v>978</v>
      </c>
      <c r="H18" s="44" t="s">
        <v>979</v>
      </c>
      <c r="I18" s="65">
        <v>1.0</v>
      </c>
      <c r="J18" s="66" t="s">
        <v>980</v>
      </c>
      <c r="K18" s="48" t="s">
        <v>981</v>
      </c>
      <c r="L18" s="45">
        <v>2.9222842E7</v>
      </c>
      <c r="M18" s="54">
        <v>0.19652777777777777</v>
      </c>
    </row>
    <row r="19" ht="15.75" customHeight="1">
      <c r="A19" s="70" t="s">
        <v>90</v>
      </c>
      <c r="B19" s="41"/>
      <c r="C19" s="41"/>
      <c r="D19" s="72"/>
      <c r="E19" s="37" t="s">
        <v>982</v>
      </c>
      <c r="F19" s="36" t="s">
        <v>983</v>
      </c>
      <c r="G19" s="48" t="s">
        <v>978</v>
      </c>
      <c r="H19" s="44" t="s">
        <v>984</v>
      </c>
      <c r="I19" s="65">
        <v>1.0</v>
      </c>
      <c r="J19" s="66" t="s">
        <v>985</v>
      </c>
      <c r="K19" s="48" t="s">
        <v>986</v>
      </c>
      <c r="L19" s="45">
        <v>2.9222884E7</v>
      </c>
      <c r="M19" s="54">
        <v>0.16597222222222222</v>
      </c>
    </row>
    <row r="20" ht="15.75" customHeight="1">
      <c r="A20" s="70" t="s">
        <v>96</v>
      </c>
      <c r="B20" s="41"/>
      <c r="C20" s="41"/>
      <c r="D20" s="72"/>
      <c r="E20" s="37" t="s">
        <v>987</v>
      </c>
      <c r="F20" s="36" t="s">
        <v>988</v>
      </c>
      <c r="G20" s="48" t="s">
        <v>978</v>
      </c>
      <c r="H20" s="44" t="s">
        <v>989</v>
      </c>
      <c r="I20" s="65">
        <v>2.0</v>
      </c>
      <c r="J20" s="66" t="s">
        <v>990</v>
      </c>
      <c r="K20" s="48" t="s">
        <v>991</v>
      </c>
      <c r="L20" s="45">
        <v>2.9222915E7</v>
      </c>
      <c r="M20" s="54">
        <v>0.2763888888888889</v>
      </c>
    </row>
    <row r="21" ht="15.75" customHeight="1">
      <c r="A21" s="70" t="s">
        <v>102</v>
      </c>
      <c r="B21" s="41"/>
      <c r="C21" s="41"/>
      <c r="D21" s="72"/>
      <c r="E21" s="37" t="s">
        <v>992</v>
      </c>
      <c r="F21" s="36" t="s">
        <v>993</v>
      </c>
      <c r="G21" s="48" t="s">
        <v>978</v>
      </c>
      <c r="H21" s="44" t="s">
        <v>994</v>
      </c>
      <c r="I21" s="65">
        <v>2.0</v>
      </c>
      <c r="J21" s="66" t="s">
        <v>995</v>
      </c>
      <c r="K21" s="48" t="s">
        <v>996</v>
      </c>
      <c r="L21" s="45">
        <v>2.9222953E7</v>
      </c>
      <c r="M21" s="54">
        <v>0.06180555555555556</v>
      </c>
    </row>
    <row r="22" ht="15.75" customHeight="1">
      <c r="A22" s="73" t="s">
        <v>108</v>
      </c>
      <c r="B22" s="74"/>
      <c r="C22" s="74"/>
      <c r="D22" s="72"/>
      <c r="E22" s="37" t="s">
        <v>997</v>
      </c>
      <c r="F22" s="36" t="s">
        <v>998</v>
      </c>
      <c r="G22" s="48" t="s">
        <v>978</v>
      </c>
      <c r="H22" s="44" t="s">
        <v>999</v>
      </c>
      <c r="I22" s="65">
        <v>2.0</v>
      </c>
      <c r="J22" s="66" t="s">
        <v>1000</v>
      </c>
      <c r="K22" s="48" t="s">
        <v>1001</v>
      </c>
      <c r="L22" s="45">
        <v>2.922299E7</v>
      </c>
      <c r="M22" s="54">
        <v>0.41875</v>
      </c>
    </row>
    <row r="23" ht="15.75" customHeight="1">
      <c r="A23" s="70" t="s">
        <v>114</v>
      </c>
      <c r="B23" s="41"/>
      <c r="C23" s="41"/>
      <c r="D23" s="72"/>
      <c r="E23" s="37" t="s">
        <v>1002</v>
      </c>
      <c r="F23" s="36" t="s">
        <v>1003</v>
      </c>
      <c r="G23" s="48" t="s">
        <v>978</v>
      </c>
      <c r="H23" s="44" t="s">
        <v>1004</v>
      </c>
      <c r="I23" s="65">
        <v>2.0</v>
      </c>
      <c r="J23" s="66" t="s">
        <v>1005</v>
      </c>
      <c r="K23" s="48" t="s">
        <v>1006</v>
      </c>
      <c r="L23" s="45">
        <v>2.9223107E7</v>
      </c>
      <c r="M23" s="54">
        <v>0.09097222222222222</v>
      </c>
    </row>
    <row r="24" ht="15.75" customHeight="1">
      <c r="A24" s="70" t="s">
        <v>120</v>
      </c>
      <c r="B24" s="41"/>
      <c r="C24" s="41"/>
      <c r="D24" s="72"/>
      <c r="E24" s="37" t="s">
        <v>1007</v>
      </c>
      <c r="F24" s="36" t="s">
        <v>1008</v>
      </c>
      <c r="G24" s="48" t="s">
        <v>978</v>
      </c>
      <c r="H24" s="44" t="s">
        <v>1009</v>
      </c>
      <c r="I24" s="65">
        <v>2.0</v>
      </c>
      <c r="J24" s="66" t="s">
        <v>1010</v>
      </c>
      <c r="K24" s="48" t="s">
        <v>1011</v>
      </c>
      <c r="L24" s="45">
        <v>2.9223141E7</v>
      </c>
      <c r="M24" s="54">
        <v>0.17291666666666666</v>
      </c>
    </row>
    <row r="25" ht="15.75" customHeight="1">
      <c r="A25" s="70" t="s">
        <v>126</v>
      </c>
      <c r="B25" s="41"/>
      <c r="C25" s="41"/>
      <c r="D25" s="72"/>
      <c r="E25" s="37" t="s">
        <v>1012</v>
      </c>
      <c r="F25" s="36" t="s">
        <v>1013</v>
      </c>
      <c r="G25" s="48" t="s">
        <v>978</v>
      </c>
      <c r="H25" s="44" t="s">
        <v>1014</v>
      </c>
      <c r="I25" s="65">
        <v>3.0</v>
      </c>
      <c r="J25" s="66" t="s">
        <v>1015</v>
      </c>
      <c r="K25" s="48" t="s">
        <v>1016</v>
      </c>
      <c r="L25" s="45">
        <v>2.9223168E7</v>
      </c>
      <c r="M25" s="54">
        <v>0.23472222222222222</v>
      </c>
    </row>
    <row r="26" ht="15.75" customHeight="1">
      <c r="A26" s="70" t="s">
        <v>1017</v>
      </c>
      <c r="B26" s="41"/>
      <c r="C26" s="41"/>
      <c r="D26" s="72"/>
      <c r="E26" s="37" t="s">
        <v>1018</v>
      </c>
      <c r="F26" s="36" t="s">
        <v>1019</v>
      </c>
      <c r="G26" s="48" t="s">
        <v>978</v>
      </c>
      <c r="H26" s="44" t="s">
        <v>1020</v>
      </c>
      <c r="I26" s="65">
        <v>3.0</v>
      </c>
      <c r="J26" s="66" t="s">
        <v>1021</v>
      </c>
      <c r="K26" s="48" t="s">
        <v>1022</v>
      </c>
      <c r="L26" s="45">
        <v>2.9223197E7</v>
      </c>
      <c r="M26" s="54">
        <v>0.24930555555555556</v>
      </c>
    </row>
    <row r="27" ht="15.75" customHeight="1">
      <c r="A27" s="73" t="s">
        <v>1023</v>
      </c>
      <c r="B27" s="41"/>
      <c r="C27" s="41"/>
      <c r="D27" s="72"/>
      <c r="E27" s="37" t="s">
        <v>1024</v>
      </c>
      <c r="F27" s="44" t="s">
        <v>1025</v>
      </c>
      <c r="G27" s="48"/>
      <c r="H27" s="44" t="s">
        <v>1026</v>
      </c>
      <c r="I27" s="75">
        <v>3.0</v>
      </c>
      <c r="J27" s="76" t="s">
        <v>1027</v>
      </c>
      <c r="K27" s="48" t="s">
        <v>1028</v>
      </c>
      <c r="L27" s="48">
        <v>2.9223247E7</v>
      </c>
      <c r="M27" s="54">
        <v>0.12083333333333333</v>
      </c>
    </row>
    <row r="28" ht="15.75" customHeight="1">
      <c r="B28" s="41"/>
      <c r="C28" s="41"/>
      <c r="E28" s="37"/>
      <c r="F28" s="39"/>
      <c r="H28" s="39"/>
      <c r="I28" s="38"/>
      <c r="J28" s="39"/>
    </row>
    <row r="29" ht="15.75" customHeight="1">
      <c r="B29" s="32"/>
      <c r="C29" s="32" t="s">
        <v>1029</v>
      </c>
      <c r="E29" s="37"/>
      <c r="F29" s="39"/>
      <c r="H29" s="39"/>
      <c r="I29" s="38"/>
      <c r="J29" s="39"/>
      <c r="L29" s="46"/>
    </row>
    <row r="30" ht="15.75" customHeight="1">
      <c r="A30" s="63" t="s">
        <v>134</v>
      </c>
      <c r="B30" s="41"/>
      <c r="C30" s="41"/>
      <c r="D30" s="72"/>
      <c r="E30" s="77" t="s">
        <v>1030</v>
      </c>
      <c r="F30" s="44" t="s">
        <v>1031</v>
      </c>
      <c r="G30" s="48"/>
      <c r="H30" s="44" t="s">
        <v>1032</v>
      </c>
      <c r="I30" s="75">
        <v>2.0</v>
      </c>
      <c r="J30" s="76" t="s">
        <v>1033</v>
      </c>
      <c r="K30" s="48" t="s">
        <v>1034</v>
      </c>
      <c r="L30" s="45">
        <v>2.9223612E7</v>
      </c>
      <c r="M30" s="54">
        <v>0.06458333333333334</v>
      </c>
    </row>
    <row r="31" ht="15.75" customHeight="1">
      <c r="A31" s="70" t="s">
        <v>140</v>
      </c>
      <c r="B31" s="41"/>
      <c r="C31" s="41"/>
      <c r="D31" s="72"/>
      <c r="E31" s="37" t="s">
        <v>1035</v>
      </c>
      <c r="F31" s="44" t="s">
        <v>1036</v>
      </c>
      <c r="G31" s="48" t="s">
        <v>1037</v>
      </c>
      <c r="H31" s="44" t="s">
        <v>1038</v>
      </c>
      <c r="I31" s="65">
        <v>3.0</v>
      </c>
      <c r="J31" s="66" t="s">
        <v>1039</v>
      </c>
      <c r="K31" s="48" t="s">
        <v>1040</v>
      </c>
      <c r="L31" s="45">
        <v>2.9223326E7</v>
      </c>
      <c r="M31" s="54">
        <v>0.09513888888888888</v>
      </c>
    </row>
    <row r="32" ht="15.75" customHeight="1">
      <c r="A32" s="70" t="s">
        <v>146</v>
      </c>
      <c r="B32" s="41"/>
      <c r="C32" s="41"/>
      <c r="D32" s="72"/>
      <c r="E32" s="37" t="s">
        <v>1041</v>
      </c>
      <c r="F32" s="44" t="s">
        <v>1042</v>
      </c>
      <c r="G32" s="48" t="s">
        <v>1037</v>
      </c>
      <c r="H32" s="44" t="s">
        <v>1043</v>
      </c>
      <c r="I32" s="65">
        <v>3.0</v>
      </c>
      <c r="J32" s="66" t="s">
        <v>1044</v>
      </c>
      <c r="K32" s="48" t="s">
        <v>1045</v>
      </c>
      <c r="L32" s="45">
        <v>2.9223365E7</v>
      </c>
      <c r="M32" s="54">
        <v>0.08472222222222223</v>
      </c>
    </row>
    <row r="33" ht="15.75" customHeight="1">
      <c r="A33" s="73" t="s">
        <v>152</v>
      </c>
      <c r="B33" s="41"/>
      <c r="C33" s="41"/>
      <c r="D33" s="72"/>
      <c r="E33" s="37" t="s">
        <v>1046</v>
      </c>
      <c r="F33" s="44" t="s">
        <v>1047</v>
      </c>
      <c r="G33" s="48" t="s">
        <v>1037</v>
      </c>
      <c r="H33" s="44" t="s">
        <v>1048</v>
      </c>
      <c r="I33" s="65">
        <v>3.0</v>
      </c>
      <c r="J33" s="66" t="s">
        <v>1049</v>
      </c>
      <c r="K33" s="48" t="s">
        <v>1050</v>
      </c>
      <c r="L33" s="45">
        <v>2.92234E7</v>
      </c>
      <c r="M33" s="54">
        <v>0.1486111111111111</v>
      </c>
    </row>
    <row r="34" ht="15.75" customHeight="1">
      <c r="A34" s="70" t="s">
        <v>158</v>
      </c>
      <c r="B34" s="41"/>
      <c r="C34" s="41"/>
      <c r="D34" s="72"/>
      <c r="E34" s="37" t="s">
        <v>1051</v>
      </c>
      <c r="F34" s="44" t="s">
        <v>1052</v>
      </c>
      <c r="G34" s="48" t="s">
        <v>1037</v>
      </c>
      <c r="H34" s="44" t="s">
        <v>1053</v>
      </c>
      <c r="I34" s="65">
        <v>3.0</v>
      </c>
      <c r="J34" s="66" t="s">
        <v>1054</v>
      </c>
      <c r="K34" s="48" t="s">
        <v>1055</v>
      </c>
      <c r="L34" s="45">
        <v>2.9223439E7</v>
      </c>
      <c r="M34" s="54">
        <v>0.07847222222222222</v>
      </c>
    </row>
    <row r="35" ht="15.75" customHeight="1">
      <c r="A35" s="73" t="s">
        <v>164</v>
      </c>
      <c r="B35" s="41"/>
      <c r="C35" s="41"/>
      <c r="D35" s="72"/>
      <c r="E35" s="37" t="s">
        <v>1056</v>
      </c>
      <c r="F35" s="44" t="s">
        <v>1057</v>
      </c>
      <c r="G35" s="48" t="s">
        <v>1037</v>
      </c>
      <c r="H35" s="44" t="s">
        <v>1058</v>
      </c>
      <c r="I35" s="65">
        <v>3.0</v>
      </c>
      <c r="J35" s="66" t="s">
        <v>1059</v>
      </c>
      <c r="K35" s="48" t="s">
        <v>1060</v>
      </c>
      <c r="L35" s="45">
        <v>2.9223469E7</v>
      </c>
      <c r="M35" s="54">
        <v>0.19166666666666668</v>
      </c>
    </row>
    <row r="36" ht="15.75" customHeight="1">
      <c r="A36" s="70" t="s">
        <v>170</v>
      </c>
      <c r="B36" s="41"/>
      <c r="C36" s="41"/>
      <c r="D36" s="72"/>
      <c r="E36" s="37" t="s">
        <v>1061</v>
      </c>
      <c r="F36" s="44" t="s">
        <v>1062</v>
      </c>
      <c r="G36" s="48" t="s">
        <v>1037</v>
      </c>
      <c r="H36" s="44" t="s">
        <v>1063</v>
      </c>
      <c r="I36" s="65">
        <v>3.0</v>
      </c>
      <c r="J36" s="66" t="s">
        <v>1064</v>
      </c>
      <c r="K36" s="48" t="s">
        <v>1065</v>
      </c>
      <c r="L36" s="45">
        <v>2.9223493E7</v>
      </c>
      <c r="M36" s="54">
        <v>0.13680555555555557</v>
      </c>
    </row>
    <row r="37" ht="15.75" customHeight="1">
      <c r="A37" s="73" t="s">
        <v>176</v>
      </c>
      <c r="B37" s="74"/>
      <c r="C37" s="74"/>
      <c r="D37" s="72"/>
      <c r="E37" s="37" t="s">
        <v>1066</v>
      </c>
      <c r="F37" s="44" t="s">
        <v>1067</v>
      </c>
      <c r="G37" s="48" t="s">
        <v>1037</v>
      </c>
      <c r="H37" s="44" t="s">
        <v>1068</v>
      </c>
      <c r="I37" s="65">
        <v>3.0</v>
      </c>
      <c r="J37" s="66" t="s">
        <v>1069</v>
      </c>
      <c r="K37" s="48" t="s">
        <v>1070</v>
      </c>
      <c r="L37" s="45">
        <v>2.9223524E7</v>
      </c>
      <c r="M37" s="54">
        <v>0.36319444444444443</v>
      </c>
      <c r="S37" s="48" t="s">
        <v>1071</v>
      </c>
    </row>
    <row r="38" ht="15.75" customHeight="1">
      <c r="A38" s="70" t="s">
        <v>182</v>
      </c>
      <c r="B38" s="41"/>
      <c r="C38" s="41"/>
      <c r="D38" s="72"/>
      <c r="E38" s="68" t="s">
        <v>1072</v>
      </c>
      <c r="F38" s="44" t="s">
        <v>1073</v>
      </c>
      <c r="G38" s="48" t="s">
        <v>1037</v>
      </c>
      <c r="H38" s="44" t="s">
        <v>1074</v>
      </c>
      <c r="I38" s="65">
        <v>3.0</v>
      </c>
      <c r="J38" s="66" t="s">
        <v>1075</v>
      </c>
      <c r="K38" s="48" t="s">
        <v>1076</v>
      </c>
      <c r="L38" s="45">
        <v>2.9223556E7</v>
      </c>
      <c r="M38" s="54">
        <v>0.4263888888888889</v>
      </c>
    </row>
    <row r="39" ht="15.75" customHeight="1">
      <c r="A39" s="70" t="s">
        <v>188</v>
      </c>
      <c r="B39" s="41"/>
      <c r="C39" s="41"/>
      <c r="D39" s="72"/>
      <c r="E39" s="37" t="s">
        <v>1077</v>
      </c>
      <c r="F39" s="44" t="s">
        <v>1078</v>
      </c>
      <c r="G39" s="48"/>
      <c r="H39" s="44" t="s">
        <v>1079</v>
      </c>
      <c r="I39" s="65">
        <v>3.0</v>
      </c>
      <c r="J39" s="66" t="s">
        <v>1080</v>
      </c>
      <c r="K39" s="48" t="s">
        <v>1081</v>
      </c>
      <c r="L39" s="45">
        <v>2.9223585E7</v>
      </c>
      <c r="M39" s="54">
        <v>0.09583333333333334</v>
      </c>
    </row>
    <row r="40" ht="15.75" customHeight="1">
      <c r="A40" s="31"/>
      <c r="B40" s="41"/>
      <c r="C40" s="41"/>
      <c r="E40" s="37"/>
      <c r="F40" s="39"/>
      <c r="H40" s="39"/>
      <c r="I40" s="38"/>
      <c r="J40" s="39"/>
      <c r="L40" s="46"/>
    </row>
    <row r="41" ht="15.75" customHeight="1">
      <c r="A41" s="49"/>
      <c r="B41" s="32"/>
      <c r="C41" s="32" t="s">
        <v>1082</v>
      </c>
      <c r="E41" s="37"/>
      <c r="F41" s="39"/>
      <c r="H41" s="39"/>
      <c r="I41" s="38"/>
      <c r="J41" s="39"/>
      <c r="L41" s="46"/>
    </row>
    <row r="42" ht="15.75" customHeight="1">
      <c r="A42" s="63" t="s">
        <v>227</v>
      </c>
      <c r="B42" s="41"/>
      <c r="C42" s="41"/>
      <c r="D42" s="72"/>
      <c r="E42" s="37" t="s">
        <v>1083</v>
      </c>
      <c r="F42" s="44" t="s">
        <v>1084</v>
      </c>
      <c r="G42" s="48"/>
      <c r="H42" s="44" t="s">
        <v>1085</v>
      </c>
      <c r="I42" s="65">
        <v>3.0</v>
      </c>
      <c r="J42" s="66" t="s">
        <v>1086</v>
      </c>
      <c r="K42" s="48" t="s">
        <v>1087</v>
      </c>
      <c r="L42" s="45">
        <v>2.9229808E7</v>
      </c>
      <c r="M42" s="54">
        <v>0.04583333333333333</v>
      </c>
    </row>
    <row r="43" ht="15.75" customHeight="1">
      <c r="A43" s="70" t="s">
        <v>233</v>
      </c>
      <c r="B43" s="41"/>
      <c r="C43" s="41"/>
      <c r="D43" s="72"/>
      <c r="E43" s="37" t="s">
        <v>1088</v>
      </c>
      <c r="F43" s="68" t="s">
        <v>1082</v>
      </c>
      <c r="G43" s="48" t="s">
        <v>1037</v>
      </c>
      <c r="H43" s="44" t="s">
        <v>1089</v>
      </c>
      <c r="I43" s="65">
        <v>3.0</v>
      </c>
      <c r="J43" s="66" t="s">
        <v>1090</v>
      </c>
      <c r="K43" s="48" t="s">
        <v>1091</v>
      </c>
      <c r="L43" s="45">
        <v>2.9229433E7</v>
      </c>
      <c r="M43" s="54">
        <v>0.24375</v>
      </c>
    </row>
    <row r="44" ht="15.75" customHeight="1">
      <c r="A44" s="70" t="s">
        <v>239</v>
      </c>
      <c r="B44" s="41"/>
      <c r="C44" s="41"/>
      <c r="D44" s="72"/>
      <c r="E44" s="37" t="s">
        <v>1092</v>
      </c>
      <c r="F44" s="68" t="s">
        <v>1093</v>
      </c>
      <c r="G44" s="48" t="s">
        <v>1037</v>
      </c>
      <c r="H44" s="44" t="s">
        <v>1094</v>
      </c>
      <c r="I44" s="65">
        <v>3.0</v>
      </c>
      <c r="J44" s="66" t="s">
        <v>1095</v>
      </c>
      <c r="K44" s="48" t="s">
        <v>1096</v>
      </c>
      <c r="L44" s="48">
        <v>2.9229473E7</v>
      </c>
      <c r="M44" s="54">
        <v>0.11875</v>
      </c>
    </row>
    <row r="45" ht="15.75" customHeight="1">
      <c r="A45" s="73" t="s">
        <v>246</v>
      </c>
      <c r="B45" s="74"/>
      <c r="C45" s="74"/>
      <c r="D45" s="72"/>
      <c r="E45" s="37" t="s">
        <v>1097</v>
      </c>
      <c r="F45" s="68" t="s">
        <v>1098</v>
      </c>
      <c r="G45" s="48" t="s">
        <v>1037</v>
      </c>
      <c r="H45" s="44" t="s">
        <v>1099</v>
      </c>
      <c r="I45" s="65">
        <v>3.0</v>
      </c>
      <c r="J45" s="66" t="s">
        <v>1100</v>
      </c>
      <c r="K45" s="53" t="s">
        <v>1101</v>
      </c>
      <c r="L45" s="48">
        <v>2.9229511E7</v>
      </c>
      <c r="M45" s="54">
        <v>0.40208333333333335</v>
      </c>
      <c r="R45" s="48" t="s">
        <v>1102</v>
      </c>
    </row>
    <row r="46" ht="15.75" customHeight="1">
      <c r="A46" s="70" t="s">
        <v>252</v>
      </c>
      <c r="B46" s="41"/>
      <c r="C46" s="41"/>
      <c r="D46" s="72"/>
      <c r="E46" s="37" t="s">
        <v>1103</v>
      </c>
      <c r="F46" s="68" t="s">
        <v>1104</v>
      </c>
      <c r="G46" s="48" t="s">
        <v>1037</v>
      </c>
      <c r="H46" s="44" t="s">
        <v>1105</v>
      </c>
      <c r="I46" s="65">
        <v>3.0</v>
      </c>
      <c r="J46" s="66" t="s">
        <v>1106</v>
      </c>
      <c r="K46" s="48" t="s">
        <v>1107</v>
      </c>
      <c r="L46" s="45">
        <v>2.9229549E7</v>
      </c>
      <c r="M46" s="54">
        <v>0.11458333333333333</v>
      </c>
    </row>
    <row r="47" ht="15.75" customHeight="1">
      <c r="A47" s="73" t="s">
        <v>258</v>
      </c>
      <c r="B47" s="74"/>
      <c r="C47" s="74"/>
      <c r="D47" s="72"/>
      <c r="E47" s="77" t="s">
        <v>1108</v>
      </c>
      <c r="F47" s="68" t="s">
        <v>1109</v>
      </c>
      <c r="G47" s="48" t="s">
        <v>1037</v>
      </c>
      <c r="H47" s="44" t="s">
        <v>1110</v>
      </c>
      <c r="I47" s="65">
        <v>3.0</v>
      </c>
      <c r="J47" s="66" t="s">
        <v>1111</v>
      </c>
      <c r="K47" s="48" t="s">
        <v>1112</v>
      </c>
      <c r="L47" s="45">
        <v>2.9229586E7</v>
      </c>
      <c r="M47" s="54">
        <v>0.37222222222222223</v>
      </c>
      <c r="R47" s="48" t="s">
        <v>1113</v>
      </c>
    </row>
    <row r="48" ht="15.75" customHeight="1">
      <c r="A48" s="73" t="s">
        <v>264</v>
      </c>
      <c r="B48" s="41"/>
      <c r="C48" s="41"/>
      <c r="D48" s="72"/>
      <c r="E48" s="37" t="s">
        <v>1114</v>
      </c>
      <c r="F48" s="68" t="s">
        <v>1115</v>
      </c>
      <c r="G48" s="48" t="s">
        <v>1037</v>
      </c>
      <c r="H48" s="44" t="s">
        <v>1116</v>
      </c>
      <c r="I48" s="65">
        <v>3.0</v>
      </c>
      <c r="J48" s="66" t="s">
        <v>1117</v>
      </c>
      <c r="K48" s="48" t="s">
        <v>1118</v>
      </c>
      <c r="L48" s="45">
        <v>2.922963E7</v>
      </c>
      <c r="M48" s="54">
        <v>0.14930555555555555</v>
      </c>
      <c r="R48" s="48" t="s">
        <v>1119</v>
      </c>
    </row>
    <row r="49" ht="15.75" customHeight="1">
      <c r="A49" s="73" t="s">
        <v>271</v>
      </c>
      <c r="B49" s="74"/>
      <c r="C49" s="74"/>
      <c r="D49" s="72"/>
      <c r="E49" s="77" t="s">
        <v>1120</v>
      </c>
      <c r="F49" s="68" t="s">
        <v>1121</v>
      </c>
      <c r="G49" s="48" t="s">
        <v>1037</v>
      </c>
      <c r="H49" s="44" t="s">
        <v>1122</v>
      </c>
      <c r="I49" s="65">
        <v>3.0</v>
      </c>
      <c r="J49" s="66" t="s">
        <v>1123</v>
      </c>
      <c r="K49" s="48" t="s">
        <v>1124</v>
      </c>
      <c r="L49" s="45">
        <v>2.9229678E7</v>
      </c>
      <c r="M49" s="54">
        <v>0.44305555555555554</v>
      </c>
      <c r="R49" s="48" t="s">
        <v>1125</v>
      </c>
    </row>
    <row r="50" ht="15.75" customHeight="1">
      <c r="A50" s="73" t="s">
        <v>277</v>
      </c>
      <c r="B50" s="41"/>
      <c r="C50" s="41"/>
      <c r="D50" s="72"/>
      <c r="E50" s="37" t="s">
        <v>1126</v>
      </c>
      <c r="F50" s="68" t="s">
        <v>1127</v>
      </c>
      <c r="G50" s="48" t="s">
        <v>1037</v>
      </c>
      <c r="H50" s="44" t="s">
        <v>1128</v>
      </c>
      <c r="I50" s="65">
        <v>3.0</v>
      </c>
      <c r="J50" s="66" t="s">
        <v>1129</v>
      </c>
      <c r="K50" s="48" t="s">
        <v>1130</v>
      </c>
      <c r="L50" s="45">
        <v>2.9229711E7</v>
      </c>
      <c r="M50" s="54">
        <v>0.16041666666666668</v>
      </c>
    </row>
    <row r="51" ht="15.75" customHeight="1">
      <c r="A51" s="73" t="s">
        <v>1131</v>
      </c>
      <c r="B51" s="74"/>
      <c r="C51" s="74"/>
      <c r="D51" s="72"/>
      <c r="E51" s="37" t="s">
        <v>1132</v>
      </c>
      <c r="F51" s="68" t="s">
        <v>1133</v>
      </c>
      <c r="G51" s="48" t="s">
        <v>1037</v>
      </c>
      <c r="H51" s="44" t="s">
        <v>1134</v>
      </c>
      <c r="I51" s="65">
        <v>3.0</v>
      </c>
      <c r="J51" s="66" t="s">
        <v>1135</v>
      </c>
      <c r="K51" s="48" t="s">
        <v>1136</v>
      </c>
      <c r="L51" s="45">
        <v>2.9229742E7</v>
      </c>
      <c r="M51" s="54">
        <v>0.2798611111111111</v>
      </c>
    </row>
    <row r="52" ht="15.75" customHeight="1">
      <c r="A52" s="70" t="s">
        <v>1137</v>
      </c>
      <c r="B52" s="41"/>
      <c r="C52" s="41"/>
      <c r="D52" s="72"/>
      <c r="E52" s="37" t="s">
        <v>1138</v>
      </c>
      <c r="F52" s="44" t="s">
        <v>1139</v>
      </c>
      <c r="G52" s="48"/>
      <c r="H52" s="44" t="s">
        <v>1140</v>
      </c>
      <c r="I52" s="65">
        <v>3.0</v>
      </c>
      <c r="J52" s="66" t="s">
        <v>1141</v>
      </c>
      <c r="K52" s="48" t="s">
        <v>1142</v>
      </c>
      <c r="L52" s="45">
        <v>2.9229774E7</v>
      </c>
      <c r="M52" s="54">
        <v>0.07708333333333334</v>
      </c>
    </row>
    <row r="53" ht="15.75" customHeight="1">
      <c r="A53" s="31"/>
      <c r="B53" s="41"/>
      <c r="C53" s="41"/>
      <c r="E53" s="37"/>
      <c r="F53" s="39"/>
      <c r="H53" s="39"/>
      <c r="I53" s="38"/>
      <c r="J53" s="39"/>
      <c r="L53" s="46"/>
    </row>
    <row r="54" ht="15.75" customHeight="1">
      <c r="B54" s="32"/>
      <c r="C54" s="32" t="s">
        <v>1143</v>
      </c>
      <c r="E54" s="37"/>
      <c r="F54" s="39"/>
      <c r="H54" s="39"/>
      <c r="I54" s="38"/>
      <c r="J54" s="39"/>
      <c r="L54" s="46"/>
    </row>
    <row r="55" ht="15.75" customHeight="1">
      <c r="A55" s="63" t="s">
        <v>286</v>
      </c>
      <c r="B55" s="41"/>
      <c r="C55" s="41"/>
      <c r="D55" s="72"/>
      <c r="E55" s="37" t="s">
        <v>1144</v>
      </c>
      <c r="F55" s="44" t="s">
        <v>1145</v>
      </c>
      <c r="G55" s="48"/>
      <c r="H55" s="44" t="s">
        <v>1146</v>
      </c>
      <c r="I55" s="65">
        <v>3.0</v>
      </c>
      <c r="J55" s="66" t="s">
        <v>1147</v>
      </c>
      <c r="K55" s="48" t="s">
        <v>1148</v>
      </c>
      <c r="L55" s="48">
        <v>2.9230121E7</v>
      </c>
      <c r="M55" s="54">
        <v>0.049305555555555554</v>
      </c>
      <c r="N55" s="36" t="s">
        <v>1149</v>
      </c>
    </row>
    <row r="56" ht="15.75" customHeight="1">
      <c r="A56" s="70" t="s">
        <v>292</v>
      </c>
      <c r="B56" s="41"/>
      <c r="C56" s="41"/>
      <c r="D56" s="72"/>
      <c r="E56" s="37" t="s">
        <v>1150</v>
      </c>
      <c r="F56" s="68" t="s">
        <v>1151</v>
      </c>
      <c r="G56" s="48" t="s">
        <v>1037</v>
      </c>
      <c r="H56" s="44" t="s">
        <v>1152</v>
      </c>
      <c r="I56" s="65">
        <v>3.0</v>
      </c>
      <c r="J56" s="66" t="s">
        <v>1153</v>
      </c>
      <c r="K56" s="48" t="s">
        <v>1154</v>
      </c>
      <c r="L56" s="48">
        <v>2.9229843E7</v>
      </c>
      <c r="M56" s="54">
        <v>0.1388888888888889</v>
      </c>
    </row>
    <row r="57" ht="15.75" customHeight="1">
      <c r="A57" s="73" t="s">
        <v>299</v>
      </c>
      <c r="B57" s="41"/>
      <c r="C57" s="41"/>
      <c r="D57" s="72"/>
      <c r="E57" s="37" t="s">
        <v>1155</v>
      </c>
      <c r="F57" s="68" t="s">
        <v>1156</v>
      </c>
      <c r="G57" s="48" t="s">
        <v>1037</v>
      </c>
      <c r="H57" s="44" t="s">
        <v>1157</v>
      </c>
      <c r="I57" s="65">
        <v>3.0</v>
      </c>
      <c r="J57" s="66" t="s">
        <v>1158</v>
      </c>
      <c r="K57" s="48" t="s">
        <v>1159</v>
      </c>
      <c r="L57" s="45">
        <v>2.922988E7</v>
      </c>
      <c r="M57" s="54">
        <v>0.34652777777777777</v>
      </c>
      <c r="N57" s="44"/>
      <c r="R57" s="48" t="s">
        <v>1160</v>
      </c>
    </row>
    <row r="58" ht="15.75" customHeight="1">
      <c r="A58" s="73" t="s">
        <v>306</v>
      </c>
      <c r="B58" s="74"/>
      <c r="C58" s="74"/>
      <c r="D58" s="72"/>
      <c r="E58" s="37" t="s">
        <v>1161</v>
      </c>
      <c r="F58" s="68" t="s">
        <v>1162</v>
      </c>
      <c r="G58" s="48" t="s">
        <v>1037</v>
      </c>
      <c r="H58" s="44" t="s">
        <v>1163</v>
      </c>
      <c r="I58" s="65">
        <v>3.0</v>
      </c>
      <c r="J58" s="66" t="s">
        <v>1164</v>
      </c>
      <c r="K58" s="48" t="s">
        <v>1165</v>
      </c>
      <c r="L58" s="45">
        <v>2.9229915E7</v>
      </c>
      <c r="M58" s="54">
        <v>0.4111111111111111</v>
      </c>
    </row>
    <row r="59" ht="15.75" customHeight="1">
      <c r="A59" s="74" t="s">
        <v>313</v>
      </c>
      <c r="B59" s="74"/>
      <c r="C59" s="74"/>
      <c r="D59" s="72"/>
      <c r="E59" s="37" t="s">
        <v>1166</v>
      </c>
      <c r="F59" s="68" t="s">
        <v>1167</v>
      </c>
      <c r="G59" s="48" t="s">
        <v>1037</v>
      </c>
      <c r="H59" s="44" t="s">
        <v>1168</v>
      </c>
      <c r="I59" s="65">
        <v>3.0</v>
      </c>
      <c r="J59" s="66" t="s">
        <v>1169</v>
      </c>
      <c r="K59" s="48" t="s">
        <v>1170</v>
      </c>
      <c r="L59" s="45">
        <v>2.9229946E7</v>
      </c>
      <c r="M59" s="54">
        <v>0.20416666666666666</v>
      </c>
    </row>
    <row r="60" ht="15.75" customHeight="1">
      <c r="A60" s="73" t="s">
        <v>319</v>
      </c>
      <c r="B60" s="41"/>
      <c r="C60" s="41"/>
      <c r="D60" s="72"/>
      <c r="E60" s="37" t="s">
        <v>1171</v>
      </c>
      <c r="F60" s="68" t="s">
        <v>1172</v>
      </c>
      <c r="G60" s="48" t="s">
        <v>1037</v>
      </c>
      <c r="H60" s="44" t="s">
        <v>1173</v>
      </c>
      <c r="I60" s="65">
        <v>3.0</v>
      </c>
      <c r="J60" s="66" t="s">
        <v>1174</v>
      </c>
      <c r="K60" s="48" t="s">
        <v>1175</v>
      </c>
      <c r="L60" s="45">
        <v>2.9230019E7</v>
      </c>
      <c r="M60" s="54">
        <v>0.1986111111111111</v>
      </c>
    </row>
    <row r="61" ht="15.75" customHeight="1">
      <c r="A61" s="73" t="s">
        <v>325</v>
      </c>
      <c r="B61" s="41"/>
      <c r="C61" s="41"/>
      <c r="D61" s="72"/>
      <c r="E61" s="37" t="s">
        <v>1176</v>
      </c>
      <c r="F61" s="68" t="s">
        <v>1177</v>
      </c>
      <c r="G61" s="48" t="s">
        <v>1037</v>
      </c>
      <c r="H61" s="44" t="s">
        <v>1178</v>
      </c>
      <c r="I61" s="65">
        <v>3.0</v>
      </c>
      <c r="J61" s="66" t="s">
        <v>1179</v>
      </c>
      <c r="K61" s="48" t="s">
        <v>1180</v>
      </c>
      <c r="L61" s="45">
        <v>2.9230043E7</v>
      </c>
      <c r="M61" s="54">
        <v>0.2972222222222222</v>
      </c>
      <c r="R61" s="48" t="s">
        <v>1181</v>
      </c>
    </row>
    <row r="62" ht="15.75" customHeight="1">
      <c r="A62" s="73" t="s">
        <v>331</v>
      </c>
      <c r="B62" s="41"/>
      <c r="C62" s="41"/>
      <c r="D62" s="72"/>
      <c r="E62" s="37" t="s">
        <v>1182</v>
      </c>
      <c r="F62" s="68" t="s">
        <v>1183</v>
      </c>
      <c r="G62" s="48" t="s">
        <v>1037</v>
      </c>
      <c r="H62" s="44" t="s">
        <v>1184</v>
      </c>
      <c r="I62" s="65">
        <v>3.0</v>
      </c>
      <c r="J62" s="66" t="s">
        <v>1185</v>
      </c>
      <c r="K62" s="48" t="s">
        <v>1186</v>
      </c>
      <c r="L62" s="45">
        <v>2.9230062E7</v>
      </c>
      <c r="M62" s="54">
        <v>0.11388888888888889</v>
      </c>
    </row>
    <row r="63" ht="15.75" customHeight="1">
      <c r="A63" s="70" t="s">
        <v>337</v>
      </c>
      <c r="B63" s="41"/>
      <c r="C63" s="41"/>
      <c r="D63" s="72"/>
      <c r="E63" s="37" t="s">
        <v>338</v>
      </c>
      <c r="F63" s="44" t="s">
        <v>1187</v>
      </c>
      <c r="G63" s="48"/>
      <c r="H63" s="44" t="s">
        <v>1188</v>
      </c>
      <c r="I63" s="65">
        <v>3.0</v>
      </c>
      <c r="J63" s="78" t="s">
        <v>1189</v>
      </c>
      <c r="K63" s="48" t="s">
        <v>1190</v>
      </c>
      <c r="L63" s="45">
        <v>2.9230086E7</v>
      </c>
      <c r="M63" s="54">
        <v>0.05347222222222222</v>
      </c>
      <c r="N63" s="36" t="s">
        <v>1191</v>
      </c>
    </row>
    <row r="64" ht="15.75" customHeight="1">
      <c r="A64" s="31"/>
      <c r="B64" s="41"/>
      <c r="C64" s="41"/>
      <c r="E64" s="37"/>
      <c r="F64" s="39"/>
      <c r="H64" s="39"/>
      <c r="I64" s="38"/>
      <c r="J64" s="39"/>
      <c r="L64" s="46"/>
    </row>
    <row r="65" ht="15.75" customHeight="1">
      <c r="A65" s="31"/>
      <c r="B65" s="32"/>
      <c r="C65" s="32" t="s">
        <v>1192</v>
      </c>
      <c r="E65" s="37"/>
      <c r="F65" s="44"/>
      <c r="G65" s="48"/>
      <c r="H65" s="44"/>
      <c r="I65" s="38"/>
      <c r="J65" s="39"/>
      <c r="L65" s="46"/>
      <c r="M65" s="54"/>
    </row>
    <row r="66" ht="15.75" customHeight="1">
      <c r="A66" s="63" t="s">
        <v>344</v>
      </c>
      <c r="B66" s="41"/>
      <c r="C66" s="41"/>
      <c r="D66" s="72"/>
      <c r="E66" s="37" t="s">
        <v>1193</v>
      </c>
      <c r="F66" s="44" t="s">
        <v>1194</v>
      </c>
      <c r="G66" s="48"/>
      <c r="H66" s="44" t="s">
        <v>1195</v>
      </c>
      <c r="I66" s="79">
        <v>1.0</v>
      </c>
      <c r="J66" s="80" t="s">
        <v>1196</v>
      </c>
      <c r="K66" s="48" t="s">
        <v>1197</v>
      </c>
      <c r="L66" s="48">
        <v>2.932414E7</v>
      </c>
      <c r="M66" s="54">
        <v>0.044444444444444446</v>
      </c>
    </row>
    <row r="67" ht="15.75" customHeight="1">
      <c r="A67" s="73" t="s">
        <v>350</v>
      </c>
      <c r="B67" s="41"/>
      <c r="C67" s="41"/>
      <c r="D67" s="72"/>
      <c r="E67" s="37" t="s">
        <v>1198</v>
      </c>
      <c r="F67" s="68" t="s">
        <v>1199</v>
      </c>
      <c r="G67" s="48" t="s">
        <v>1200</v>
      </c>
      <c r="H67" s="44" t="s">
        <v>1201</v>
      </c>
      <c r="I67" s="79">
        <v>1.0</v>
      </c>
      <c r="J67" s="80" t="s">
        <v>1202</v>
      </c>
      <c r="K67" s="48" t="s">
        <v>1203</v>
      </c>
      <c r="L67" s="48">
        <v>2.9322779E7</v>
      </c>
      <c r="M67" s="54">
        <v>0.1951388888888889</v>
      </c>
      <c r="R67" s="48" t="s">
        <v>1204</v>
      </c>
      <c r="U67" s="48" t="s">
        <v>1205</v>
      </c>
    </row>
    <row r="68" ht="15.75" customHeight="1">
      <c r="A68" s="70" t="s">
        <v>358</v>
      </c>
      <c r="B68" s="41"/>
      <c r="C68" s="41"/>
      <c r="D68" s="72"/>
      <c r="E68" s="37" t="s">
        <v>1206</v>
      </c>
      <c r="F68" s="68" t="s">
        <v>1207</v>
      </c>
      <c r="G68" s="48" t="s">
        <v>1200</v>
      </c>
      <c r="H68" s="44" t="s">
        <v>1208</v>
      </c>
      <c r="I68" s="79">
        <v>3.0</v>
      </c>
      <c r="J68" s="80" t="s">
        <v>1209</v>
      </c>
      <c r="K68" s="48" t="s">
        <v>1210</v>
      </c>
      <c r="L68" s="45">
        <v>2.9322867E7</v>
      </c>
      <c r="M68" s="54">
        <v>0.2659722222222222</v>
      </c>
    </row>
    <row r="69" ht="15.75" customHeight="1">
      <c r="A69" s="70" t="s">
        <v>364</v>
      </c>
      <c r="B69" s="41"/>
      <c r="C69" s="41"/>
      <c r="D69" s="72"/>
      <c r="E69" s="37" t="s">
        <v>1211</v>
      </c>
      <c r="F69" s="68" t="s">
        <v>1212</v>
      </c>
      <c r="G69" s="48" t="s">
        <v>1200</v>
      </c>
      <c r="H69" s="44" t="s">
        <v>1213</v>
      </c>
      <c r="I69" s="79">
        <v>3.0</v>
      </c>
      <c r="J69" s="80" t="s">
        <v>1214</v>
      </c>
      <c r="K69" s="48" t="s">
        <v>1215</v>
      </c>
      <c r="L69" s="45">
        <v>2.9323004E7</v>
      </c>
      <c r="M69" s="54">
        <v>0.22847222222222222</v>
      </c>
      <c r="S69" s="48" t="s">
        <v>1216</v>
      </c>
    </row>
    <row r="70" ht="15.75" customHeight="1">
      <c r="A70" s="73" t="s">
        <v>370</v>
      </c>
      <c r="B70" s="41"/>
      <c r="C70" s="41"/>
      <c r="D70" s="72"/>
      <c r="E70" s="37" t="s">
        <v>1217</v>
      </c>
      <c r="F70" s="68" t="s">
        <v>1218</v>
      </c>
      <c r="G70" s="48" t="s">
        <v>1200</v>
      </c>
      <c r="H70" s="44" t="s">
        <v>1219</v>
      </c>
      <c r="I70" s="79">
        <v>1.0</v>
      </c>
      <c r="J70" s="80" t="s">
        <v>1220</v>
      </c>
      <c r="K70" s="48" t="s">
        <v>1221</v>
      </c>
      <c r="L70" s="45">
        <v>2.9323036E7</v>
      </c>
      <c r="M70" s="54">
        <v>0.07569444444444444</v>
      </c>
    </row>
    <row r="71" ht="15.75" customHeight="1">
      <c r="A71" s="73" t="s">
        <v>376</v>
      </c>
      <c r="B71" s="74"/>
      <c r="C71" s="74"/>
      <c r="D71" s="72"/>
      <c r="E71" s="37" t="s">
        <v>1222</v>
      </c>
      <c r="F71" s="68" t="s">
        <v>1223</v>
      </c>
      <c r="G71" s="48" t="s">
        <v>1192</v>
      </c>
      <c r="H71" s="44" t="s">
        <v>1224</v>
      </c>
      <c r="I71" s="79">
        <v>2.0</v>
      </c>
      <c r="J71" s="80" t="s">
        <v>1225</v>
      </c>
      <c r="K71" s="48" t="s">
        <v>1226</v>
      </c>
      <c r="L71" s="45">
        <v>2.9323089E7</v>
      </c>
      <c r="M71" s="54">
        <v>0.28888888888888886</v>
      </c>
      <c r="R71" s="48" t="s">
        <v>1227</v>
      </c>
    </row>
    <row r="72" ht="15.75" customHeight="1">
      <c r="A72" s="73" t="s">
        <v>382</v>
      </c>
      <c r="B72" s="74"/>
      <c r="C72" s="74"/>
      <c r="D72" s="72"/>
      <c r="E72" s="37" t="s">
        <v>1228</v>
      </c>
      <c r="F72" s="68" t="s">
        <v>1229</v>
      </c>
      <c r="G72" s="48" t="s">
        <v>1192</v>
      </c>
      <c r="H72" s="44" t="s">
        <v>1230</v>
      </c>
      <c r="I72" s="79">
        <v>2.0</v>
      </c>
      <c r="J72" s="80" t="s">
        <v>1231</v>
      </c>
      <c r="K72" s="48" t="s">
        <v>1232</v>
      </c>
      <c r="L72" s="45">
        <v>2.9323317E7</v>
      </c>
      <c r="M72" s="54">
        <v>0.33194444444444443</v>
      </c>
      <c r="R72" s="48" t="s">
        <v>1233</v>
      </c>
      <c r="U72" s="48" t="s">
        <v>1234</v>
      </c>
    </row>
    <row r="73" ht="15.75" customHeight="1">
      <c r="A73" s="73" t="s">
        <v>388</v>
      </c>
      <c r="B73" s="41"/>
      <c r="C73" s="41"/>
      <c r="D73" s="72"/>
      <c r="E73" s="37" t="s">
        <v>1235</v>
      </c>
      <c r="F73" s="68" t="s">
        <v>1236</v>
      </c>
      <c r="G73" s="48" t="s">
        <v>1192</v>
      </c>
      <c r="H73" s="44" t="s">
        <v>1237</v>
      </c>
      <c r="I73" s="79">
        <v>2.0</v>
      </c>
      <c r="J73" s="80" t="s">
        <v>1238</v>
      </c>
      <c r="K73" s="48" t="s">
        <v>1239</v>
      </c>
      <c r="L73" s="45">
        <v>2.9323759E7</v>
      </c>
      <c r="M73" s="54">
        <v>0.2111111111111111</v>
      </c>
      <c r="R73" s="48" t="s">
        <v>1240</v>
      </c>
    </row>
    <row r="74" ht="15.75" customHeight="1">
      <c r="A74" s="70" t="s">
        <v>1241</v>
      </c>
      <c r="D74" s="72"/>
      <c r="E74" s="37" t="s">
        <v>1242</v>
      </c>
      <c r="F74" s="68" t="s">
        <v>1243</v>
      </c>
      <c r="G74" s="48" t="s">
        <v>1244</v>
      </c>
      <c r="H74" s="44" t="s">
        <v>1245</v>
      </c>
      <c r="I74" s="79">
        <v>2.0</v>
      </c>
      <c r="J74" s="80" t="s">
        <v>1246</v>
      </c>
      <c r="K74" s="48" t="s">
        <v>1247</v>
      </c>
      <c r="L74" s="45">
        <v>2.9323509E7</v>
      </c>
      <c r="M74" s="81">
        <v>0.3416666666666667</v>
      </c>
    </row>
    <row r="75" ht="15.75" customHeight="1">
      <c r="A75" s="73" t="s">
        <v>1248</v>
      </c>
      <c r="B75" s="41"/>
      <c r="C75" s="41"/>
      <c r="D75" s="72"/>
      <c r="E75" s="68" t="s">
        <v>1249</v>
      </c>
      <c r="F75" s="68" t="s">
        <v>1250</v>
      </c>
      <c r="G75" s="48" t="s">
        <v>1244</v>
      </c>
      <c r="H75" s="44" t="s">
        <v>1251</v>
      </c>
      <c r="I75" s="79">
        <v>2.0</v>
      </c>
      <c r="J75" s="80" t="s">
        <v>1252</v>
      </c>
      <c r="K75" s="48" t="s">
        <v>1253</v>
      </c>
      <c r="L75" s="45">
        <v>2.9323654E7</v>
      </c>
      <c r="M75" s="81">
        <v>0.23333333333333334</v>
      </c>
    </row>
    <row r="76" ht="15.75" customHeight="1">
      <c r="A76" s="73" t="s">
        <v>1254</v>
      </c>
      <c r="B76" s="41"/>
      <c r="C76" s="41"/>
      <c r="D76" s="72"/>
      <c r="E76" s="68" t="s">
        <v>1255</v>
      </c>
      <c r="F76" s="68" t="s">
        <v>1256</v>
      </c>
      <c r="G76" s="48" t="s">
        <v>1192</v>
      </c>
      <c r="H76" s="44" t="s">
        <v>1257</v>
      </c>
      <c r="I76" s="79">
        <v>3.0</v>
      </c>
      <c r="J76" s="80" t="s">
        <v>1258</v>
      </c>
      <c r="K76" s="48" t="s">
        <v>1259</v>
      </c>
      <c r="L76" s="45">
        <v>2.9323706E7</v>
      </c>
      <c r="M76" s="81">
        <v>0.24166666666666667</v>
      </c>
    </row>
    <row r="77" ht="15.75" customHeight="1">
      <c r="A77" s="73" t="s">
        <v>395</v>
      </c>
      <c r="B77" s="74"/>
      <c r="C77" s="74"/>
      <c r="D77" s="72"/>
      <c r="E77" s="37" t="s">
        <v>1260</v>
      </c>
      <c r="F77" s="68" t="s">
        <v>1261</v>
      </c>
      <c r="G77" s="48" t="s">
        <v>1192</v>
      </c>
      <c r="H77" s="44" t="s">
        <v>1262</v>
      </c>
      <c r="I77" s="79">
        <v>2.0</v>
      </c>
      <c r="J77" s="80" t="s">
        <v>1263</v>
      </c>
      <c r="K77" s="48" t="s">
        <v>1264</v>
      </c>
      <c r="L77" s="45">
        <v>2.9323821E7</v>
      </c>
      <c r="M77" s="54">
        <v>0.15069444444444444</v>
      </c>
    </row>
    <row r="78" ht="15.75" customHeight="1">
      <c r="A78" s="73" t="s">
        <v>402</v>
      </c>
      <c r="B78" s="41"/>
      <c r="C78" s="41"/>
      <c r="D78" s="72"/>
      <c r="E78" s="37" t="s">
        <v>1265</v>
      </c>
      <c r="F78" s="68" t="s">
        <v>1266</v>
      </c>
      <c r="G78" s="48" t="s">
        <v>1267</v>
      </c>
      <c r="H78" s="44" t="s">
        <v>1268</v>
      </c>
      <c r="I78" s="79">
        <v>2.0</v>
      </c>
      <c r="J78" s="80" t="s">
        <v>1269</v>
      </c>
      <c r="K78" s="48" t="s">
        <v>1270</v>
      </c>
      <c r="L78" s="45">
        <v>2.9323947E7</v>
      </c>
      <c r="M78" s="54">
        <v>0.18055555555555555</v>
      </c>
    </row>
    <row r="79" ht="15.75" customHeight="1">
      <c r="A79" s="73" t="s">
        <v>408</v>
      </c>
      <c r="B79" s="41"/>
      <c r="C79" s="41"/>
      <c r="D79" s="72"/>
      <c r="E79" s="37" t="s">
        <v>1271</v>
      </c>
      <c r="F79" s="68" t="s">
        <v>1272</v>
      </c>
      <c r="G79" s="48" t="s">
        <v>1267</v>
      </c>
      <c r="H79" s="44" t="s">
        <v>1273</v>
      </c>
      <c r="I79" s="82">
        <v>3.0</v>
      </c>
      <c r="J79" s="83" t="s">
        <v>1274</v>
      </c>
      <c r="K79" s="48" t="s">
        <v>1275</v>
      </c>
      <c r="L79" s="45">
        <v>2.9324001E7</v>
      </c>
      <c r="M79" s="54">
        <v>0.3416666666666667</v>
      </c>
    </row>
    <row r="80" ht="15.75" customHeight="1">
      <c r="A80" s="73" t="s">
        <v>414</v>
      </c>
      <c r="B80" s="41"/>
      <c r="C80" s="41"/>
      <c r="D80" s="72"/>
      <c r="E80" s="37" t="s">
        <v>1276</v>
      </c>
      <c r="F80" s="68" t="s">
        <v>1277</v>
      </c>
      <c r="G80" s="48"/>
      <c r="H80" s="44" t="s">
        <v>1278</v>
      </c>
      <c r="I80" s="84">
        <v>3.0</v>
      </c>
      <c r="J80" s="78" t="s">
        <v>1279</v>
      </c>
      <c r="K80" s="48" t="s">
        <v>1280</v>
      </c>
      <c r="L80" s="45">
        <v>2.9324098E7</v>
      </c>
      <c r="M80" s="54">
        <v>0.23333333333333334</v>
      </c>
      <c r="R80" s="48" t="s">
        <v>1281</v>
      </c>
    </row>
    <row r="81">
      <c r="B81" s="39"/>
      <c r="C81" s="39"/>
      <c r="I81" s="38"/>
      <c r="J81" s="39"/>
    </row>
    <row r="82">
      <c r="B82" s="39"/>
      <c r="C82" s="39"/>
      <c r="I82" s="38"/>
      <c r="J82" s="39"/>
    </row>
    <row r="83" ht="15.75" customHeight="1">
      <c r="B83" s="85"/>
      <c r="C83" s="85" t="s">
        <v>1282</v>
      </c>
      <c r="E83" s="37"/>
      <c r="F83" s="39"/>
      <c r="H83" s="39"/>
      <c r="I83" s="38"/>
      <c r="J83" s="39"/>
      <c r="L83" s="46"/>
    </row>
    <row r="84" ht="15.75" customHeight="1">
      <c r="B84" s="86"/>
      <c r="C84" s="86" t="s">
        <v>1283</v>
      </c>
      <c r="D84" s="48" t="s">
        <v>1284</v>
      </c>
      <c r="E84" s="37"/>
      <c r="F84" s="39"/>
      <c r="H84" s="39"/>
      <c r="I84" s="38"/>
      <c r="J84" s="39"/>
      <c r="L84" s="46"/>
    </row>
    <row r="85" ht="15.75" customHeight="1">
      <c r="A85" s="63" t="s">
        <v>428</v>
      </c>
      <c r="B85" s="41"/>
      <c r="C85" s="41"/>
      <c r="D85" s="72"/>
      <c r="E85" s="77" t="s">
        <v>1285</v>
      </c>
      <c r="F85" s="44" t="s">
        <v>1286</v>
      </c>
      <c r="G85" s="48"/>
      <c r="H85" s="44" t="s">
        <v>1287</v>
      </c>
      <c r="I85" s="65">
        <v>1.0</v>
      </c>
      <c r="J85" s="66" t="s">
        <v>1288</v>
      </c>
      <c r="K85" s="48" t="s">
        <v>1289</v>
      </c>
      <c r="L85" s="45">
        <v>2.9324705E7</v>
      </c>
      <c r="M85" s="54">
        <v>0.08541666666666667</v>
      </c>
    </row>
    <row r="86" ht="15.75" customHeight="1">
      <c r="A86" s="70" t="s">
        <v>434</v>
      </c>
      <c r="B86" s="41"/>
      <c r="C86" s="41"/>
      <c r="D86" s="72"/>
      <c r="E86" s="37" t="s">
        <v>1290</v>
      </c>
      <c r="F86" s="44" t="s">
        <v>1291</v>
      </c>
      <c r="G86" s="48" t="s">
        <v>1292</v>
      </c>
      <c r="H86" s="44" t="s">
        <v>1293</v>
      </c>
      <c r="I86" s="65">
        <v>1.0</v>
      </c>
      <c r="J86" s="66" t="s">
        <v>1294</v>
      </c>
      <c r="K86" s="48" t="s">
        <v>1295</v>
      </c>
      <c r="L86" s="45">
        <v>2.9324284E7</v>
      </c>
      <c r="M86" s="54">
        <v>0.16180555555555556</v>
      </c>
      <c r="R86" s="48" t="s">
        <v>1296</v>
      </c>
    </row>
    <row r="87" ht="15.75" customHeight="1">
      <c r="A87" s="73" t="s">
        <v>440</v>
      </c>
      <c r="B87" s="41"/>
      <c r="C87" s="41"/>
      <c r="D87" s="72"/>
      <c r="E87" s="37" t="s">
        <v>1297</v>
      </c>
      <c r="F87" s="44" t="s">
        <v>1298</v>
      </c>
      <c r="G87" s="48" t="s">
        <v>1292</v>
      </c>
      <c r="H87" s="44" t="s">
        <v>1299</v>
      </c>
      <c r="I87" s="65">
        <v>2.0</v>
      </c>
      <c r="J87" s="66" t="s">
        <v>1300</v>
      </c>
      <c r="K87" s="48" t="s">
        <v>1301</v>
      </c>
      <c r="L87" s="45">
        <v>2.9324396E7</v>
      </c>
      <c r="M87" s="54">
        <v>0.2875</v>
      </c>
      <c r="R87" s="48" t="s">
        <v>1302</v>
      </c>
    </row>
    <row r="88" ht="15.75" customHeight="1">
      <c r="A88" s="70" t="s">
        <v>446</v>
      </c>
      <c r="B88" s="41"/>
      <c r="C88" s="41"/>
      <c r="D88" s="72"/>
      <c r="E88" s="37" t="s">
        <v>1303</v>
      </c>
      <c r="F88" s="44" t="s">
        <v>1304</v>
      </c>
      <c r="G88" s="48" t="s">
        <v>1292</v>
      </c>
      <c r="H88" s="44" t="s">
        <v>1305</v>
      </c>
      <c r="I88" s="65">
        <v>2.0</v>
      </c>
      <c r="J88" s="66" t="s">
        <v>1306</v>
      </c>
      <c r="K88" s="48" t="s">
        <v>1307</v>
      </c>
      <c r="L88" s="45">
        <v>2.9324444E7</v>
      </c>
      <c r="M88" s="54">
        <v>0.07361111111111111</v>
      </c>
    </row>
    <row r="89" ht="15.75" customHeight="1">
      <c r="A89" s="73" t="s">
        <v>452</v>
      </c>
      <c r="B89" s="74"/>
      <c r="C89" s="74"/>
      <c r="D89" s="72"/>
      <c r="E89" s="37" t="s">
        <v>1308</v>
      </c>
      <c r="F89" s="44" t="s">
        <v>1309</v>
      </c>
      <c r="G89" s="48" t="s">
        <v>1310</v>
      </c>
      <c r="H89" s="44" t="s">
        <v>1311</v>
      </c>
      <c r="I89" s="79">
        <v>2.0</v>
      </c>
      <c r="J89" s="80" t="s">
        <v>1312</v>
      </c>
      <c r="K89" s="48" t="s">
        <v>1313</v>
      </c>
      <c r="L89" s="45">
        <v>2.9324492E7</v>
      </c>
      <c r="M89" s="54">
        <v>0.2</v>
      </c>
    </row>
    <row r="90" ht="15.75" customHeight="1">
      <c r="A90" s="70" t="s">
        <v>458</v>
      </c>
      <c r="B90" s="41"/>
      <c r="C90" s="41"/>
      <c r="D90" s="72"/>
      <c r="E90" s="37" t="s">
        <v>1314</v>
      </c>
      <c r="F90" s="44" t="s">
        <v>1315</v>
      </c>
      <c r="G90" s="48" t="s">
        <v>1310</v>
      </c>
      <c r="H90" s="44" t="s">
        <v>1316</v>
      </c>
      <c r="I90" s="65">
        <v>2.0</v>
      </c>
      <c r="J90" s="66" t="s">
        <v>1317</v>
      </c>
      <c r="K90" s="48" t="s">
        <v>1318</v>
      </c>
      <c r="L90" s="45">
        <v>2.9324537E7</v>
      </c>
      <c r="M90" s="54">
        <v>0.10277777777777777</v>
      </c>
    </row>
    <row r="91" ht="15.75" customHeight="1">
      <c r="A91" s="73" t="s">
        <v>464</v>
      </c>
      <c r="B91" s="41"/>
      <c r="C91" s="41"/>
      <c r="D91" s="72"/>
      <c r="E91" s="37" t="s">
        <v>1319</v>
      </c>
      <c r="F91" s="44" t="s">
        <v>1320</v>
      </c>
      <c r="G91" s="48" t="s">
        <v>1310</v>
      </c>
      <c r="H91" s="44" t="s">
        <v>1321</v>
      </c>
      <c r="I91" s="65">
        <v>2.0</v>
      </c>
      <c r="J91" s="66" t="s">
        <v>1322</v>
      </c>
      <c r="K91" s="48" t="s">
        <v>1323</v>
      </c>
      <c r="L91" s="45">
        <v>2.9324598E7</v>
      </c>
      <c r="M91" s="54">
        <v>0.18055555555555555</v>
      </c>
    </row>
    <row r="92" ht="15.75" customHeight="1">
      <c r="A92" s="73" t="s">
        <v>470</v>
      </c>
      <c r="B92" s="41"/>
      <c r="C92" s="41"/>
      <c r="D92" s="72"/>
      <c r="E92" s="37" t="s">
        <v>1324</v>
      </c>
      <c r="F92" s="44" t="s">
        <v>1325</v>
      </c>
      <c r="G92" s="48"/>
      <c r="H92" s="44" t="s">
        <v>1326</v>
      </c>
      <c r="I92" s="84">
        <v>2.0</v>
      </c>
      <c r="J92" s="78" t="s">
        <v>1327</v>
      </c>
      <c r="K92" s="48" t="s">
        <v>1328</v>
      </c>
      <c r="L92" s="45">
        <v>2.9324646E7</v>
      </c>
      <c r="M92" s="54">
        <v>0.14930555555555555</v>
      </c>
    </row>
    <row r="93" ht="15.75" customHeight="1">
      <c r="A93" s="31"/>
      <c r="B93" s="32"/>
      <c r="C93" s="32" t="s">
        <v>1329</v>
      </c>
      <c r="E93" s="37"/>
      <c r="F93" s="39"/>
      <c r="H93" s="39"/>
      <c r="I93" s="38"/>
      <c r="J93" s="39"/>
      <c r="L93" s="46"/>
    </row>
    <row r="94" ht="15.75" customHeight="1">
      <c r="A94" s="31"/>
      <c r="B94" s="86"/>
      <c r="C94" s="86" t="s">
        <v>1330</v>
      </c>
      <c r="D94" s="48" t="s">
        <v>1331</v>
      </c>
      <c r="E94" s="37"/>
      <c r="F94" s="39"/>
      <c r="G94" s="48"/>
      <c r="H94" s="39"/>
      <c r="I94" s="38"/>
      <c r="J94" s="39"/>
      <c r="L94" s="46"/>
    </row>
    <row r="95" ht="15.75" customHeight="1">
      <c r="A95" s="87" t="s">
        <v>509</v>
      </c>
      <c r="B95" s="41"/>
      <c r="C95" s="41"/>
      <c r="D95" s="72"/>
      <c r="E95" s="37" t="s">
        <v>1332</v>
      </c>
      <c r="F95" s="44" t="s">
        <v>1333</v>
      </c>
      <c r="G95" s="48"/>
      <c r="H95" s="44" t="s">
        <v>1334</v>
      </c>
      <c r="I95" s="79">
        <v>3.0</v>
      </c>
      <c r="J95" s="80" t="s">
        <v>1335</v>
      </c>
      <c r="K95" s="48" t="s">
        <v>1336</v>
      </c>
      <c r="L95" s="45">
        <v>2.9325158E7</v>
      </c>
      <c r="M95" s="54">
        <v>0.03819444444444445</v>
      </c>
    </row>
    <row r="96" ht="15.75" customHeight="1">
      <c r="A96" s="71" t="s">
        <v>515</v>
      </c>
      <c r="B96" s="88"/>
      <c r="C96" s="88"/>
      <c r="D96" s="72"/>
      <c r="E96" s="37" t="s">
        <v>1337</v>
      </c>
      <c r="F96" s="44" t="s">
        <v>1338</v>
      </c>
      <c r="G96" s="48" t="s">
        <v>1310</v>
      </c>
      <c r="H96" s="44" t="s">
        <v>1339</v>
      </c>
      <c r="I96" s="65">
        <v>3.0</v>
      </c>
      <c r="J96" s="66" t="s">
        <v>1340</v>
      </c>
      <c r="K96" s="48" t="s">
        <v>1341</v>
      </c>
      <c r="L96" s="48">
        <v>2.9324773E7</v>
      </c>
      <c r="M96" s="54">
        <v>0.22777777777777777</v>
      </c>
      <c r="N96" s="44"/>
    </row>
    <row r="97" ht="15.75" customHeight="1">
      <c r="A97" s="89" t="s">
        <v>521</v>
      </c>
      <c r="B97" s="41"/>
      <c r="C97" s="41"/>
      <c r="D97" s="72"/>
      <c r="E97" s="37" t="s">
        <v>1342</v>
      </c>
      <c r="F97" s="44" t="s">
        <v>1283</v>
      </c>
      <c r="G97" s="48" t="s">
        <v>1343</v>
      </c>
      <c r="H97" s="44" t="s">
        <v>1344</v>
      </c>
      <c r="I97" s="65">
        <v>3.0</v>
      </c>
      <c r="J97" s="66" t="s">
        <v>1345</v>
      </c>
      <c r="K97" s="48" t="s">
        <v>1346</v>
      </c>
      <c r="L97" s="48">
        <v>2.9324841E7</v>
      </c>
      <c r="M97" s="54">
        <v>0.3034722222222222</v>
      </c>
    </row>
    <row r="98" ht="15.75" customHeight="1">
      <c r="A98" s="89" t="s">
        <v>527</v>
      </c>
      <c r="B98" s="41"/>
      <c r="C98" s="41"/>
      <c r="D98" s="72"/>
      <c r="E98" s="37" t="s">
        <v>1347</v>
      </c>
      <c r="F98" s="44" t="s">
        <v>1348</v>
      </c>
      <c r="G98" s="48" t="s">
        <v>1310</v>
      </c>
      <c r="H98" s="44" t="s">
        <v>1349</v>
      </c>
      <c r="I98" s="65">
        <v>3.0</v>
      </c>
      <c r="J98" s="66" t="s">
        <v>1350</v>
      </c>
      <c r="K98" s="48" t="s">
        <v>1351</v>
      </c>
      <c r="L98" s="45">
        <v>2.9324911E7</v>
      </c>
      <c r="M98" s="54">
        <v>0.3284722222222222</v>
      </c>
    </row>
    <row r="99" ht="15.75" customHeight="1">
      <c r="A99" s="89" t="s">
        <v>533</v>
      </c>
      <c r="B99" s="41"/>
      <c r="C99" s="41"/>
      <c r="D99" s="72"/>
      <c r="E99" s="90" t="s">
        <v>1352</v>
      </c>
      <c r="F99" s="44" t="s">
        <v>1353</v>
      </c>
      <c r="G99" s="48" t="s">
        <v>1310</v>
      </c>
      <c r="H99" s="44" t="s">
        <v>1354</v>
      </c>
      <c r="I99" s="65">
        <v>3.0</v>
      </c>
      <c r="J99" s="66" t="s">
        <v>1355</v>
      </c>
      <c r="K99" s="53" t="s">
        <v>1356</v>
      </c>
      <c r="L99" s="45">
        <v>2.9324979E7</v>
      </c>
      <c r="M99" s="54">
        <v>0.36666666666666664</v>
      </c>
    </row>
    <row r="100" ht="15.75" customHeight="1">
      <c r="A100" s="89" t="s">
        <v>539</v>
      </c>
      <c r="B100" s="41"/>
      <c r="C100" s="41"/>
      <c r="D100" s="72"/>
      <c r="E100" s="37" t="s">
        <v>1357</v>
      </c>
      <c r="F100" s="50" t="s">
        <v>1358</v>
      </c>
      <c r="G100" s="48" t="s">
        <v>1310</v>
      </c>
      <c r="H100" s="44" t="s">
        <v>1359</v>
      </c>
      <c r="I100" s="65">
        <v>3.0</v>
      </c>
      <c r="J100" s="66" t="s">
        <v>1360</v>
      </c>
      <c r="K100" s="48" t="s">
        <v>1361</v>
      </c>
      <c r="L100" s="45">
        <v>2.932505E7</v>
      </c>
      <c r="M100" s="54">
        <v>0.08819444444444445</v>
      </c>
    </row>
    <row r="101" ht="15.75" customHeight="1">
      <c r="A101" s="89" t="s">
        <v>545</v>
      </c>
      <c r="B101" s="41"/>
      <c r="C101" s="41"/>
      <c r="D101" s="72"/>
      <c r="E101" s="37" t="s">
        <v>1362</v>
      </c>
      <c r="F101" s="44" t="s">
        <v>1363</v>
      </c>
      <c r="G101" s="48"/>
      <c r="H101" s="44" t="s">
        <v>1364</v>
      </c>
      <c r="I101" s="84">
        <v>3.0</v>
      </c>
      <c r="J101" s="78" t="s">
        <v>1365</v>
      </c>
      <c r="K101" s="48" t="s">
        <v>1366</v>
      </c>
      <c r="L101" s="45">
        <v>2.9325099E7</v>
      </c>
      <c r="M101" s="54">
        <v>0.17222222222222222</v>
      </c>
      <c r="T101" s="48" t="s">
        <v>1367</v>
      </c>
    </row>
    <row r="102" ht="15.75" customHeight="1">
      <c r="B102" s="41"/>
      <c r="C102" s="41"/>
      <c r="E102" s="37"/>
      <c r="F102" s="39"/>
      <c r="H102" s="39"/>
      <c r="I102" s="38"/>
      <c r="J102" s="39"/>
      <c r="L102" s="46"/>
    </row>
    <row r="103" ht="15.75" customHeight="1">
      <c r="B103" s="32"/>
      <c r="C103" s="32" t="s">
        <v>1368</v>
      </c>
      <c r="D103" s="48" t="s">
        <v>1369</v>
      </c>
      <c r="E103" s="37"/>
      <c r="F103" s="39"/>
      <c r="G103" s="48"/>
      <c r="H103" s="39"/>
      <c r="I103" s="38"/>
      <c r="J103" s="39"/>
      <c r="L103" s="46"/>
    </row>
    <row r="104" ht="15.75" customHeight="1">
      <c r="A104" s="87" t="s">
        <v>636</v>
      </c>
      <c r="B104" s="41"/>
      <c r="C104" s="41"/>
      <c r="D104" s="91" t="s">
        <v>1370</v>
      </c>
      <c r="E104" s="37" t="s">
        <v>1371</v>
      </c>
      <c r="F104" s="44" t="s">
        <v>1372</v>
      </c>
      <c r="G104" s="48"/>
      <c r="H104" s="44" t="s">
        <v>1373</v>
      </c>
      <c r="I104" s="65"/>
      <c r="J104" s="66" t="s">
        <v>1374</v>
      </c>
      <c r="K104" s="53" t="s">
        <v>1375</v>
      </c>
      <c r="L104" s="45">
        <v>2.932722E7</v>
      </c>
      <c r="M104" s="54">
        <v>0.07708333333333334</v>
      </c>
    </row>
    <row r="105" ht="15.75" customHeight="1">
      <c r="A105" s="92" t="s">
        <v>642</v>
      </c>
      <c r="B105" s="41"/>
      <c r="C105" s="41"/>
      <c r="D105" s="91" t="s">
        <v>1370</v>
      </c>
      <c r="E105" s="37" t="s">
        <v>1376</v>
      </c>
      <c r="F105" s="44" t="s">
        <v>1377</v>
      </c>
      <c r="G105" s="48" t="s">
        <v>1378</v>
      </c>
      <c r="H105" s="44" t="s">
        <v>1379</v>
      </c>
      <c r="I105" s="79">
        <v>1.0</v>
      </c>
      <c r="J105" s="80" t="s">
        <v>1380</v>
      </c>
      <c r="K105" s="48" t="s">
        <v>1381</v>
      </c>
      <c r="L105" s="45">
        <v>2.9326593E7</v>
      </c>
      <c r="M105" s="54">
        <v>0.06388888888888888</v>
      </c>
    </row>
    <row r="106" ht="15.75" customHeight="1">
      <c r="A106" s="71" t="s">
        <v>649</v>
      </c>
      <c r="B106" s="88"/>
      <c r="C106" s="88"/>
      <c r="D106" s="91" t="s">
        <v>1370</v>
      </c>
      <c r="E106" s="37" t="s">
        <v>1382</v>
      </c>
      <c r="F106" s="44" t="s">
        <v>1383</v>
      </c>
      <c r="G106" s="48" t="s">
        <v>1378</v>
      </c>
      <c r="H106" s="44" t="s">
        <v>1384</v>
      </c>
      <c r="I106" s="65">
        <v>1.0</v>
      </c>
      <c r="J106" s="66" t="s">
        <v>1385</v>
      </c>
      <c r="K106" s="48" t="s">
        <v>1386</v>
      </c>
      <c r="L106" s="45">
        <v>2.9326743E7</v>
      </c>
      <c r="M106" s="54">
        <v>0.20416666666666666</v>
      </c>
    </row>
    <row r="107" ht="15.75" customHeight="1">
      <c r="A107" s="92" t="s">
        <v>656</v>
      </c>
      <c r="B107" s="41"/>
      <c r="C107" s="41"/>
      <c r="D107" s="91" t="s">
        <v>1370</v>
      </c>
      <c r="E107" s="37" t="s">
        <v>1387</v>
      </c>
      <c r="F107" s="44" t="s">
        <v>1388</v>
      </c>
      <c r="G107" s="48" t="s">
        <v>1378</v>
      </c>
      <c r="H107" s="93" t="s">
        <v>1389</v>
      </c>
      <c r="I107" s="65">
        <v>2.0</v>
      </c>
      <c r="J107" s="66" t="s">
        <v>1390</v>
      </c>
      <c r="K107" s="48" t="s">
        <v>1391</v>
      </c>
      <c r="L107" s="48">
        <v>2.9326806E7</v>
      </c>
      <c r="M107" s="54">
        <v>0.16944444444444445</v>
      </c>
    </row>
    <row r="108" ht="15.75" customHeight="1">
      <c r="A108" s="92" t="s">
        <v>662</v>
      </c>
      <c r="B108" s="41"/>
      <c r="C108" s="41"/>
      <c r="D108" s="91" t="s">
        <v>1370</v>
      </c>
      <c r="E108" s="37" t="s">
        <v>1392</v>
      </c>
      <c r="F108" s="44" t="s">
        <v>1393</v>
      </c>
      <c r="G108" s="48" t="s">
        <v>1378</v>
      </c>
      <c r="H108" s="93" t="s">
        <v>1394</v>
      </c>
      <c r="I108" s="65">
        <v>1.0</v>
      </c>
      <c r="J108" s="66" t="s">
        <v>1395</v>
      </c>
      <c r="K108" s="48" t="s">
        <v>1396</v>
      </c>
      <c r="L108" s="48">
        <v>2.9326943E7</v>
      </c>
      <c r="M108" s="54">
        <v>0.26805555555555555</v>
      </c>
    </row>
    <row r="109" ht="15.75" customHeight="1">
      <c r="A109" s="92" t="s">
        <v>670</v>
      </c>
      <c r="B109" s="41"/>
      <c r="C109" s="41"/>
      <c r="D109" s="91" t="s">
        <v>1370</v>
      </c>
      <c r="E109" s="37" t="s">
        <v>1397</v>
      </c>
      <c r="F109" s="44" t="s">
        <v>1398</v>
      </c>
      <c r="G109" s="48" t="s">
        <v>1368</v>
      </c>
      <c r="H109" s="44" t="s">
        <v>1399</v>
      </c>
      <c r="I109" s="65">
        <v>3.0</v>
      </c>
      <c r="J109" s="66" t="s">
        <v>1400</v>
      </c>
      <c r="K109" s="48" t="s">
        <v>1401</v>
      </c>
      <c r="L109" s="45">
        <v>2.9327005E7</v>
      </c>
      <c r="M109" s="54">
        <v>0.2777777777777778</v>
      </c>
    </row>
    <row r="110" ht="15.75" customHeight="1">
      <c r="A110" s="71" t="s">
        <v>676</v>
      </c>
      <c r="B110" s="88"/>
      <c r="C110" s="88"/>
      <c r="D110" s="91" t="s">
        <v>1370</v>
      </c>
      <c r="E110" s="37" t="s">
        <v>1402</v>
      </c>
      <c r="F110" s="44" t="s">
        <v>1403</v>
      </c>
      <c r="G110" s="48" t="s">
        <v>1368</v>
      </c>
      <c r="H110" s="44" t="s">
        <v>1404</v>
      </c>
      <c r="I110" s="65">
        <v>2.0</v>
      </c>
      <c r="J110" s="66" t="s">
        <v>1405</v>
      </c>
      <c r="K110" s="48" t="s">
        <v>1406</v>
      </c>
      <c r="L110" s="45">
        <v>2.9327058E7</v>
      </c>
      <c r="M110" s="54">
        <v>0.20555555555555555</v>
      </c>
    </row>
    <row r="111" ht="15.75" customHeight="1">
      <c r="A111" s="71" t="s">
        <v>682</v>
      </c>
      <c r="B111" s="94"/>
      <c r="C111" s="94"/>
      <c r="D111" s="91" t="s">
        <v>1370</v>
      </c>
      <c r="E111" s="37" t="s">
        <v>1407</v>
      </c>
      <c r="F111" s="44" t="s">
        <v>1408</v>
      </c>
      <c r="G111" s="48" t="s">
        <v>1368</v>
      </c>
      <c r="H111" s="44" t="s">
        <v>1409</v>
      </c>
      <c r="I111" s="65">
        <v>2.0</v>
      </c>
      <c r="J111" s="66" t="s">
        <v>1410</v>
      </c>
      <c r="K111" s="48" t="s">
        <v>1411</v>
      </c>
      <c r="L111" s="45">
        <v>2.9327124E7</v>
      </c>
      <c r="M111" s="54">
        <v>0.05625</v>
      </c>
    </row>
    <row r="112" ht="15.75" customHeight="1">
      <c r="A112" s="92" t="s">
        <v>688</v>
      </c>
      <c r="B112" s="41"/>
      <c r="C112" s="41"/>
      <c r="D112" s="91" t="s">
        <v>1370</v>
      </c>
      <c r="E112" s="37" t="s">
        <v>1412</v>
      </c>
      <c r="F112" s="44" t="s">
        <v>1413</v>
      </c>
      <c r="G112" s="48"/>
      <c r="H112" s="44" t="s">
        <v>1414</v>
      </c>
      <c r="I112" s="84">
        <v>3.0</v>
      </c>
      <c r="J112" s="78" t="s">
        <v>1415</v>
      </c>
      <c r="K112" s="48" t="s">
        <v>1416</v>
      </c>
      <c r="L112" s="45">
        <v>2.9327163E7</v>
      </c>
      <c r="M112" s="54">
        <v>0.1284722222222222</v>
      </c>
    </row>
    <row r="113" ht="15.75" customHeight="1">
      <c r="B113" s="41"/>
      <c r="C113" s="41"/>
      <c r="E113" s="37"/>
      <c r="F113" s="39"/>
      <c r="H113" s="39"/>
      <c r="I113" s="38"/>
      <c r="J113" s="39"/>
      <c r="L113" s="46"/>
    </row>
    <row r="114" ht="15.75" customHeight="1">
      <c r="B114" s="32"/>
      <c r="C114" s="32" t="s">
        <v>1417</v>
      </c>
      <c r="E114" s="37"/>
      <c r="F114" s="39"/>
      <c r="H114" s="39"/>
      <c r="I114" s="38"/>
      <c r="J114" s="39"/>
      <c r="L114" s="46"/>
    </row>
    <row r="115" ht="15.75" customHeight="1">
      <c r="A115" s="87" t="s">
        <v>564</v>
      </c>
      <c r="B115" s="41"/>
      <c r="C115" s="41"/>
      <c r="E115" s="37" t="s">
        <v>1418</v>
      </c>
      <c r="F115" s="44" t="s">
        <v>1419</v>
      </c>
      <c r="G115" s="48"/>
      <c r="H115" s="44" t="s">
        <v>1420</v>
      </c>
      <c r="I115" s="79">
        <v>3.0</v>
      </c>
      <c r="J115" s="80" t="s">
        <v>1421</v>
      </c>
      <c r="K115" s="48" t="s">
        <v>1422</v>
      </c>
      <c r="L115" s="45">
        <v>2.9325893E7</v>
      </c>
      <c r="M115" s="54">
        <v>0.05138888888888889</v>
      </c>
    </row>
    <row r="116" ht="15.75" customHeight="1">
      <c r="A116" s="71" t="s">
        <v>571</v>
      </c>
      <c r="B116" s="88"/>
      <c r="C116" s="88"/>
      <c r="D116" s="72"/>
      <c r="E116" s="37" t="s">
        <v>1423</v>
      </c>
      <c r="F116" s="44" t="s">
        <v>1424</v>
      </c>
      <c r="G116" s="48" t="s">
        <v>1037</v>
      </c>
      <c r="H116" s="44" t="s">
        <v>1425</v>
      </c>
      <c r="I116" s="65">
        <v>3.0</v>
      </c>
      <c r="J116" s="66" t="s">
        <v>1426</v>
      </c>
      <c r="K116" s="48" t="s">
        <v>1427</v>
      </c>
      <c r="L116" s="45">
        <v>2.9325247E7</v>
      </c>
      <c r="M116" s="54">
        <v>0.3951388888888889</v>
      </c>
    </row>
    <row r="117" ht="15.75" customHeight="1">
      <c r="A117" s="71" t="s">
        <v>577</v>
      </c>
      <c r="B117" s="95"/>
      <c r="C117" s="95"/>
      <c r="D117" s="72"/>
      <c r="E117" s="77" t="s">
        <v>1428</v>
      </c>
      <c r="F117" s="44" t="s">
        <v>1429</v>
      </c>
      <c r="G117" s="48" t="s">
        <v>1037</v>
      </c>
      <c r="H117" s="93" t="s">
        <v>1430</v>
      </c>
      <c r="I117" s="65">
        <v>3.0</v>
      </c>
      <c r="J117" s="66" t="s">
        <v>1431</v>
      </c>
      <c r="K117" s="48" t="s">
        <v>1432</v>
      </c>
      <c r="L117" s="45">
        <v>2.9325318E7</v>
      </c>
      <c r="M117" s="54">
        <v>0.21597222222222223</v>
      </c>
    </row>
    <row r="118" ht="15.75" customHeight="1">
      <c r="A118" s="71" t="s">
        <v>584</v>
      </c>
      <c r="B118" s="95"/>
      <c r="C118" s="95"/>
      <c r="D118" s="72"/>
      <c r="E118" s="77" t="s">
        <v>1433</v>
      </c>
      <c r="F118" s="44" t="s">
        <v>1434</v>
      </c>
      <c r="G118" s="48" t="s">
        <v>1037</v>
      </c>
      <c r="H118" s="50" t="s">
        <v>1435</v>
      </c>
      <c r="I118" s="65">
        <v>3.0</v>
      </c>
      <c r="J118" s="66" t="s">
        <v>1436</v>
      </c>
      <c r="K118" s="48" t="s">
        <v>1437</v>
      </c>
      <c r="L118" s="45">
        <v>2.9325379E7</v>
      </c>
      <c r="M118" s="54">
        <v>0.16666666666666666</v>
      </c>
    </row>
    <row r="119" ht="15.75" customHeight="1">
      <c r="A119" s="92" t="s">
        <v>590</v>
      </c>
      <c r="B119" s="41"/>
      <c r="C119" s="41"/>
      <c r="D119" s="72"/>
      <c r="E119" s="37" t="s">
        <v>1438</v>
      </c>
      <c r="F119" s="44" t="s">
        <v>1439</v>
      </c>
      <c r="G119" s="48" t="s">
        <v>1037</v>
      </c>
      <c r="H119" s="44" t="s">
        <v>1440</v>
      </c>
      <c r="I119" s="65">
        <v>3.0</v>
      </c>
      <c r="J119" s="66" t="s">
        <v>1441</v>
      </c>
      <c r="K119" s="48" t="s">
        <v>1442</v>
      </c>
      <c r="L119" s="45">
        <v>2.9325438E7</v>
      </c>
      <c r="M119" s="54">
        <v>0.34305555555555556</v>
      </c>
    </row>
    <row r="120" ht="15.75" customHeight="1">
      <c r="A120" s="71" t="s">
        <v>596</v>
      </c>
      <c r="B120" s="88"/>
      <c r="C120" s="88"/>
      <c r="D120" s="72"/>
      <c r="E120" s="37" t="s">
        <v>1443</v>
      </c>
      <c r="F120" s="44" t="s">
        <v>1444</v>
      </c>
      <c r="G120" s="48" t="s">
        <v>1037</v>
      </c>
      <c r="H120" s="44" t="s">
        <v>1445</v>
      </c>
      <c r="I120" s="65">
        <v>3.0</v>
      </c>
      <c r="J120" s="66" t="s">
        <v>1446</v>
      </c>
      <c r="K120" s="48" t="s">
        <v>1447</v>
      </c>
      <c r="L120" s="48">
        <v>2.9325499E7</v>
      </c>
      <c r="M120" s="54">
        <v>0.13819444444444445</v>
      </c>
    </row>
    <row r="121" ht="15.75" customHeight="1">
      <c r="A121" s="71" t="s">
        <v>601</v>
      </c>
      <c r="B121" s="88"/>
      <c r="C121" s="88"/>
      <c r="D121" s="72"/>
      <c r="E121" s="37" t="s">
        <v>1448</v>
      </c>
      <c r="F121" s="44" t="s">
        <v>1449</v>
      </c>
      <c r="G121" s="48" t="s">
        <v>1037</v>
      </c>
      <c r="H121" s="44" t="s">
        <v>1450</v>
      </c>
      <c r="I121" s="65">
        <v>3.0</v>
      </c>
      <c r="J121" s="66" t="s">
        <v>1451</v>
      </c>
      <c r="K121" s="48" t="s">
        <v>1452</v>
      </c>
      <c r="L121" s="48">
        <v>3.068783E7</v>
      </c>
      <c r="M121" s="54">
        <v>0.4861111111111111</v>
      </c>
      <c r="N121" s="44"/>
      <c r="S121" s="48"/>
    </row>
    <row r="122" ht="15.75" customHeight="1">
      <c r="A122" s="71" t="s">
        <v>607</v>
      </c>
      <c r="B122" s="88"/>
      <c r="C122" s="88"/>
      <c r="E122" s="96" t="s">
        <v>1453</v>
      </c>
      <c r="F122" s="44" t="s">
        <v>1454</v>
      </c>
      <c r="G122" s="48" t="s">
        <v>1037</v>
      </c>
      <c r="H122" s="44" t="s">
        <v>1455</v>
      </c>
      <c r="I122" s="65">
        <v>3.0</v>
      </c>
      <c r="J122" s="66" t="s">
        <v>1456</v>
      </c>
      <c r="K122" s="48" t="s">
        <v>1457</v>
      </c>
      <c r="L122" s="45">
        <v>3.0687885E7</v>
      </c>
      <c r="M122" s="54">
        <v>0.5555555555555556</v>
      </c>
      <c r="N122" s="44"/>
      <c r="S122" s="48" t="s">
        <v>1458</v>
      </c>
    </row>
    <row r="123" ht="15.75" customHeight="1">
      <c r="A123" s="71" t="s">
        <v>613</v>
      </c>
      <c r="B123" s="88"/>
      <c r="C123" s="88"/>
      <c r="E123" s="96" t="s">
        <v>1459</v>
      </c>
      <c r="F123" s="44" t="s">
        <v>1460</v>
      </c>
      <c r="G123" s="48" t="s">
        <v>1037</v>
      </c>
      <c r="H123" s="93" t="s">
        <v>1461</v>
      </c>
      <c r="I123" s="79">
        <v>3.0</v>
      </c>
      <c r="J123" s="80" t="s">
        <v>1462</v>
      </c>
      <c r="K123" s="48" t="s">
        <v>1463</v>
      </c>
      <c r="L123" s="45">
        <v>3.0687956E7</v>
      </c>
      <c r="M123" s="54">
        <v>0.3055555555555556</v>
      </c>
      <c r="N123" s="44"/>
    </row>
    <row r="124" ht="15.75" customHeight="1">
      <c r="A124" s="97"/>
      <c r="B124" s="41"/>
      <c r="C124" s="41"/>
      <c r="E124" s="68" t="s">
        <v>1464</v>
      </c>
      <c r="F124" s="44" t="s">
        <v>1465</v>
      </c>
      <c r="G124" s="48" t="s">
        <v>1037</v>
      </c>
      <c r="H124" s="93" t="s">
        <v>1466</v>
      </c>
      <c r="I124" s="98">
        <v>3.0</v>
      </c>
      <c r="J124" s="99" t="s">
        <v>1467</v>
      </c>
      <c r="K124" s="48" t="s">
        <v>1468</v>
      </c>
      <c r="L124" s="45">
        <v>3.0688009E7</v>
      </c>
      <c r="M124" s="54">
        <v>0.19027777777777777</v>
      </c>
      <c r="N124" s="44"/>
      <c r="S124" s="48" t="s">
        <v>1469</v>
      </c>
    </row>
    <row r="125" ht="15.75" customHeight="1">
      <c r="A125" s="97"/>
      <c r="B125" s="41"/>
      <c r="C125" s="41"/>
      <c r="D125" s="72"/>
      <c r="E125" s="37" t="s">
        <v>1470</v>
      </c>
      <c r="F125" s="44" t="s">
        <v>1471</v>
      </c>
      <c r="G125" s="48"/>
      <c r="H125" s="44" t="s">
        <v>1472</v>
      </c>
      <c r="I125" s="84">
        <v>3.0</v>
      </c>
      <c r="J125" s="78" t="s">
        <v>1473</v>
      </c>
      <c r="K125" s="48" t="s">
        <v>1474</v>
      </c>
      <c r="L125" s="45">
        <v>2.9325826E7</v>
      </c>
      <c r="M125" s="54">
        <v>0.14305555555555555</v>
      </c>
    </row>
    <row r="126" ht="15.75" customHeight="1">
      <c r="A126" s="31"/>
      <c r="B126" s="41"/>
      <c r="C126" s="41"/>
      <c r="E126" s="37"/>
      <c r="F126" s="44"/>
      <c r="G126" s="48"/>
      <c r="H126" s="44"/>
      <c r="I126" s="38"/>
      <c r="J126" s="39"/>
      <c r="L126" s="46"/>
      <c r="M126" s="54"/>
    </row>
    <row r="127" ht="15.75" customHeight="1">
      <c r="B127" s="32"/>
      <c r="C127" s="32"/>
      <c r="E127" s="37"/>
      <c r="G127" s="48"/>
      <c r="H127" s="44"/>
      <c r="I127" s="38"/>
      <c r="J127" s="39"/>
      <c r="L127" s="46"/>
    </row>
    <row r="128" ht="15.75" customHeight="1">
      <c r="B128" s="32"/>
      <c r="C128" s="32"/>
      <c r="E128" s="37"/>
      <c r="G128" s="48"/>
      <c r="H128" s="44"/>
      <c r="I128" s="38"/>
      <c r="J128" s="39"/>
      <c r="L128" s="46"/>
    </row>
    <row r="129" ht="15.75" customHeight="1">
      <c r="B129" s="32"/>
      <c r="C129" s="32" t="s">
        <v>1475</v>
      </c>
      <c r="E129" s="37"/>
      <c r="G129" s="48"/>
      <c r="H129" s="44"/>
      <c r="I129" s="38"/>
      <c r="J129" s="39"/>
      <c r="L129" s="46"/>
    </row>
    <row r="130" ht="15.75" customHeight="1">
      <c r="A130" s="87" t="s">
        <v>717</v>
      </c>
      <c r="B130" s="41"/>
      <c r="C130" s="41"/>
      <c r="D130" s="91" t="s">
        <v>1370</v>
      </c>
      <c r="E130" s="37" t="s">
        <v>1476</v>
      </c>
      <c r="F130" s="44" t="s">
        <v>1477</v>
      </c>
      <c r="G130" s="48"/>
      <c r="H130" s="93" t="s">
        <v>1478</v>
      </c>
      <c r="I130" s="79">
        <v>4.0</v>
      </c>
      <c r="J130" s="80" t="s">
        <v>1479</v>
      </c>
      <c r="K130" s="48" t="s">
        <v>1480</v>
      </c>
      <c r="L130" s="45">
        <v>2.9328265E7</v>
      </c>
      <c r="M130" s="54">
        <v>0.05486111111111111</v>
      </c>
    </row>
    <row r="131" ht="15.75" customHeight="1">
      <c r="A131" s="92" t="s">
        <v>723</v>
      </c>
      <c r="B131" s="41"/>
      <c r="C131" s="41"/>
      <c r="D131" s="91" t="s">
        <v>1370</v>
      </c>
      <c r="E131" s="37" t="s">
        <v>1481</v>
      </c>
      <c r="F131" s="44" t="s">
        <v>1482</v>
      </c>
      <c r="G131" s="48" t="s">
        <v>1483</v>
      </c>
      <c r="H131" s="44" t="s">
        <v>1484</v>
      </c>
      <c r="I131" s="65">
        <v>4.0</v>
      </c>
      <c r="J131" s="66" t="s">
        <v>1485</v>
      </c>
      <c r="K131" s="48" t="s">
        <v>1486</v>
      </c>
      <c r="L131" s="45">
        <v>2.9327522E7</v>
      </c>
      <c r="M131" s="54">
        <v>0.33125</v>
      </c>
    </row>
    <row r="132" ht="15.75" customHeight="1">
      <c r="A132" s="92" t="s">
        <v>729</v>
      </c>
      <c r="B132" s="41"/>
      <c r="C132" s="41"/>
      <c r="D132" s="91" t="s">
        <v>1370</v>
      </c>
      <c r="E132" s="37" t="s">
        <v>1487</v>
      </c>
      <c r="F132" s="44" t="s">
        <v>1488</v>
      </c>
      <c r="G132" s="48" t="s">
        <v>1483</v>
      </c>
      <c r="H132" s="44" t="s">
        <v>1489</v>
      </c>
      <c r="I132" s="65">
        <v>4.0</v>
      </c>
      <c r="J132" s="66" t="s">
        <v>1490</v>
      </c>
      <c r="K132" s="48" t="s">
        <v>1491</v>
      </c>
      <c r="L132" s="45">
        <v>2.9327595E7</v>
      </c>
      <c r="M132" s="54">
        <v>0.26666666666666666</v>
      </c>
    </row>
    <row r="133" ht="15.75" customHeight="1">
      <c r="A133" s="92" t="s">
        <v>735</v>
      </c>
      <c r="B133" s="41"/>
      <c r="C133" s="41"/>
      <c r="D133" s="91" t="s">
        <v>1370</v>
      </c>
      <c r="E133" s="37" t="s">
        <v>1492</v>
      </c>
      <c r="F133" s="44" t="s">
        <v>1493</v>
      </c>
      <c r="G133" s="48" t="s">
        <v>1483</v>
      </c>
      <c r="H133" s="93" t="s">
        <v>1494</v>
      </c>
      <c r="I133" s="65">
        <v>4.0</v>
      </c>
      <c r="J133" s="66" t="s">
        <v>1495</v>
      </c>
      <c r="K133" s="48" t="s">
        <v>1496</v>
      </c>
      <c r="L133" s="45">
        <v>2.9327673E7</v>
      </c>
      <c r="M133" s="54">
        <v>0.4111111111111111</v>
      </c>
    </row>
    <row r="134" ht="15.75" customHeight="1">
      <c r="A134" s="71" t="s">
        <v>741</v>
      </c>
      <c r="B134" s="88"/>
      <c r="C134" s="88"/>
      <c r="D134" s="91" t="s">
        <v>1370</v>
      </c>
      <c r="E134" s="37" t="s">
        <v>1497</v>
      </c>
      <c r="F134" s="44" t="s">
        <v>1498</v>
      </c>
      <c r="G134" s="48" t="s">
        <v>1483</v>
      </c>
      <c r="H134" s="42" t="s">
        <v>1499</v>
      </c>
      <c r="I134" s="65">
        <v>4.0</v>
      </c>
      <c r="J134" s="76" t="s">
        <v>1500</v>
      </c>
      <c r="K134" s="48" t="s">
        <v>1501</v>
      </c>
      <c r="L134" s="48">
        <v>2.9327732E7</v>
      </c>
      <c r="M134" s="54">
        <v>0.17430555555555555</v>
      </c>
    </row>
    <row r="135" ht="15.75" customHeight="1">
      <c r="A135" s="92" t="s">
        <v>747</v>
      </c>
      <c r="B135" s="41"/>
      <c r="C135" s="41"/>
      <c r="D135" s="91" t="s">
        <v>1370</v>
      </c>
      <c r="E135" s="37" t="s">
        <v>1502</v>
      </c>
      <c r="F135" s="50" t="s">
        <v>1503</v>
      </c>
      <c r="G135" s="48" t="s">
        <v>1483</v>
      </c>
      <c r="H135" s="44" t="s">
        <v>1504</v>
      </c>
      <c r="I135" s="65">
        <v>4.0</v>
      </c>
      <c r="J135" s="66" t="s">
        <v>1505</v>
      </c>
      <c r="K135" s="53" t="s">
        <v>1506</v>
      </c>
      <c r="L135" s="48">
        <v>2.9327885E7</v>
      </c>
      <c r="M135" s="54">
        <v>0.42291666666666666</v>
      </c>
    </row>
    <row r="136" ht="15.75" customHeight="1">
      <c r="A136" s="71" t="s">
        <v>753</v>
      </c>
      <c r="B136" s="88"/>
      <c r="C136" s="88"/>
      <c r="D136" s="91" t="s">
        <v>1370</v>
      </c>
      <c r="E136" s="37" t="s">
        <v>1507</v>
      </c>
      <c r="F136" s="44" t="s">
        <v>1508</v>
      </c>
      <c r="G136" s="48" t="s">
        <v>1483</v>
      </c>
      <c r="H136" s="44" t="s">
        <v>1509</v>
      </c>
      <c r="I136" s="65">
        <v>4.0</v>
      </c>
      <c r="J136" s="66" t="s">
        <v>1510</v>
      </c>
      <c r="K136" s="48" t="s">
        <v>1511</v>
      </c>
      <c r="L136" s="45">
        <v>2.9327932E7</v>
      </c>
      <c r="M136" s="54">
        <v>0.40555555555555556</v>
      </c>
    </row>
    <row r="137" ht="15.75" customHeight="1">
      <c r="A137" s="92" t="s">
        <v>759</v>
      </c>
      <c r="B137" s="41"/>
      <c r="C137" s="41"/>
      <c r="D137" s="91" t="s">
        <v>1370</v>
      </c>
      <c r="E137" s="37" t="s">
        <v>1512</v>
      </c>
      <c r="F137" s="44" t="s">
        <v>1513</v>
      </c>
      <c r="G137" s="48" t="s">
        <v>1483</v>
      </c>
      <c r="H137" s="44" t="s">
        <v>1514</v>
      </c>
      <c r="I137" s="65">
        <v>4.0</v>
      </c>
      <c r="J137" s="66" t="s">
        <v>1515</v>
      </c>
      <c r="K137" s="48" t="s">
        <v>1516</v>
      </c>
      <c r="L137" s="45">
        <v>2.932798E7</v>
      </c>
      <c r="M137" s="54">
        <v>0.050694444444444445</v>
      </c>
      <c r="S137" s="48" t="s">
        <v>1517</v>
      </c>
    </row>
    <row r="138" ht="15.75" customHeight="1">
      <c r="A138" s="73" t="s">
        <v>765</v>
      </c>
      <c r="B138" s="88"/>
      <c r="C138" s="88"/>
      <c r="D138" s="91" t="s">
        <v>1370</v>
      </c>
      <c r="E138" s="37" t="s">
        <v>1518</v>
      </c>
      <c r="F138" s="44" t="s">
        <v>1519</v>
      </c>
      <c r="G138" s="48" t="s">
        <v>1483</v>
      </c>
      <c r="H138" s="44" t="s">
        <v>1520</v>
      </c>
      <c r="I138" s="65">
        <v>4.0</v>
      </c>
      <c r="J138" s="66" t="s">
        <v>1521</v>
      </c>
      <c r="K138" s="48" t="s">
        <v>1522</v>
      </c>
      <c r="L138" s="45">
        <v>2.932809E7</v>
      </c>
      <c r="M138" s="54">
        <v>0.21458333333333332</v>
      </c>
    </row>
    <row r="139" ht="15.75" customHeight="1">
      <c r="A139" s="92" t="s">
        <v>771</v>
      </c>
      <c r="B139" s="41"/>
      <c r="C139" s="41"/>
      <c r="D139" s="91" t="s">
        <v>1370</v>
      </c>
      <c r="E139" s="37" t="s">
        <v>1523</v>
      </c>
      <c r="F139" s="44" t="s">
        <v>1524</v>
      </c>
      <c r="G139" s="48" t="s">
        <v>1483</v>
      </c>
      <c r="H139" s="44" t="s">
        <v>1525</v>
      </c>
      <c r="I139" s="65">
        <v>4.0</v>
      </c>
      <c r="J139" s="66" t="s">
        <v>1526</v>
      </c>
      <c r="K139" s="48" t="s">
        <v>1527</v>
      </c>
      <c r="L139" s="45">
        <v>2.9328135E7</v>
      </c>
      <c r="M139" s="54">
        <v>0.13055555555555556</v>
      </c>
      <c r="S139" s="48" t="s">
        <v>1528</v>
      </c>
    </row>
    <row r="140" ht="15.75" customHeight="1">
      <c r="A140" s="73" t="s">
        <v>1529</v>
      </c>
      <c r="B140" s="100"/>
      <c r="C140" s="100"/>
      <c r="D140" s="91" t="s">
        <v>1370</v>
      </c>
      <c r="E140" s="37" t="s">
        <v>1530</v>
      </c>
      <c r="F140" s="44" t="s">
        <v>1531</v>
      </c>
      <c r="G140" s="48"/>
      <c r="H140" s="44" t="s">
        <v>1532</v>
      </c>
      <c r="I140" s="84">
        <v>4.0</v>
      </c>
      <c r="J140" s="78" t="s">
        <v>1533</v>
      </c>
      <c r="K140" s="48" t="s">
        <v>1534</v>
      </c>
      <c r="L140" s="45">
        <v>2.9328168E7</v>
      </c>
      <c r="M140" s="54">
        <v>0.17916666666666667</v>
      </c>
    </row>
    <row r="141" ht="15.75" customHeight="1">
      <c r="B141" s="41"/>
      <c r="C141" s="41"/>
      <c r="E141" s="37"/>
      <c r="F141" s="39"/>
      <c r="H141" s="39"/>
      <c r="I141" s="38"/>
      <c r="J141" s="39"/>
      <c r="L141" s="46"/>
    </row>
    <row r="142" ht="15.75" customHeight="1">
      <c r="B142" s="41"/>
      <c r="C142" s="41" t="s">
        <v>1535</v>
      </c>
      <c r="E142" s="37"/>
      <c r="F142" s="39"/>
      <c r="H142" s="39"/>
      <c r="I142" s="38"/>
      <c r="J142" s="39"/>
      <c r="L142" s="46"/>
    </row>
    <row r="143" ht="15.75" customHeight="1">
      <c r="B143" s="41"/>
      <c r="C143" s="41"/>
      <c r="E143" s="37" t="s">
        <v>1536</v>
      </c>
      <c r="F143" s="39"/>
      <c r="H143" s="56" t="s">
        <v>1537</v>
      </c>
      <c r="I143" s="57">
        <f>countif(I$4:I$140,1)</f>
        <v>22</v>
      </c>
      <c r="J143" s="39"/>
      <c r="L143" s="46"/>
      <c r="N143" s="101"/>
    </row>
    <row r="144" ht="15.75" customHeight="1">
      <c r="B144" s="41"/>
      <c r="C144" s="41"/>
      <c r="E144" s="37" t="s">
        <v>1538</v>
      </c>
      <c r="F144" s="39"/>
      <c r="H144" s="56" t="s">
        <v>1539</v>
      </c>
      <c r="I144" s="57">
        <f>countif(I$4:I$140,2)</f>
        <v>22</v>
      </c>
      <c r="J144" s="39"/>
      <c r="L144" s="46"/>
      <c r="N144" s="101"/>
    </row>
    <row r="145" ht="15.75" customHeight="1">
      <c r="B145" s="41"/>
      <c r="C145" s="41"/>
      <c r="E145" s="37" t="s">
        <v>1540</v>
      </c>
      <c r="F145" s="39"/>
      <c r="G145" s="48" t="s">
        <v>1541</v>
      </c>
      <c r="H145" s="56" t="s">
        <v>1542</v>
      </c>
      <c r="I145" s="57">
        <f>countif(I$4:I$140,3)</f>
        <v>57</v>
      </c>
      <c r="J145" s="39"/>
      <c r="L145" s="46"/>
      <c r="N145" s="101"/>
    </row>
    <row r="146" ht="15.75" customHeight="1">
      <c r="B146" s="41"/>
      <c r="C146" s="41"/>
      <c r="E146" s="37" t="s">
        <v>1543</v>
      </c>
      <c r="F146" s="39"/>
      <c r="G146" s="48" t="s">
        <v>1544</v>
      </c>
      <c r="H146" s="56" t="s">
        <v>1545</v>
      </c>
      <c r="I146" s="57">
        <f>countif(I$4:I$140,4)</f>
        <v>11</v>
      </c>
      <c r="J146" s="39"/>
      <c r="N146" s="101"/>
    </row>
    <row r="147" ht="15.75" customHeight="1">
      <c r="B147" s="41"/>
      <c r="C147" s="41"/>
      <c r="E147" s="37" t="s">
        <v>1546</v>
      </c>
      <c r="F147" s="39"/>
      <c r="G147" s="48" t="s">
        <v>1547</v>
      </c>
      <c r="H147" s="56" t="s">
        <v>1548</v>
      </c>
      <c r="I147" s="57">
        <f>countif(I$4:I$140,5)</f>
        <v>0</v>
      </c>
      <c r="J147" s="39"/>
      <c r="N147" s="101"/>
    </row>
    <row r="148" ht="15.75" customHeight="1">
      <c r="A148" s="49"/>
      <c r="B148" s="41"/>
      <c r="C148" s="41"/>
      <c r="E148" s="37" t="s">
        <v>1549</v>
      </c>
      <c r="F148" s="39"/>
      <c r="G148" s="48" t="s">
        <v>1037</v>
      </c>
      <c r="H148" s="58" t="s">
        <v>883</v>
      </c>
      <c r="I148" s="59">
        <f>(I143+2*I144+3*I145+4*I146+5*I147)/sum(I143:I147)</f>
        <v>2.508928571</v>
      </c>
      <c r="J148" s="39"/>
      <c r="L148" s="46"/>
      <c r="N148" s="101"/>
    </row>
    <row r="149" ht="15.75" customHeight="1">
      <c r="A149" s="31"/>
      <c r="B149" s="41"/>
      <c r="C149" s="41"/>
      <c r="E149" s="37" t="s">
        <v>1550</v>
      </c>
      <c r="F149" s="39"/>
      <c r="G149" s="48" t="s">
        <v>267</v>
      </c>
      <c r="I149" s="38"/>
      <c r="J149" s="39"/>
      <c r="L149" s="46"/>
      <c r="N149" s="101"/>
    </row>
    <row r="150" ht="15.75" customHeight="1">
      <c r="A150" s="31"/>
      <c r="B150" s="41"/>
      <c r="C150" s="41"/>
      <c r="E150" s="37" t="s">
        <v>1551</v>
      </c>
      <c r="F150" s="39"/>
      <c r="G150" s="48" t="s">
        <v>1552</v>
      </c>
      <c r="I150" s="38"/>
      <c r="J150" s="39"/>
      <c r="L150" s="46"/>
      <c r="N150" s="101"/>
    </row>
    <row r="151" ht="15.75" customHeight="1">
      <c r="A151" s="31"/>
      <c r="B151" s="41"/>
      <c r="C151" s="41"/>
      <c r="E151" s="37" t="s">
        <v>1553</v>
      </c>
      <c r="F151" s="39"/>
      <c r="G151" s="48" t="s">
        <v>1192</v>
      </c>
      <c r="I151" s="38"/>
      <c r="J151" s="39"/>
      <c r="L151" s="46"/>
      <c r="N151" s="101"/>
    </row>
    <row r="152" ht="15.75" customHeight="1">
      <c r="A152" s="31"/>
      <c r="B152" s="41"/>
      <c r="C152" s="41"/>
      <c r="E152" s="37" t="s">
        <v>1554</v>
      </c>
      <c r="F152" s="39"/>
      <c r="G152" s="48" t="s">
        <v>1555</v>
      </c>
      <c r="I152" s="38"/>
      <c r="J152" s="39"/>
      <c r="L152" s="46"/>
      <c r="N152" s="101"/>
    </row>
    <row r="153" ht="15.75" customHeight="1">
      <c r="A153" s="31"/>
      <c r="B153" s="41"/>
      <c r="C153" s="41"/>
      <c r="E153" s="37" t="s">
        <v>1556</v>
      </c>
      <c r="F153" s="39"/>
      <c r="G153" s="48" t="s">
        <v>1368</v>
      </c>
      <c r="I153" s="38"/>
      <c r="J153" s="39"/>
      <c r="L153" s="46"/>
      <c r="N153" s="101"/>
    </row>
    <row r="154" ht="15.75" customHeight="1">
      <c r="A154" s="31"/>
      <c r="B154" s="41"/>
      <c r="C154" s="41"/>
      <c r="E154" s="37" t="s">
        <v>1557</v>
      </c>
      <c r="F154" s="39"/>
      <c r="I154" s="38"/>
      <c r="J154" s="39"/>
      <c r="L154" s="46"/>
      <c r="N154" s="101"/>
    </row>
    <row r="155" ht="15.75" customHeight="1">
      <c r="A155" s="31"/>
      <c r="B155" s="41"/>
      <c r="C155" s="41"/>
      <c r="D155" s="37"/>
      <c r="F155" s="39"/>
      <c r="I155" s="38"/>
      <c r="J155" s="39"/>
      <c r="L155" s="46"/>
      <c r="N155" s="101"/>
    </row>
    <row r="156" ht="15.75" customHeight="1">
      <c r="A156" s="31"/>
      <c r="B156" s="41"/>
      <c r="C156" s="41"/>
      <c r="D156" s="37"/>
      <c r="I156" s="38"/>
      <c r="J156" s="39"/>
      <c r="L156" s="46"/>
      <c r="N156" s="101"/>
    </row>
    <row r="157" ht="15.75" customHeight="1">
      <c r="A157" s="31"/>
      <c r="B157" s="41"/>
      <c r="C157" s="41"/>
      <c r="D157" s="37"/>
      <c r="I157" s="38"/>
      <c r="J157" s="39"/>
      <c r="L157" s="46"/>
      <c r="N157" s="101"/>
    </row>
    <row r="158" ht="15.75" customHeight="1">
      <c r="A158" s="31"/>
      <c r="B158" s="41"/>
      <c r="C158" s="41"/>
      <c r="D158" s="37"/>
      <c r="I158" s="38"/>
      <c r="J158" s="39"/>
      <c r="L158" s="46"/>
      <c r="N158" s="101"/>
    </row>
    <row r="159" ht="15.75" customHeight="1">
      <c r="A159" s="31"/>
      <c r="B159" s="41"/>
      <c r="C159" s="41"/>
      <c r="D159" s="37"/>
      <c r="I159" s="38"/>
      <c r="J159" s="39"/>
      <c r="L159" s="46"/>
      <c r="N159" s="101"/>
    </row>
    <row r="160" ht="15.75" customHeight="1">
      <c r="A160" s="31"/>
      <c r="B160" s="41"/>
      <c r="C160" s="41"/>
      <c r="D160" s="37"/>
      <c r="I160" s="38"/>
      <c r="J160" s="39"/>
      <c r="L160" s="46"/>
      <c r="N160" s="101"/>
    </row>
    <row r="161" ht="15.75" customHeight="1">
      <c r="A161" s="31"/>
      <c r="B161" s="41"/>
      <c r="C161" s="41"/>
      <c r="D161" s="37"/>
      <c r="I161" s="38"/>
      <c r="J161" s="39"/>
      <c r="L161" s="46"/>
      <c r="N161" s="101"/>
    </row>
    <row r="162" ht="15.75" customHeight="1">
      <c r="A162" s="31"/>
      <c r="B162" s="41"/>
      <c r="C162" s="41"/>
      <c r="D162" s="37"/>
      <c r="I162" s="38"/>
      <c r="J162" s="39"/>
      <c r="L162" s="46"/>
      <c r="N162" s="101"/>
    </row>
    <row r="163" ht="15.75" customHeight="1">
      <c r="A163" s="31"/>
      <c r="B163" s="41"/>
      <c r="C163" s="41"/>
      <c r="D163" s="37"/>
      <c r="I163" s="38"/>
      <c r="J163" s="39"/>
      <c r="L163" s="46"/>
      <c r="N163" s="101"/>
    </row>
    <row r="164" ht="15.75" customHeight="1">
      <c r="A164" s="31"/>
      <c r="B164" s="41"/>
      <c r="C164" s="41"/>
      <c r="D164" s="37"/>
      <c r="I164" s="38"/>
      <c r="J164" s="39"/>
      <c r="L164" s="54"/>
      <c r="N164" s="101"/>
    </row>
    <row r="165" ht="15.75" customHeight="1">
      <c r="A165" s="31"/>
      <c r="B165" s="41"/>
      <c r="C165" s="41"/>
      <c r="D165" s="37"/>
      <c r="I165" s="38"/>
      <c r="J165" s="39"/>
      <c r="N165" s="101"/>
    </row>
    <row r="166" ht="15.75" customHeight="1">
      <c r="A166" s="49"/>
      <c r="B166" s="41"/>
      <c r="C166" s="41"/>
      <c r="D166" s="37"/>
      <c r="I166" s="38"/>
      <c r="J166" s="39"/>
      <c r="N166" s="101"/>
    </row>
    <row r="167" ht="15.75" customHeight="1">
      <c r="A167" s="49"/>
      <c r="B167" s="41"/>
      <c r="C167" s="41"/>
      <c r="D167" s="37"/>
      <c r="I167" s="38"/>
      <c r="J167" s="39"/>
      <c r="N167" s="101"/>
    </row>
    <row r="168" ht="15.75" customHeight="1">
      <c r="A168" s="49"/>
      <c r="B168" s="41"/>
      <c r="C168" s="41"/>
      <c r="D168" s="37"/>
      <c r="I168" s="38"/>
      <c r="J168" s="39"/>
      <c r="N168" s="101"/>
    </row>
    <row r="169" ht="15.75" customHeight="1">
      <c r="A169" s="49"/>
      <c r="B169" s="41"/>
      <c r="C169" s="41"/>
      <c r="D169" s="37"/>
      <c r="I169" s="38"/>
      <c r="J169" s="39"/>
      <c r="N169" s="101"/>
    </row>
    <row r="170" ht="15.75" customHeight="1">
      <c r="A170" s="49"/>
      <c r="B170" s="41"/>
      <c r="C170" s="41"/>
      <c r="D170" s="37"/>
      <c r="I170" s="38"/>
      <c r="J170" s="39"/>
      <c r="N170" s="101"/>
    </row>
    <row r="171" ht="15.75" customHeight="1">
      <c r="A171" s="49"/>
      <c r="B171" s="41"/>
      <c r="C171" s="41"/>
      <c r="D171" s="37"/>
      <c r="I171" s="38"/>
      <c r="J171" s="39"/>
      <c r="N171" s="101"/>
    </row>
    <row r="172" ht="15.75" customHeight="1">
      <c r="A172" s="49"/>
      <c r="B172" s="41"/>
      <c r="C172" s="41"/>
      <c r="D172" s="37"/>
      <c r="I172" s="38"/>
      <c r="J172" s="39"/>
      <c r="N172" s="101"/>
    </row>
    <row r="173" ht="15.75" customHeight="1">
      <c r="A173" s="49"/>
      <c r="B173" s="41"/>
      <c r="C173" s="41"/>
      <c r="D173" s="37"/>
      <c r="I173" s="38"/>
      <c r="J173" s="39"/>
      <c r="N173" s="101"/>
    </row>
    <row r="174" ht="15.75" customHeight="1">
      <c r="A174" s="49"/>
      <c r="B174" s="41"/>
      <c r="C174" s="41"/>
      <c r="D174" s="37"/>
      <c r="I174" s="38"/>
      <c r="J174" s="39"/>
      <c r="N174" s="101"/>
    </row>
    <row r="175" ht="15.75" customHeight="1">
      <c r="A175" s="49"/>
      <c r="B175" s="41"/>
      <c r="C175" s="41"/>
      <c r="D175" s="37"/>
      <c r="I175" s="38"/>
      <c r="J175" s="39"/>
      <c r="N175" s="101"/>
    </row>
    <row r="176" ht="15.75" customHeight="1">
      <c r="A176" s="49"/>
      <c r="B176" s="41"/>
      <c r="C176" s="41"/>
      <c r="D176" s="37"/>
      <c r="I176" s="38"/>
      <c r="J176" s="39"/>
      <c r="N176" s="101"/>
    </row>
    <row r="177" ht="15.75" customHeight="1">
      <c r="A177" s="49"/>
      <c r="B177" s="41"/>
      <c r="C177" s="41"/>
      <c r="D177" s="37"/>
      <c r="I177" s="38"/>
      <c r="J177" s="39"/>
      <c r="N177" s="101"/>
    </row>
    <row r="178" ht="15.75" customHeight="1">
      <c r="A178" s="49"/>
      <c r="B178" s="41"/>
      <c r="C178" s="41"/>
      <c r="D178" s="37"/>
      <c r="I178" s="38"/>
      <c r="J178" s="39"/>
      <c r="N178" s="101"/>
    </row>
    <row r="179" ht="15.75" customHeight="1">
      <c r="A179" s="49"/>
      <c r="B179" s="41"/>
      <c r="C179" s="41"/>
      <c r="D179" s="37"/>
      <c r="I179" s="38"/>
      <c r="J179" s="39"/>
      <c r="N179" s="101"/>
    </row>
    <row r="180" ht="15.75" customHeight="1">
      <c r="A180" s="49"/>
      <c r="B180" s="41"/>
      <c r="C180" s="41"/>
      <c r="D180" s="37"/>
      <c r="I180" s="38"/>
      <c r="J180" s="39"/>
      <c r="N180" s="101"/>
    </row>
    <row r="181" ht="15.75" customHeight="1">
      <c r="A181" s="49"/>
      <c r="B181" s="41"/>
      <c r="C181" s="41"/>
      <c r="D181" s="37"/>
      <c r="I181" s="38"/>
      <c r="J181" s="39"/>
      <c r="N181" s="101"/>
    </row>
    <row r="182" ht="15.75" customHeight="1">
      <c r="A182" s="49"/>
      <c r="B182" s="41"/>
      <c r="C182" s="41"/>
      <c r="D182" s="37"/>
      <c r="I182" s="38"/>
      <c r="J182" s="39"/>
      <c r="N182" s="101"/>
    </row>
    <row r="183" ht="15.75" customHeight="1">
      <c r="A183" s="49"/>
      <c r="B183" s="41"/>
      <c r="C183" s="41"/>
      <c r="D183" s="37"/>
      <c r="I183" s="38"/>
      <c r="J183" s="39"/>
      <c r="N183" s="101"/>
    </row>
    <row r="184" ht="15.75" customHeight="1">
      <c r="A184" s="49"/>
      <c r="B184" s="41"/>
      <c r="C184" s="41"/>
      <c r="D184" s="37"/>
      <c r="I184" s="38"/>
      <c r="J184" s="39"/>
      <c r="N184" s="101"/>
    </row>
    <row r="185" ht="15.75" customHeight="1">
      <c r="A185" s="49"/>
      <c r="B185" s="41"/>
      <c r="C185" s="41"/>
      <c r="D185" s="37"/>
      <c r="I185" s="38"/>
      <c r="J185" s="39"/>
      <c r="N185" s="101"/>
    </row>
    <row r="186" ht="15.75" customHeight="1">
      <c r="A186" s="49"/>
      <c r="B186" s="41"/>
      <c r="C186" s="41"/>
      <c r="D186" s="37"/>
      <c r="I186" s="38"/>
      <c r="J186" s="39"/>
      <c r="N186" s="101"/>
    </row>
    <row r="187" ht="15.75" customHeight="1">
      <c r="A187" s="49"/>
      <c r="B187" s="41"/>
      <c r="C187" s="41"/>
      <c r="D187" s="37"/>
      <c r="I187" s="38"/>
      <c r="J187" s="39"/>
      <c r="N187" s="101"/>
    </row>
    <row r="188" ht="15.75" customHeight="1">
      <c r="A188" s="49"/>
      <c r="B188" s="41"/>
      <c r="C188" s="41"/>
      <c r="D188" s="37"/>
      <c r="I188" s="38"/>
      <c r="J188" s="39"/>
      <c r="N188" s="101"/>
    </row>
    <row r="189" ht="15.75" customHeight="1">
      <c r="A189" s="49"/>
      <c r="B189" s="41"/>
      <c r="C189" s="41"/>
      <c r="D189" s="37"/>
      <c r="I189" s="38"/>
      <c r="J189" s="39"/>
      <c r="N189" s="101"/>
    </row>
    <row r="190" ht="15.75" customHeight="1">
      <c r="A190" s="49"/>
      <c r="B190" s="41"/>
      <c r="C190" s="41"/>
      <c r="D190" s="37"/>
      <c r="I190" s="38"/>
      <c r="J190" s="39"/>
      <c r="N190" s="101"/>
    </row>
    <row r="191" ht="15.75" customHeight="1">
      <c r="A191" s="49"/>
      <c r="B191" s="41"/>
      <c r="C191" s="41"/>
      <c r="D191" s="37"/>
      <c r="I191" s="38"/>
      <c r="J191" s="39"/>
      <c r="N191" s="101"/>
    </row>
    <row r="192" ht="15.75" customHeight="1">
      <c r="A192" s="49"/>
      <c r="B192" s="41"/>
      <c r="C192" s="41"/>
      <c r="D192" s="37"/>
      <c r="I192" s="38"/>
      <c r="J192" s="39"/>
      <c r="N192" s="101"/>
    </row>
    <row r="193" ht="15.75" customHeight="1">
      <c r="A193" s="49"/>
      <c r="B193" s="41"/>
      <c r="C193" s="41"/>
      <c r="D193" s="37"/>
      <c r="I193" s="38"/>
      <c r="J193" s="39"/>
      <c r="N193" s="101"/>
    </row>
    <row r="194" ht="15.75" customHeight="1">
      <c r="A194" s="49"/>
      <c r="B194" s="41"/>
      <c r="C194" s="41"/>
      <c r="D194" s="37"/>
      <c r="I194" s="38"/>
      <c r="J194" s="39"/>
      <c r="N194" s="101"/>
    </row>
    <row r="195" ht="15.75" customHeight="1">
      <c r="A195" s="49"/>
      <c r="B195" s="41"/>
      <c r="C195" s="41"/>
      <c r="D195" s="37"/>
      <c r="I195" s="38"/>
      <c r="J195" s="39"/>
      <c r="N195" s="101"/>
    </row>
    <row r="196" ht="15.75" customHeight="1">
      <c r="A196" s="49"/>
      <c r="B196" s="41"/>
      <c r="C196" s="41"/>
      <c r="D196" s="37"/>
      <c r="I196" s="38"/>
      <c r="J196" s="39"/>
      <c r="N196" s="101"/>
    </row>
    <row r="197" ht="15.75" customHeight="1">
      <c r="A197" s="49"/>
      <c r="B197" s="41"/>
      <c r="C197" s="41"/>
      <c r="D197" s="37"/>
      <c r="I197" s="38"/>
      <c r="J197" s="39"/>
      <c r="N197" s="101"/>
    </row>
    <row r="198" ht="15.75" customHeight="1">
      <c r="A198" s="49"/>
      <c r="B198" s="41"/>
      <c r="C198" s="41"/>
      <c r="D198" s="37"/>
      <c r="I198" s="38"/>
      <c r="J198" s="39"/>
      <c r="N198" s="101"/>
    </row>
    <row r="199" ht="15.75" customHeight="1">
      <c r="A199" s="49"/>
      <c r="B199" s="41"/>
      <c r="C199" s="41"/>
      <c r="D199" s="37"/>
      <c r="I199" s="38"/>
      <c r="J199" s="39"/>
      <c r="N199" s="101"/>
    </row>
    <row r="200" ht="15.75" customHeight="1">
      <c r="A200" s="49"/>
      <c r="B200" s="41"/>
      <c r="C200" s="41"/>
      <c r="D200" s="37"/>
      <c r="I200" s="38"/>
      <c r="J200" s="39"/>
      <c r="N200" s="101"/>
    </row>
    <row r="201" ht="15.75" customHeight="1">
      <c r="A201" s="49"/>
      <c r="B201" s="41"/>
      <c r="C201" s="41"/>
      <c r="D201" s="37"/>
      <c r="I201" s="38"/>
      <c r="J201" s="39"/>
      <c r="N201" s="101"/>
    </row>
    <row r="202" ht="15.75" customHeight="1">
      <c r="A202" s="49"/>
      <c r="B202" s="41"/>
      <c r="C202" s="41"/>
      <c r="D202" s="37"/>
      <c r="I202" s="38"/>
      <c r="J202" s="39"/>
      <c r="N202" s="101"/>
    </row>
    <row r="203" ht="15.75" customHeight="1">
      <c r="A203" s="49"/>
      <c r="B203" s="41"/>
      <c r="C203" s="41"/>
      <c r="D203" s="37"/>
      <c r="I203" s="38"/>
      <c r="J203" s="39"/>
      <c r="N203" s="101"/>
    </row>
    <row r="204" ht="15.75" customHeight="1">
      <c r="A204" s="49"/>
      <c r="B204" s="41"/>
      <c r="C204" s="41"/>
      <c r="D204" s="37"/>
      <c r="I204" s="38"/>
      <c r="J204" s="39"/>
      <c r="N204" s="101"/>
    </row>
    <row r="205" ht="15.75" customHeight="1">
      <c r="A205" s="49"/>
      <c r="B205" s="41"/>
      <c r="C205" s="41"/>
      <c r="D205" s="37"/>
      <c r="I205" s="38"/>
      <c r="J205" s="39"/>
      <c r="N205" s="101"/>
    </row>
    <row r="206" ht="15.75" customHeight="1">
      <c r="A206" s="49"/>
      <c r="B206" s="41"/>
      <c r="C206" s="41"/>
      <c r="D206" s="37"/>
      <c r="I206" s="38"/>
      <c r="J206" s="39"/>
      <c r="N206" s="101"/>
    </row>
    <row r="207" ht="15.75" customHeight="1">
      <c r="A207" s="49"/>
      <c r="B207" s="41"/>
      <c r="C207" s="41"/>
      <c r="D207" s="37"/>
      <c r="I207" s="38"/>
      <c r="J207" s="39"/>
      <c r="N207" s="101"/>
    </row>
    <row r="208" ht="15.75" customHeight="1">
      <c r="A208" s="49"/>
      <c r="B208" s="41"/>
      <c r="C208" s="41"/>
      <c r="D208" s="37"/>
      <c r="I208" s="38"/>
      <c r="J208" s="39"/>
      <c r="N208" s="101"/>
    </row>
    <row r="209" ht="15.75" customHeight="1">
      <c r="A209" s="49"/>
      <c r="B209" s="41"/>
      <c r="C209" s="41"/>
      <c r="D209" s="37"/>
      <c r="I209" s="38"/>
      <c r="J209" s="39"/>
      <c r="N209" s="101"/>
    </row>
    <row r="210" ht="15.75" customHeight="1">
      <c r="A210" s="49"/>
      <c r="B210" s="41"/>
      <c r="C210" s="41"/>
      <c r="D210" s="37"/>
      <c r="I210" s="38"/>
      <c r="J210" s="39"/>
      <c r="N210" s="101"/>
    </row>
    <row r="211" ht="15.75" customHeight="1">
      <c r="A211" s="49"/>
      <c r="B211" s="41"/>
      <c r="C211" s="41"/>
      <c r="D211" s="37"/>
      <c r="I211" s="38"/>
      <c r="J211" s="39"/>
      <c r="N211" s="101"/>
    </row>
    <row r="212" ht="15.75" customHeight="1">
      <c r="A212" s="49"/>
      <c r="B212" s="41"/>
      <c r="C212" s="41"/>
      <c r="D212" s="37"/>
      <c r="I212" s="38"/>
      <c r="J212" s="39"/>
      <c r="N212" s="101"/>
    </row>
    <row r="213" ht="15.75" customHeight="1">
      <c r="A213" s="49"/>
      <c r="B213" s="41"/>
      <c r="C213" s="41"/>
      <c r="D213" s="37"/>
      <c r="I213" s="38"/>
      <c r="J213" s="39"/>
      <c r="N213" s="101"/>
    </row>
    <row r="214" ht="15.75" customHeight="1">
      <c r="A214" s="49"/>
      <c r="B214" s="41"/>
      <c r="C214" s="41"/>
      <c r="D214" s="37"/>
      <c r="I214" s="38"/>
      <c r="J214" s="39"/>
      <c r="N214" s="101"/>
    </row>
    <row r="215" ht="15.75" customHeight="1">
      <c r="A215" s="49"/>
      <c r="B215" s="41"/>
      <c r="C215" s="41"/>
      <c r="D215" s="37"/>
      <c r="I215" s="38"/>
      <c r="J215" s="39"/>
      <c r="N215" s="101"/>
    </row>
    <row r="216" ht="15.75" customHeight="1">
      <c r="A216" s="49"/>
      <c r="B216" s="41"/>
      <c r="C216" s="41"/>
      <c r="D216" s="37"/>
      <c r="I216" s="38"/>
      <c r="J216" s="39"/>
      <c r="N216" s="101"/>
    </row>
    <row r="217" ht="15.75" customHeight="1">
      <c r="A217" s="49"/>
      <c r="B217" s="41"/>
      <c r="C217" s="41"/>
      <c r="D217" s="37"/>
      <c r="I217" s="38"/>
      <c r="J217" s="39"/>
      <c r="N217" s="101"/>
    </row>
    <row r="218" ht="15.75" customHeight="1">
      <c r="A218" s="49"/>
      <c r="B218" s="41"/>
      <c r="C218" s="41"/>
      <c r="D218" s="37"/>
      <c r="I218" s="38"/>
      <c r="J218" s="39"/>
      <c r="N218" s="101"/>
    </row>
    <row r="219" ht="15.75" customHeight="1">
      <c r="A219" s="49"/>
      <c r="B219" s="41"/>
      <c r="C219" s="41"/>
      <c r="D219" s="37"/>
      <c r="I219" s="38"/>
      <c r="J219" s="39"/>
      <c r="N219" s="101"/>
    </row>
    <row r="220" ht="15.75" customHeight="1">
      <c r="A220" s="49"/>
      <c r="B220" s="41"/>
      <c r="C220" s="41"/>
      <c r="D220" s="37"/>
      <c r="I220" s="38"/>
      <c r="J220" s="39"/>
      <c r="N220" s="101"/>
    </row>
    <row r="221" ht="15.75" customHeight="1">
      <c r="A221" s="49"/>
      <c r="B221" s="41"/>
      <c r="C221" s="41"/>
      <c r="D221" s="37"/>
      <c r="I221" s="38"/>
      <c r="J221" s="39"/>
      <c r="N221" s="101"/>
    </row>
    <row r="222" ht="15.75" customHeight="1">
      <c r="A222" s="49"/>
      <c r="B222" s="41"/>
      <c r="C222" s="41"/>
      <c r="D222" s="37"/>
      <c r="I222" s="38"/>
      <c r="J222" s="39"/>
      <c r="N222" s="101"/>
    </row>
    <row r="223" ht="15.75" customHeight="1">
      <c r="A223" s="49"/>
      <c r="B223" s="41"/>
      <c r="C223" s="41"/>
      <c r="D223" s="37"/>
      <c r="I223" s="38"/>
      <c r="J223" s="39"/>
      <c r="N223" s="101"/>
    </row>
    <row r="224" ht="15.75" customHeight="1">
      <c r="A224" s="49"/>
      <c r="B224" s="41"/>
      <c r="C224" s="41"/>
      <c r="D224" s="37"/>
      <c r="I224" s="38"/>
      <c r="J224" s="39"/>
      <c r="N224" s="101"/>
    </row>
    <row r="225" ht="15.75" customHeight="1">
      <c r="A225" s="49"/>
      <c r="B225" s="41"/>
      <c r="C225" s="41"/>
      <c r="D225" s="37"/>
      <c r="I225" s="38"/>
      <c r="J225" s="39"/>
      <c r="N225" s="101"/>
    </row>
    <row r="226" ht="15.75" customHeight="1">
      <c r="A226" s="49"/>
      <c r="B226" s="41"/>
      <c r="C226" s="41"/>
      <c r="D226" s="37"/>
      <c r="I226" s="38"/>
      <c r="J226" s="39"/>
      <c r="N226" s="101"/>
    </row>
    <row r="227" ht="15.75" customHeight="1">
      <c r="A227" s="49"/>
      <c r="B227" s="41"/>
      <c r="C227" s="41"/>
      <c r="D227" s="37"/>
      <c r="I227" s="38"/>
      <c r="J227" s="39"/>
      <c r="N227" s="101"/>
    </row>
    <row r="228" ht="15.75" customHeight="1">
      <c r="A228" s="49"/>
      <c r="B228" s="41"/>
      <c r="C228" s="41"/>
      <c r="D228" s="37"/>
      <c r="I228" s="38"/>
      <c r="J228" s="39"/>
      <c r="N228" s="101"/>
    </row>
    <row r="229" ht="15.75" customHeight="1">
      <c r="A229" s="49"/>
      <c r="B229" s="41"/>
      <c r="C229" s="41"/>
      <c r="D229" s="37"/>
      <c r="I229" s="38"/>
      <c r="J229" s="39"/>
      <c r="N229" s="101"/>
    </row>
    <row r="230" ht="15.75" customHeight="1">
      <c r="A230" s="49"/>
      <c r="B230" s="41"/>
      <c r="C230" s="41"/>
      <c r="D230" s="37"/>
      <c r="I230" s="38"/>
      <c r="J230" s="39"/>
      <c r="N230" s="101"/>
    </row>
    <row r="231" ht="15.75" customHeight="1">
      <c r="A231" s="49"/>
      <c r="B231" s="41"/>
      <c r="C231" s="41"/>
      <c r="D231" s="37"/>
      <c r="I231" s="38"/>
      <c r="J231" s="39"/>
      <c r="N231" s="101"/>
    </row>
    <row r="232" ht="15.75" customHeight="1">
      <c r="A232" s="49"/>
      <c r="B232" s="41"/>
      <c r="C232" s="41"/>
      <c r="D232" s="37"/>
      <c r="I232" s="38"/>
      <c r="J232" s="39"/>
      <c r="N232" s="101"/>
    </row>
    <row r="233" ht="15.75" customHeight="1">
      <c r="A233" s="49"/>
      <c r="B233" s="41"/>
      <c r="C233" s="41"/>
      <c r="D233" s="37"/>
      <c r="I233" s="38"/>
      <c r="J233" s="39"/>
      <c r="N233" s="101"/>
    </row>
    <row r="234" ht="15.75" customHeight="1">
      <c r="A234" s="49"/>
      <c r="B234" s="41"/>
      <c r="C234" s="41"/>
      <c r="D234" s="37"/>
      <c r="I234" s="38"/>
      <c r="J234" s="39"/>
      <c r="N234" s="101"/>
    </row>
    <row r="235" ht="15.75" customHeight="1">
      <c r="A235" s="49"/>
      <c r="B235" s="41"/>
      <c r="C235" s="41"/>
      <c r="D235" s="37"/>
      <c r="I235" s="38"/>
      <c r="J235" s="39"/>
      <c r="N235" s="101"/>
    </row>
    <row r="236" ht="15.75" customHeight="1">
      <c r="A236" s="49"/>
      <c r="B236" s="41"/>
      <c r="C236" s="41"/>
      <c r="D236" s="37"/>
      <c r="I236" s="38"/>
      <c r="J236" s="39"/>
      <c r="N236" s="101"/>
    </row>
    <row r="237" ht="15.75" customHeight="1">
      <c r="A237" s="49"/>
      <c r="B237" s="41"/>
      <c r="C237" s="41"/>
      <c r="D237" s="37"/>
      <c r="I237" s="38"/>
      <c r="J237" s="39"/>
      <c r="N237" s="101"/>
    </row>
    <row r="238" ht="15.75" customHeight="1">
      <c r="A238" s="49"/>
      <c r="B238" s="41"/>
      <c r="C238" s="41"/>
      <c r="D238" s="37"/>
      <c r="I238" s="38"/>
      <c r="J238" s="39"/>
      <c r="N238" s="101"/>
    </row>
    <row r="239" ht="15.75" customHeight="1">
      <c r="A239" s="49"/>
      <c r="B239" s="41"/>
      <c r="C239" s="41"/>
      <c r="D239" s="37"/>
      <c r="I239" s="38"/>
      <c r="J239" s="39"/>
      <c r="N239" s="101"/>
    </row>
    <row r="240" ht="15.75" customHeight="1">
      <c r="A240" s="49"/>
      <c r="B240" s="41"/>
      <c r="C240" s="41"/>
      <c r="D240" s="37"/>
      <c r="I240" s="38"/>
      <c r="J240" s="39"/>
      <c r="N240" s="101"/>
    </row>
    <row r="241" ht="15.75" customHeight="1">
      <c r="A241" s="49"/>
      <c r="B241" s="41"/>
      <c r="C241" s="41"/>
      <c r="D241" s="37"/>
      <c r="I241" s="38"/>
      <c r="J241" s="39"/>
      <c r="N241" s="101"/>
    </row>
    <row r="242" ht="15.75" customHeight="1">
      <c r="A242" s="49"/>
      <c r="B242" s="41"/>
      <c r="C242" s="41"/>
      <c r="D242" s="37"/>
      <c r="I242" s="38"/>
      <c r="J242" s="39"/>
      <c r="N242" s="101"/>
    </row>
    <row r="243" ht="15.75" customHeight="1">
      <c r="A243" s="49"/>
      <c r="B243" s="41"/>
      <c r="C243" s="41"/>
      <c r="D243" s="37"/>
      <c r="I243" s="38"/>
      <c r="J243" s="39"/>
      <c r="N243" s="101"/>
    </row>
    <row r="244" ht="15.75" customHeight="1">
      <c r="A244" s="49"/>
      <c r="B244" s="41"/>
      <c r="C244" s="41"/>
      <c r="D244" s="37"/>
      <c r="I244" s="38"/>
      <c r="J244" s="39"/>
      <c r="N244" s="101"/>
    </row>
    <row r="245" ht="15.75" customHeight="1">
      <c r="A245" s="49"/>
      <c r="B245" s="41"/>
      <c r="C245" s="41"/>
      <c r="D245" s="37"/>
      <c r="I245" s="38"/>
      <c r="J245" s="39"/>
      <c r="N245" s="101"/>
    </row>
    <row r="246" ht="15.75" customHeight="1">
      <c r="A246" s="49"/>
      <c r="B246" s="41"/>
      <c r="C246" s="41"/>
      <c r="D246" s="37"/>
      <c r="I246" s="38"/>
      <c r="J246" s="39"/>
      <c r="N246" s="101"/>
    </row>
    <row r="247" ht="15.75" customHeight="1">
      <c r="A247" s="49"/>
      <c r="B247" s="41"/>
      <c r="C247" s="41"/>
      <c r="D247" s="37"/>
      <c r="I247" s="38"/>
      <c r="J247" s="39"/>
      <c r="N247" s="101"/>
    </row>
    <row r="248" ht="15.75" customHeight="1">
      <c r="A248" s="49"/>
      <c r="B248" s="41"/>
      <c r="C248" s="41"/>
      <c r="D248" s="37"/>
      <c r="I248" s="38"/>
      <c r="J248" s="39"/>
      <c r="N248" s="101"/>
    </row>
    <row r="249" ht="15.75" customHeight="1">
      <c r="A249" s="49"/>
      <c r="B249" s="41"/>
      <c r="C249" s="41"/>
      <c r="D249" s="37"/>
      <c r="I249" s="38"/>
      <c r="J249" s="39"/>
      <c r="N249" s="101"/>
    </row>
    <row r="250" ht="15.75" customHeight="1">
      <c r="A250" s="49"/>
      <c r="B250" s="41"/>
      <c r="C250" s="41"/>
      <c r="D250" s="37"/>
      <c r="I250" s="38"/>
      <c r="J250" s="39"/>
      <c r="N250" s="101"/>
    </row>
    <row r="251" ht="15.75" customHeight="1">
      <c r="A251" s="49"/>
      <c r="B251" s="41"/>
      <c r="C251" s="41"/>
      <c r="D251" s="37"/>
      <c r="I251" s="38"/>
      <c r="J251" s="39"/>
      <c r="N251" s="101"/>
    </row>
    <row r="252" ht="15.75" customHeight="1">
      <c r="A252" s="49"/>
      <c r="B252" s="41"/>
      <c r="C252" s="41"/>
      <c r="D252" s="37"/>
      <c r="I252" s="38"/>
      <c r="J252" s="39"/>
      <c r="N252" s="101"/>
    </row>
    <row r="253" ht="15.75" customHeight="1">
      <c r="A253" s="49"/>
      <c r="B253" s="41"/>
      <c r="C253" s="41"/>
      <c r="D253" s="37"/>
      <c r="I253" s="38"/>
      <c r="J253" s="39"/>
      <c r="N253" s="101"/>
    </row>
    <row r="254" ht="15.75" customHeight="1">
      <c r="A254" s="49"/>
      <c r="B254" s="41"/>
      <c r="C254" s="41"/>
      <c r="D254" s="37"/>
      <c r="I254" s="38"/>
      <c r="J254" s="39"/>
      <c r="N254" s="101"/>
    </row>
    <row r="255" ht="15.75" customHeight="1">
      <c r="A255" s="49"/>
      <c r="B255" s="41"/>
      <c r="C255" s="41"/>
      <c r="D255" s="37"/>
      <c r="I255" s="38"/>
      <c r="J255" s="39"/>
      <c r="N255" s="101"/>
    </row>
    <row r="256" ht="15.75" customHeight="1">
      <c r="A256" s="49"/>
      <c r="B256" s="41"/>
      <c r="C256" s="41"/>
      <c r="D256" s="37"/>
      <c r="I256" s="38"/>
      <c r="J256" s="39"/>
      <c r="N256" s="101"/>
    </row>
    <row r="257" ht="15.75" customHeight="1">
      <c r="A257" s="49"/>
      <c r="B257" s="41"/>
      <c r="C257" s="41"/>
      <c r="D257" s="37"/>
      <c r="I257" s="38"/>
      <c r="J257" s="39"/>
      <c r="N257" s="101"/>
    </row>
    <row r="258" ht="15.75" customHeight="1">
      <c r="A258" s="49"/>
      <c r="B258" s="41"/>
      <c r="C258" s="41"/>
      <c r="D258" s="37"/>
      <c r="I258" s="38"/>
      <c r="J258" s="39"/>
      <c r="N258" s="101"/>
    </row>
    <row r="259" ht="15.75" customHeight="1">
      <c r="A259" s="49"/>
      <c r="B259" s="41"/>
      <c r="C259" s="41"/>
      <c r="D259" s="37"/>
      <c r="I259" s="38"/>
      <c r="J259" s="39"/>
      <c r="N259" s="101"/>
    </row>
    <row r="260" ht="15.75" customHeight="1">
      <c r="A260" s="49"/>
      <c r="B260" s="41"/>
      <c r="C260" s="41"/>
      <c r="D260" s="37"/>
      <c r="I260" s="38"/>
      <c r="J260" s="39"/>
      <c r="N260" s="101"/>
    </row>
    <row r="261" ht="15.75" customHeight="1">
      <c r="A261" s="49"/>
      <c r="B261" s="41"/>
      <c r="C261" s="41"/>
      <c r="D261" s="37"/>
      <c r="I261" s="38"/>
      <c r="J261" s="39"/>
      <c r="N261" s="101"/>
    </row>
    <row r="262" ht="15.75" customHeight="1">
      <c r="A262" s="49"/>
      <c r="B262" s="41"/>
      <c r="C262" s="41"/>
      <c r="D262" s="37"/>
      <c r="I262" s="38"/>
      <c r="J262" s="39"/>
      <c r="N262" s="101"/>
    </row>
    <row r="263" ht="15.75" customHeight="1">
      <c r="A263" s="49"/>
      <c r="B263" s="41"/>
      <c r="C263" s="41"/>
      <c r="D263" s="37"/>
      <c r="I263" s="38"/>
      <c r="J263" s="39"/>
      <c r="N263" s="101"/>
    </row>
    <row r="264" ht="15.75" customHeight="1">
      <c r="A264" s="49"/>
      <c r="B264" s="41"/>
      <c r="C264" s="41"/>
      <c r="D264" s="37"/>
      <c r="I264" s="38"/>
      <c r="J264" s="39"/>
      <c r="N264" s="101"/>
    </row>
    <row r="265" ht="15.75" customHeight="1">
      <c r="A265" s="49"/>
      <c r="B265" s="41"/>
      <c r="C265" s="41"/>
      <c r="D265" s="37"/>
      <c r="I265" s="38"/>
      <c r="J265" s="39"/>
      <c r="N265" s="101"/>
    </row>
    <row r="266" ht="15.75" customHeight="1">
      <c r="A266" s="49"/>
      <c r="B266" s="41"/>
      <c r="C266" s="41"/>
      <c r="D266" s="37"/>
      <c r="I266" s="38"/>
      <c r="J266" s="39"/>
      <c r="N266" s="101"/>
    </row>
    <row r="267" ht="15.75" customHeight="1">
      <c r="A267" s="49"/>
      <c r="B267" s="41"/>
      <c r="C267" s="41"/>
      <c r="D267" s="37"/>
      <c r="I267" s="38"/>
      <c r="J267" s="39"/>
      <c r="N267" s="101"/>
    </row>
    <row r="268" ht="15.75" customHeight="1">
      <c r="A268" s="49"/>
      <c r="B268" s="41"/>
      <c r="C268" s="41"/>
      <c r="D268" s="37"/>
      <c r="I268" s="38"/>
      <c r="J268" s="39"/>
      <c r="N268" s="101"/>
    </row>
    <row r="269" ht="15.75" customHeight="1">
      <c r="A269" s="49"/>
      <c r="B269" s="41"/>
      <c r="C269" s="41"/>
      <c r="D269" s="37"/>
      <c r="I269" s="38"/>
      <c r="J269" s="39"/>
      <c r="N269" s="101"/>
    </row>
    <row r="270" ht="15.75" customHeight="1">
      <c r="A270" s="49"/>
      <c r="B270" s="41"/>
      <c r="C270" s="41"/>
      <c r="D270" s="37"/>
      <c r="I270" s="38"/>
      <c r="J270" s="39"/>
      <c r="N270" s="101"/>
    </row>
    <row r="271" ht="15.75" customHeight="1">
      <c r="A271" s="49"/>
      <c r="B271" s="41"/>
      <c r="C271" s="41"/>
      <c r="D271" s="37"/>
      <c r="I271" s="38"/>
      <c r="J271" s="39"/>
      <c r="N271" s="101"/>
    </row>
    <row r="272" ht="15.75" customHeight="1">
      <c r="A272" s="49"/>
      <c r="B272" s="41"/>
      <c r="C272" s="41"/>
      <c r="D272" s="37"/>
      <c r="I272" s="38"/>
      <c r="J272" s="39"/>
      <c r="N272" s="101"/>
    </row>
    <row r="273" ht="15.75" customHeight="1">
      <c r="A273" s="49"/>
      <c r="B273" s="41"/>
      <c r="C273" s="41"/>
      <c r="D273" s="37"/>
      <c r="I273" s="38"/>
      <c r="J273" s="39"/>
      <c r="N273" s="101"/>
    </row>
    <row r="274" ht="15.75" customHeight="1">
      <c r="A274" s="49"/>
      <c r="B274" s="41"/>
      <c r="C274" s="41"/>
      <c r="D274" s="37"/>
      <c r="I274" s="38"/>
      <c r="J274" s="39"/>
      <c r="N274" s="101"/>
    </row>
    <row r="275" ht="15.75" customHeight="1">
      <c r="A275" s="49"/>
      <c r="B275" s="41"/>
      <c r="C275" s="41"/>
      <c r="D275" s="37"/>
      <c r="I275" s="38"/>
      <c r="J275" s="39"/>
      <c r="N275" s="101"/>
    </row>
    <row r="276" ht="15.75" customHeight="1">
      <c r="A276" s="49"/>
      <c r="B276" s="41"/>
      <c r="C276" s="41"/>
      <c r="D276" s="37"/>
      <c r="I276" s="38"/>
      <c r="J276" s="39"/>
      <c r="N276" s="101"/>
    </row>
    <row r="277" ht="15.75" customHeight="1">
      <c r="A277" s="49"/>
      <c r="B277" s="41"/>
      <c r="C277" s="41"/>
      <c r="D277" s="37"/>
      <c r="I277" s="38"/>
      <c r="J277" s="39"/>
      <c r="N277" s="101"/>
    </row>
    <row r="278" ht="15.75" customHeight="1">
      <c r="A278" s="49"/>
      <c r="B278" s="41"/>
      <c r="C278" s="41"/>
      <c r="D278" s="37"/>
      <c r="I278" s="38"/>
      <c r="J278" s="39"/>
      <c r="N278" s="101"/>
    </row>
    <row r="279" ht="15.75" customHeight="1">
      <c r="A279" s="49"/>
      <c r="B279" s="41"/>
      <c r="C279" s="41"/>
      <c r="D279" s="37"/>
      <c r="I279" s="38"/>
      <c r="J279" s="39"/>
      <c r="N279" s="101"/>
    </row>
    <row r="280" ht="15.75" customHeight="1">
      <c r="A280" s="49"/>
      <c r="B280" s="41"/>
      <c r="C280" s="41"/>
      <c r="D280" s="37"/>
      <c r="I280" s="38"/>
      <c r="J280" s="39"/>
      <c r="N280" s="101"/>
    </row>
    <row r="281" ht="15.75" customHeight="1">
      <c r="A281" s="49"/>
      <c r="B281" s="41"/>
      <c r="C281" s="41"/>
      <c r="D281" s="37"/>
      <c r="I281" s="38"/>
      <c r="J281" s="39"/>
      <c r="N281" s="101"/>
    </row>
    <row r="282" ht="15.75" customHeight="1">
      <c r="A282" s="49"/>
      <c r="B282" s="41"/>
      <c r="C282" s="41"/>
      <c r="D282" s="37"/>
      <c r="I282" s="38"/>
      <c r="J282" s="39"/>
      <c r="N282" s="101"/>
    </row>
    <row r="283" ht="15.75" customHeight="1">
      <c r="A283" s="49"/>
      <c r="B283" s="41"/>
      <c r="C283" s="41"/>
      <c r="D283" s="37"/>
      <c r="I283" s="38"/>
      <c r="J283" s="39"/>
      <c r="N283" s="101"/>
    </row>
    <row r="284" ht="15.75" customHeight="1">
      <c r="A284" s="49"/>
      <c r="B284" s="41"/>
      <c r="C284" s="41"/>
      <c r="D284" s="37"/>
      <c r="I284" s="38"/>
      <c r="J284" s="39"/>
      <c r="N284" s="101"/>
    </row>
    <row r="285" ht="15.75" customHeight="1">
      <c r="A285" s="49"/>
      <c r="B285" s="41"/>
      <c r="C285" s="41"/>
      <c r="D285" s="37"/>
      <c r="I285" s="38"/>
      <c r="J285" s="39"/>
      <c r="N285" s="101"/>
    </row>
    <row r="286" ht="15.75" customHeight="1">
      <c r="A286" s="49"/>
      <c r="B286" s="41"/>
      <c r="C286" s="41"/>
      <c r="D286" s="37"/>
      <c r="I286" s="38"/>
      <c r="J286" s="39"/>
      <c r="N286" s="101"/>
    </row>
    <row r="287" ht="15.75" customHeight="1">
      <c r="A287" s="49"/>
      <c r="B287" s="41"/>
      <c r="C287" s="41"/>
      <c r="D287" s="37"/>
      <c r="I287" s="38"/>
      <c r="J287" s="39"/>
      <c r="N287" s="101"/>
    </row>
    <row r="288" ht="15.75" customHeight="1">
      <c r="A288" s="49"/>
      <c r="B288" s="41"/>
      <c r="C288" s="41"/>
      <c r="D288" s="37"/>
      <c r="I288" s="38"/>
      <c r="J288" s="39"/>
      <c r="N288" s="101"/>
    </row>
    <row r="289" ht="15.75" customHeight="1">
      <c r="A289" s="49"/>
      <c r="B289" s="41"/>
      <c r="C289" s="41"/>
      <c r="D289" s="37"/>
      <c r="I289" s="38"/>
      <c r="J289" s="39"/>
      <c r="N289" s="101"/>
    </row>
    <row r="290" ht="15.75" customHeight="1">
      <c r="A290" s="49"/>
      <c r="B290" s="41"/>
      <c r="C290" s="41"/>
      <c r="D290" s="37"/>
      <c r="I290" s="38"/>
      <c r="J290" s="39"/>
      <c r="N290" s="101"/>
    </row>
    <row r="291" ht="15.75" customHeight="1">
      <c r="A291" s="49"/>
      <c r="B291" s="41"/>
      <c r="C291" s="41"/>
      <c r="D291" s="37"/>
      <c r="I291" s="38"/>
      <c r="J291" s="39"/>
      <c r="N291" s="101"/>
    </row>
    <row r="292" ht="15.75" customHeight="1">
      <c r="A292" s="49"/>
      <c r="B292" s="41"/>
      <c r="C292" s="41"/>
      <c r="D292" s="37"/>
      <c r="I292" s="38"/>
      <c r="J292" s="39"/>
      <c r="N292" s="101"/>
    </row>
    <row r="293" ht="15.75" customHeight="1">
      <c r="A293" s="49"/>
      <c r="B293" s="41"/>
      <c r="C293" s="41"/>
      <c r="D293" s="37"/>
      <c r="I293" s="38"/>
      <c r="J293" s="39"/>
      <c r="N293" s="101"/>
    </row>
    <row r="294" ht="15.75" customHeight="1">
      <c r="A294" s="49"/>
      <c r="B294" s="41"/>
      <c r="C294" s="41"/>
      <c r="D294" s="37"/>
      <c r="I294" s="38"/>
      <c r="J294" s="39"/>
      <c r="N294" s="101"/>
    </row>
    <row r="295" ht="15.75" customHeight="1">
      <c r="A295" s="49"/>
      <c r="B295" s="41"/>
      <c r="C295" s="41"/>
      <c r="D295" s="37"/>
      <c r="I295" s="38"/>
      <c r="J295" s="39"/>
      <c r="N295" s="101"/>
    </row>
    <row r="296" ht="15.75" customHeight="1">
      <c r="A296" s="49"/>
      <c r="B296" s="41"/>
      <c r="C296" s="41"/>
      <c r="D296" s="37"/>
      <c r="I296" s="38"/>
      <c r="J296" s="39"/>
      <c r="N296" s="101"/>
    </row>
    <row r="297" ht="15.75" customHeight="1">
      <c r="A297" s="49"/>
      <c r="B297" s="41"/>
      <c r="C297" s="41"/>
      <c r="D297" s="37"/>
      <c r="I297" s="38"/>
      <c r="J297" s="39"/>
      <c r="N297" s="101"/>
    </row>
    <row r="298" ht="15.75" customHeight="1">
      <c r="A298" s="49"/>
      <c r="B298" s="41"/>
      <c r="C298" s="41"/>
      <c r="D298" s="37"/>
      <c r="I298" s="38"/>
      <c r="J298" s="39"/>
      <c r="N298" s="101"/>
    </row>
    <row r="299" ht="15.75" customHeight="1">
      <c r="A299" s="49"/>
      <c r="B299" s="41"/>
      <c r="C299" s="41"/>
      <c r="D299" s="37"/>
      <c r="I299" s="38"/>
      <c r="J299" s="39"/>
      <c r="N299" s="101"/>
    </row>
    <row r="300" ht="15.75" customHeight="1">
      <c r="A300" s="49"/>
      <c r="B300" s="41"/>
      <c r="C300" s="41"/>
      <c r="D300" s="37"/>
      <c r="I300" s="38"/>
      <c r="J300" s="39"/>
      <c r="N300" s="101"/>
    </row>
    <row r="301" ht="15.75" customHeight="1">
      <c r="A301" s="49"/>
      <c r="B301" s="41"/>
      <c r="C301" s="41"/>
      <c r="D301" s="37"/>
      <c r="I301" s="38"/>
      <c r="J301" s="39"/>
      <c r="N301" s="101"/>
    </row>
    <row r="302" ht="15.75" customHeight="1">
      <c r="A302" s="49"/>
      <c r="B302" s="41"/>
      <c r="C302" s="41"/>
      <c r="D302" s="37"/>
      <c r="I302" s="38"/>
      <c r="J302" s="39"/>
      <c r="N302" s="101"/>
    </row>
    <row r="303" ht="15.75" customHeight="1">
      <c r="A303" s="49"/>
      <c r="B303" s="41"/>
      <c r="C303" s="41"/>
      <c r="D303" s="37"/>
      <c r="I303" s="38"/>
      <c r="J303" s="39"/>
      <c r="N303" s="101"/>
    </row>
    <row r="304" ht="15.75" customHeight="1">
      <c r="A304" s="49"/>
      <c r="B304" s="41"/>
      <c r="C304" s="41"/>
      <c r="D304" s="37"/>
      <c r="I304" s="38"/>
      <c r="J304" s="39"/>
      <c r="N304" s="101"/>
    </row>
    <row r="305" ht="15.75" customHeight="1">
      <c r="A305" s="49"/>
      <c r="B305" s="41"/>
      <c r="C305" s="41"/>
      <c r="D305" s="37"/>
      <c r="I305" s="38"/>
      <c r="J305" s="39"/>
      <c r="N305" s="101"/>
    </row>
    <row r="306" ht="15.75" customHeight="1">
      <c r="A306" s="49"/>
      <c r="B306" s="41"/>
      <c r="C306" s="41"/>
      <c r="D306" s="37"/>
      <c r="I306" s="38"/>
      <c r="J306" s="39"/>
      <c r="N306" s="101"/>
    </row>
    <row r="307" ht="15.75" customHeight="1">
      <c r="A307" s="49"/>
      <c r="B307" s="41"/>
      <c r="C307" s="41"/>
      <c r="D307" s="37"/>
      <c r="I307" s="38"/>
      <c r="J307" s="39"/>
      <c r="N307" s="101"/>
    </row>
    <row r="308" ht="15.75" customHeight="1">
      <c r="A308" s="49"/>
      <c r="B308" s="41"/>
      <c r="C308" s="41"/>
      <c r="D308" s="37"/>
      <c r="I308" s="38"/>
      <c r="J308" s="39"/>
      <c r="N308" s="101"/>
    </row>
    <row r="309" ht="15.75" customHeight="1">
      <c r="A309" s="49"/>
      <c r="B309" s="41"/>
      <c r="C309" s="41"/>
      <c r="D309" s="37"/>
      <c r="I309" s="38"/>
      <c r="J309" s="39"/>
      <c r="N309" s="101"/>
    </row>
    <row r="310" ht="15.75" customHeight="1">
      <c r="A310" s="49"/>
      <c r="B310" s="41"/>
      <c r="C310" s="41"/>
      <c r="D310" s="37"/>
      <c r="I310" s="38"/>
      <c r="J310" s="39"/>
      <c r="N310" s="101"/>
    </row>
    <row r="311" ht="15.75" customHeight="1">
      <c r="A311" s="49"/>
      <c r="B311" s="41"/>
      <c r="C311" s="41"/>
      <c r="D311" s="37"/>
      <c r="I311" s="38"/>
      <c r="J311" s="39"/>
      <c r="N311" s="101"/>
    </row>
    <row r="312" ht="15.75" customHeight="1">
      <c r="A312" s="49"/>
      <c r="B312" s="41"/>
      <c r="C312" s="41"/>
      <c r="D312" s="37"/>
      <c r="I312" s="38"/>
      <c r="J312" s="39"/>
      <c r="N312" s="101"/>
    </row>
    <row r="313" ht="15.75" customHeight="1">
      <c r="A313" s="49"/>
      <c r="B313" s="41"/>
      <c r="C313" s="41"/>
      <c r="D313" s="37"/>
      <c r="I313" s="38"/>
      <c r="J313" s="39"/>
      <c r="N313" s="101"/>
    </row>
    <row r="314" ht="15.75" customHeight="1">
      <c r="A314" s="49"/>
      <c r="B314" s="41"/>
      <c r="C314" s="41"/>
      <c r="D314" s="37"/>
      <c r="I314" s="38"/>
      <c r="J314" s="39"/>
      <c r="N314" s="101"/>
    </row>
    <row r="315" ht="15.75" customHeight="1">
      <c r="A315" s="49"/>
      <c r="B315" s="41"/>
      <c r="C315" s="41"/>
      <c r="D315" s="37"/>
      <c r="I315" s="38"/>
      <c r="J315" s="39"/>
      <c r="N315" s="101"/>
    </row>
    <row r="316" ht="15.75" customHeight="1">
      <c r="A316" s="49"/>
      <c r="B316" s="41"/>
      <c r="C316" s="41"/>
      <c r="D316" s="37"/>
      <c r="I316" s="38"/>
      <c r="J316" s="39"/>
      <c r="N316" s="101"/>
    </row>
    <row r="317" ht="15.75" customHeight="1">
      <c r="A317" s="49"/>
      <c r="B317" s="41"/>
      <c r="C317" s="41"/>
      <c r="D317" s="37"/>
      <c r="I317" s="38"/>
      <c r="J317" s="39"/>
      <c r="N317" s="101"/>
    </row>
    <row r="318" ht="15.75" customHeight="1">
      <c r="A318" s="49"/>
      <c r="B318" s="41"/>
      <c r="C318" s="41"/>
      <c r="D318" s="37"/>
      <c r="I318" s="38"/>
      <c r="J318" s="39"/>
      <c r="N318" s="101"/>
    </row>
    <row r="319" ht="15.75" customHeight="1">
      <c r="A319" s="49"/>
      <c r="B319" s="41"/>
      <c r="C319" s="41"/>
      <c r="D319" s="37"/>
      <c r="I319" s="38"/>
      <c r="J319" s="39"/>
      <c r="N319" s="101"/>
    </row>
    <row r="320" ht="15.75" customHeight="1">
      <c r="A320" s="49"/>
      <c r="B320" s="41"/>
      <c r="C320" s="41"/>
      <c r="D320" s="37"/>
      <c r="I320" s="38"/>
      <c r="J320" s="39"/>
      <c r="N320" s="101"/>
    </row>
    <row r="321" ht="15.75" customHeight="1">
      <c r="A321" s="49"/>
      <c r="B321" s="41"/>
      <c r="C321" s="41"/>
      <c r="D321" s="37"/>
      <c r="I321" s="38"/>
      <c r="J321" s="39"/>
      <c r="N321" s="101"/>
    </row>
    <row r="322" ht="15.75" customHeight="1">
      <c r="A322" s="49"/>
      <c r="B322" s="41"/>
      <c r="C322" s="41"/>
      <c r="D322" s="37"/>
      <c r="I322" s="38"/>
      <c r="J322" s="39"/>
      <c r="N322" s="101"/>
    </row>
    <row r="323" ht="15.75" customHeight="1">
      <c r="A323" s="49"/>
      <c r="B323" s="41"/>
      <c r="C323" s="41"/>
      <c r="D323" s="37"/>
      <c r="I323" s="38"/>
      <c r="J323" s="39"/>
      <c r="N323" s="101"/>
    </row>
    <row r="324" ht="15.75" customHeight="1">
      <c r="A324" s="49"/>
      <c r="B324" s="41"/>
      <c r="C324" s="41"/>
      <c r="D324" s="37"/>
      <c r="I324" s="38"/>
      <c r="J324" s="39"/>
      <c r="N324" s="101"/>
    </row>
    <row r="325" ht="15.75" customHeight="1">
      <c r="A325" s="49"/>
      <c r="B325" s="41"/>
      <c r="C325" s="41"/>
      <c r="D325" s="37"/>
      <c r="I325" s="38"/>
      <c r="J325" s="39"/>
      <c r="N325" s="101"/>
    </row>
    <row r="326" ht="15.75" customHeight="1">
      <c r="A326" s="49"/>
      <c r="B326" s="41"/>
      <c r="C326" s="41"/>
      <c r="D326" s="37"/>
      <c r="I326" s="38"/>
      <c r="J326" s="39"/>
      <c r="N326" s="101"/>
    </row>
    <row r="327" ht="15.75" customHeight="1">
      <c r="A327" s="49"/>
      <c r="B327" s="41"/>
      <c r="C327" s="41"/>
      <c r="D327" s="37"/>
      <c r="I327" s="38"/>
      <c r="J327" s="39"/>
      <c r="N327" s="101"/>
    </row>
    <row r="328" ht="15.75" customHeight="1">
      <c r="A328" s="49"/>
      <c r="B328" s="41"/>
      <c r="C328" s="41"/>
      <c r="D328" s="37"/>
      <c r="I328" s="38"/>
      <c r="J328" s="39"/>
      <c r="N328" s="101"/>
    </row>
    <row r="329" ht="15.75" customHeight="1">
      <c r="A329" s="49"/>
      <c r="B329" s="41"/>
      <c r="C329" s="41"/>
      <c r="D329" s="37"/>
      <c r="I329" s="38"/>
      <c r="J329" s="39"/>
      <c r="N329" s="101"/>
    </row>
    <row r="330" ht="15.75" customHeight="1">
      <c r="A330" s="49"/>
      <c r="B330" s="41"/>
      <c r="C330" s="41"/>
      <c r="D330" s="37"/>
      <c r="I330" s="38"/>
      <c r="J330" s="39"/>
      <c r="N330" s="101"/>
    </row>
    <row r="331" ht="15.75" customHeight="1">
      <c r="A331" s="49"/>
      <c r="B331" s="41"/>
      <c r="C331" s="41"/>
      <c r="D331" s="37"/>
      <c r="I331" s="38"/>
      <c r="J331" s="39"/>
      <c r="N331" s="101"/>
    </row>
    <row r="332" ht="15.75" customHeight="1">
      <c r="A332" s="49"/>
      <c r="B332" s="41"/>
      <c r="C332" s="41"/>
      <c r="D332" s="37"/>
      <c r="I332" s="38"/>
      <c r="J332" s="39"/>
      <c r="N332" s="101"/>
    </row>
    <row r="333" ht="15.75" customHeight="1">
      <c r="A333" s="49"/>
      <c r="B333" s="41"/>
      <c r="C333" s="41"/>
      <c r="D333" s="37"/>
      <c r="I333" s="38"/>
      <c r="J333" s="39"/>
      <c r="N333" s="101"/>
    </row>
    <row r="334" ht="15.75" customHeight="1">
      <c r="A334" s="49"/>
      <c r="B334" s="41"/>
      <c r="C334" s="41"/>
      <c r="D334" s="37"/>
      <c r="I334" s="38"/>
      <c r="J334" s="39"/>
      <c r="N334" s="101"/>
    </row>
    <row r="335" ht="15.75" customHeight="1">
      <c r="A335" s="49"/>
      <c r="B335" s="41"/>
      <c r="C335" s="41"/>
      <c r="D335" s="37"/>
      <c r="I335" s="38"/>
      <c r="J335" s="39"/>
      <c r="N335" s="101"/>
    </row>
    <row r="336" ht="15.75" customHeight="1">
      <c r="A336" s="49"/>
      <c r="B336" s="41"/>
      <c r="C336" s="41"/>
      <c r="D336" s="37"/>
      <c r="I336" s="38"/>
      <c r="J336" s="39"/>
      <c r="N336" s="101"/>
    </row>
    <row r="337" ht="15.75" customHeight="1">
      <c r="A337" s="49"/>
      <c r="B337" s="41"/>
      <c r="C337" s="41"/>
      <c r="D337" s="37"/>
      <c r="I337" s="38"/>
      <c r="J337" s="39"/>
      <c r="N337" s="101"/>
    </row>
    <row r="338" ht="15.75" customHeight="1">
      <c r="A338" s="49"/>
      <c r="B338" s="41"/>
      <c r="C338" s="41"/>
      <c r="D338" s="37"/>
      <c r="I338" s="38"/>
      <c r="J338" s="39"/>
      <c r="N338" s="101"/>
    </row>
    <row r="339" ht="15.75" customHeight="1">
      <c r="A339" s="49"/>
      <c r="B339" s="41"/>
      <c r="C339" s="41"/>
      <c r="D339" s="37"/>
      <c r="I339" s="38"/>
      <c r="J339" s="39"/>
      <c r="N339" s="101"/>
    </row>
    <row r="340" ht="15.75" customHeight="1">
      <c r="A340" s="49"/>
      <c r="B340" s="41"/>
      <c r="C340" s="41"/>
      <c r="D340" s="37"/>
      <c r="I340" s="38"/>
      <c r="J340" s="39"/>
      <c r="N340" s="101"/>
    </row>
    <row r="341" ht="15.75" customHeight="1">
      <c r="A341" s="49"/>
      <c r="B341" s="41"/>
      <c r="C341" s="41"/>
      <c r="D341" s="37"/>
      <c r="I341" s="38"/>
      <c r="J341" s="39"/>
      <c r="N341" s="101"/>
    </row>
    <row r="342" ht="15.75" customHeight="1">
      <c r="A342" s="49"/>
      <c r="B342" s="41"/>
      <c r="C342" s="41"/>
      <c r="D342" s="37"/>
      <c r="I342" s="38"/>
      <c r="J342" s="39"/>
      <c r="N342" s="101"/>
    </row>
    <row r="343" ht="15.75" customHeight="1">
      <c r="A343" s="49"/>
      <c r="B343" s="41"/>
      <c r="C343" s="41"/>
      <c r="D343" s="37"/>
      <c r="I343" s="38"/>
      <c r="J343" s="39"/>
      <c r="N343" s="101"/>
    </row>
    <row r="344" ht="15.75" customHeight="1">
      <c r="A344" s="49"/>
      <c r="B344" s="41"/>
      <c r="C344" s="41"/>
      <c r="D344" s="37"/>
      <c r="I344" s="38"/>
      <c r="J344" s="39"/>
      <c r="N344" s="101"/>
    </row>
    <row r="345" ht="15.75" customHeight="1">
      <c r="A345" s="49"/>
      <c r="B345" s="41"/>
      <c r="C345" s="41"/>
      <c r="D345" s="37"/>
      <c r="I345" s="38"/>
      <c r="J345" s="39"/>
      <c r="N345" s="101"/>
    </row>
    <row r="346" ht="15.75" customHeight="1">
      <c r="A346" s="49"/>
      <c r="B346" s="41"/>
      <c r="C346" s="41"/>
      <c r="D346" s="37"/>
      <c r="I346" s="38"/>
      <c r="J346" s="39"/>
      <c r="N346" s="101"/>
    </row>
    <row r="347" ht="15.75" customHeight="1">
      <c r="A347" s="49"/>
      <c r="B347" s="41"/>
      <c r="C347" s="41"/>
      <c r="D347" s="37"/>
      <c r="I347" s="38"/>
      <c r="J347" s="39"/>
      <c r="N347" s="101"/>
    </row>
    <row r="348" ht="15.75" customHeight="1">
      <c r="A348" s="49"/>
      <c r="B348" s="41"/>
      <c r="C348" s="41"/>
      <c r="D348" s="37"/>
      <c r="I348" s="38"/>
      <c r="J348" s="39"/>
      <c r="N348" s="101"/>
    </row>
    <row r="349" ht="15.75" customHeight="1">
      <c r="A349" s="49"/>
      <c r="B349" s="41"/>
      <c r="C349" s="41"/>
      <c r="D349" s="37"/>
      <c r="I349" s="38"/>
      <c r="J349" s="39"/>
      <c r="N349" s="101"/>
    </row>
    <row r="350" ht="15.75" customHeight="1">
      <c r="A350" s="49"/>
      <c r="B350" s="41"/>
      <c r="C350" s="41"/>
      <c r="D350" s="37"/>
      <c r="I350" s="38"/>
      <c r="J350" s="39"/>
      <c r="N350" s="101"/>
    </row>
    <row r="351" ht="15.75" customHeight="1">
      <c r="A351" s="49"/>
      <c r="B351" s="41"/>
      <c r="C351" s="41"/>
      <c r="D351" s="37"/>
      <c r="I351" s="38"/>
      <c r="J351" s="39"/>
      <c r="N351" s="101"/>
    </row>
    <row r="352" ht="15.75" customHeight="1">
      <c r="A352" s="49"/>
      <c r="B352" s="41"/>
      <c r="C352" s="41"/>
      <c r="D352" s="37"/>
      <c r="I352" s="38"/>
      <c r="J352" s="39"/>
      <c r="N352" s="101"/>
    </row>
    <row r="353" ht="15.75" customHeight="1">
      <c r="A353" s="49"/>
      <c r="B353" s="41"/>
      <c r="C353" s="41"/>
      <c r="D353" s="37"/>
      <c r="I353" s="38"/>
      <c r="J353" s="39"/>
      <c r="N353" s="101"/>
    </row>
    <row r="354" ht="15.75" customHeight="1">
      <c r="A354" s="49"/>
      <c r="B354" s="41"/>
      <c r="C354" s="41"/>
      <c r="D354" s="37"/>
      <c r="I354" s="38"/>
      <c r="J354" s="39"/>
      <c r="N354" s="101"/>
    </row>
    <row r="355" ht="15.75" customHeight="1">
      <c r="A355" s="49"/>
      <c r="B355" s="41"/>
      <c r="C355" s="41"/>
      <c r="D355" s="37"/>
      <c r="I355" s="38"/>
      <c r="J355" s="39"/>
      <c r="N355" s="101"/>
    </row>
    <row r="356" ht="15.75" customHeight="1">
      <c r="A356" s="49"/>
      <c r="B356" s="41"/>
      <c r="C356" s="41"/>
      <c r="D356" s="37"/>
      <c r="I356" s="38"/>
      <c r="J356" s="39"/>
      <c r="N356" s="101"/>
    </row>
    <row r="357" ht="15.75" customHeight="1">
      <c r="A357" s="49"/>
      <c r="B357" s="41"/>
      <c r="C357" s="41"/>
      <c r="D357" s="37"/>
      <c r="I357" s="38"/>
      <c r="J357" s="39"/>
      <c r="N357" s="101"/>
    </row>
    <row r="358" ht="15.75" customHeight="1">
      <c r="A358" s="49"/>
      <c r="B358" s="41"/>
      <c r="C358" s="41"/>
      <c r="D358" s="37"/>
      <c r="I358" s="38"/>
      <c r="J358" s="39"/>
      <c r="N358" s="101"/>
    </row>
    <row r="359" ht="15.75" customHeight="1">
      <c r="A359" s="49"/>
      <c r="B359" s="41"/>
      <c r="C359" s="41"/>
      <c r="D359" s="37"/>
      <c r="I359" s="38"/>
      <c r="J359" s="39"/>
      <c r="N359" s="101"/>
    </row>
    <row r="360" ht="15.75" customHeight="1">
      <c r="A360" s="49"/>
      <c r="B360" s="41"/>
      <c r="C360" s="41"/>
      <c r="D360" s="37"/>
      <c r="I360" s="38"/>
      <c r="J360" s="39"/>
      <c r="N360" s="101"/>
    </row>
    <row r="361" ht="15.75" customHeight="1">
      <c r="A361" s="49"/>
      <c r="B361" s="41"/>
      <c r="C361" s="41"/>
      <c r="D361" s="37"/>
      <c r="I361" s="38"/>
      <c r="J361" s="39"/>
      <c r="N361" s="101"/>
    </row>
    <row r="362" ht="15.75" customHeight="1">
      <c r="A362" s="49"/>
      <c r="B362" s="41"/>
      <c r="C362" s="41"/>
      <c r="D362" s="37"/>
      <c r="I362" s="38"/>
      <c r="J362" s="39"/>
      <c r="N362" s="101"/>
    </row>
    <row r="363" ht="15.75" customHeight="1">
      <c r="A363" s="49"/>
      <c r="B363" s="41"/>
      <c r="C363" s="41"/>
      <c r="D363" s="37"/>
      <c r="I363" s="38"/>
      <c r="J363" s="39"/>
      <c r="N363" s="101"/>
    </row>
    <row r="364" ht="15.75" customHeight="1">
      <c r="A364" s="49"/>
      <c r="B364" s="41"/>
      <c r="C364" s="41"/>
      <c r="D364" s="37"/>
      <c r="I364" s="38"/>
      <c r="J364" s="39"/>
      <c r="N364" s="101"/>
    </row>
    <row r="365" ht="15.75" customHeight="1">
      <c r="A365" s="49"/>
      <c r="B365" s="41"/>
      <c r="C365" s="41"/>
      <c r="D365" s="37"/>
      <c r="I365" s="38"/>
      <c r="J365" s="39"/>
      <c r="N365" s="101"/>
    </row>
    <row r="366" ht="15.75" customHeight="1">
      <c r="A366" s="49"/>
      <c r="B366" s="41"/>
      <c r="C366" s="41"/>
      <c r="D366" s="37"/>
      <c r="I366" s="38"/>
      <c r="J366" s="39"/>
      <c r="N366" s="101"/>
    </row>
    <row r="367" ht="15.75" customHeight="1">
      <c r="A367" s="49"/>
      <c r="B367" s="41"/>
      <c r="C367" s="41"/>
      <c r="D367" s="37"/>
      <c r="I367" s="38"/>
      <c r="J367" s="39"/>
      <c r="N367" s="101"/>
    </row>
    <row r="368" ht="15.75" customHeight="1">
      <c r="A368" s="49"/>
      <c r="B368" s="41"/>
      <c r="C368" s="41"/>
      <c r="D368" s="37"/>
      <c r="I368" s="38"/>
      <c r="J368" s="39"/>
      <c r="N368" s="101"/>
    </row>
    <row r="369" ht="15.75" customHeight="1">
      <c r="A369" s="49"/>
      <c r="B369" s="41"/>
      <c r="C369" s="41"/>
      <c r="D369" s="37"/>
      <c r="I369" s="38"/>
      <c r="J369" s="39"/>
      <c r="N369" s="101"/>
    </row>
    <row r="370" ht="15.75" customHeight="1">
      <c r="A370" s="49"/>
      <c r="B370" s="41"/>
      <c r="C370" s="41"/>
      <c r="D370" s="37"/>
      <c r="I370" s="38"/>
      <c r="J370" s="39"/>
      <c r="N370" s="101"/>
    </row>
    <row r="371" ht="15.75" customHeight="1">
      <c r="A371" s="49"/>
      <c r="B371" s="41"/>
      <c r="C371" s="41"/>
      <c r="D371" s="37"/>
      <c r="I371" s="38"/>
      <c r="J371" s="39"/>
      <c r="N371" s="101"/>
    </row>
    <row r="372" ht="15.75" customHeight="1">
      <c r="A372" s="49"/>
      <c r="B372" s="41"/>
      <c r="C372" s="41"/>
      <c r="D372" s="37"/>
      <c r="I372" s="38"/>
      <c r="J372" s="39"/>
      <c r="N372" s="101"/>
    </row>
    <row r="373" ht="15.75" customHeight="1">
      <c r="A373" s="49"/>
      <c r="B373" s="41"/>
      <c r="C373" s="41"/>
      <c r="D373" s="37"/>
      <c r="I373" s="38"/>
      <c r="J373" s="39"/>
      <c r="N373" s="101"/>
    </row>
    <row r="374" ht="15.75" customHeight="1">
      <c r="A374" s="49"/>
      <c r="B374" s="41"/>
      <c r="C374" s="41"/>
      <c r="D374" s="37"/>
      <c r="I374" s="38"/>
      <c r="J374" s="39"/>
      <c r="N374" s="101"/>
    </row>
    <row r="375" ht="15.75" customHeight="1">
      <c r="A375" s="49"/>
      <c r="B375" s="41"/>
      <c r="C375" s="41"/>
      <c r="D375" s="37"/>
      <c r="I375" s="38"/>
      <c r="J375" s="39"/>
      <c r="N375" s="101"/>
    </row>
    <row r="376" ht="15.75" customHeight="1">
      <c r="A376" s="49"/>
      <c r="B376" s="41"/>
      <c r="C376" s="41"/>
      <c r="D376" s="37"/>
      <c r="I376" s="38"/>
      <c r="J376" s="39"/>
      <c r="N376" s="101"/>
    </row>
    <row r="377" ht="15.75" customHeight="1">
      <c r="A377" s="49"/>
      <c r="B377" s="41"/>
      <c r="C377" s="41"/>
      <c r="D377" s="37"/>
      <c r="I377" s="38"/>
      <c r="J377" s="39"/>
      <c r="N377" s="101"/>
    </row>
    <row r="378" ht="15.75" customHeight="1">
      <c r="A378" s="49"/>
      <c r="B378" s="41"/>
      <c r="C378" s="41"/>
      <c r="D378" s="37"/>
      <c r="I378" s="38"/>
      <c r="J378" s="39"/>
      <c r="N378" s="101"/>
    </row>
    <row r="379" ht="15.75" customHeight="1">
      <c r="A379" s="49"/>
      <c r="B379" s="41"/>
      <c r="C379" s="41"/>
      <c r="D379" s="37"/>
      <c r="I379" s="38"/>
      <c r="J379" s="39"/>
      <c r="N379" s="101"/>
    </row>
    <row r="380" ht="15.75" customHeight="1">
      <c r="A380" s="49"/>
      <c r="B380" s="41"/>
      <c r="C380" s="41"/>
      <c r="D380" s="37"/>
      <c r="I380" s="38"/>
      <c r="J380" s="39"/>
      <c r="N380" s="101"/>
    </row>
    <row r="381" ht="15.75" customHeight="1">
      <c r="A381" s="49"/>
      <c r="B381" s="41"/>
      <c r="C381" s="41"/>
      <c r="D381" s="37"/>
      <c r="I381" s="38"/>
      <c r="J381" s="39"/>
      <c r="N381" s="101"/>
    </row>
    <row r="382" ht="15.75" customHeight="1">
      <c r="A382" s="49"/>
      <c r="B382" s="41"/>
      <c r="C382" s="41"/>
      <c r="D382" s="37"/>
      <c r="I382" s="38"/>
      <c r="J382" s="39"/>
      <c r="N382" s="101"/>
    </row>
    <row r="383" ht="15.75" customHeight="1">
      <c r="A383" s="49"/>
      <c r="B383" s="41"/>
      <c r="C383" s="41"/>
      <c r="D383" s="37"/>
      <c r="I383" s="38"/>
      <c r="J383" s="39"/>
      <c r="N383" s="101"/>
    </row>
    <row r="384" ht="15.75" customHeight="1">
      <c r="A384" s="49"/>
      <c r="B384" s="41"/>
      <c r="C384" s="41"/>
      <c r="D384" s="37"/>
      <c r="I384" s="38"/>
      <c r="J384" s="39"/>
      <c r="N384" s="101"/>
    </row>
    <row r="385" ht="15.75" customHeight="1">
      <c r="A385" s="49"/>
      <c r="B385" s="41"/>
      <c r="C385" s="41"/>
      <c r="D385" s="37"/>
      <c r="I385" s="38"/>
      <c r="J385" s="39"/>
      <c r="N385" s="101"/>
    </row>
    <row r="386" ht="15.75" customHeight="1">
      <c r="A386" s="49"/>
      <c r="B386" s="41"/>
      <c r="C386" s="41"/>
      <c r="D386" s="37"/>
      <c r="I386" s="38"/>
      <c r="J386" s="39"/>
      <c r="N386" s="101"/>
    </row>
    <row r="387" ht="15.75" customHeight="1">
      <c r="A387" s="49"/>
      <c r="B387" s="41"/>
      <c r="C387" s="41"/>
      <c r="D387" s="37"/>
      <c r="I387" s="38"/>
      <c r="J387" s="39"/>
      <c r="N387" s="101"/>
    </row>
    <row r="388" ht="15.75" customHeight="1">
      <c r="A388" s="49"/>
      <c r="B388" s="41"/>
      <c r="C388" s="41"/>
      <c r="D388" s="37"/>
      <c r="I388" s="38"/>
      <c r="J388" s="39"/>
      <c r="N388" s="101"/>
    </row>
    <row r="389" ht="15.75" customHeight="1">
      <c r="A389" s="49"/>
      <c r="B389" s="41"/>
      <c r="C389" s="41"/>
      <c r="D389" s="37"/>
      <c r="I389" s="38"/>
      <c r="J389" s="39"/>
      <c r="N389" s="101"/>
    </row>
    <row r="390" ht="15.75" customHeight="1">
      <c r="A390" s="49"/>
      <c r="B390" s="41"/>
      <c r="C390" s="41"/>
      <c r="D390" s="37"/>
      <c r="I390" s="38"/>
      <c r="J390" s="39"/>
      <c r="N390" s="101"/>
    </row>
    <row r="391" ht="15.75" customHeight="1">
      <c r="A391" s="49"/>
      <c r="B391" s="41"/>
      <c r="C391" s="41"/>
      <c r="D391" s="37"/>
      <c r="I391" s="38"/>
      <c r="J391" s="39"/>
      <c r="N391" s="101"/>
    </row>
    <row r="392" ht="15.75" customHeight="1">
      <c r="A392" s="49"/>
      <c r="B392" s="41"/>
      <c r="C392" s="41"/>
      <c r="D392" s="37"/>
      <c r="I392" s="38"/>
      <c r="J392" s="39"/>
      <c r="N392" s="101"/>
    </row>
    <row r="393" ht="15.75" customHeight="1">
      <c r="A393" s="49"/>
      <c r="B393" s="41"/>
      <c r="C393" s="41"/>
      <c r="D393" s="37"/>
      <c r="I393" s="38"/>
      <c r="J393" s="39"/>
      <c r="N393" s="101"/>
    </row>
    <row r="394" ht="15.75" customHeight="1">
      <c r="A394" s="49"/>
      <c r="B394" s="41"/>
      <c r="C394" s="41"/>
      <c r="D394" s="37"/>
      <c r="I394" s="38"/>
      <c r="J394" s="39"/>
      <c r="N394" s="101"/>
    </row>
    <row r="395" ht="15.75" customHeight="1">
      <c r="A395" s="49"/>
      <c r="B395" s="41"/>
      <c r="C395" s="41"/>
      <c r="D395" s="37"/>
      <c r="I395" s="38"/>
      <c r="J395" s="39"/>
      <c r="N395" s="101"/>
    </row>
    <row r="396" ht="15.75" customHeight="1">
      <c r="A396" s="49"/>
      <c r="B396" s="41"/>
      <c r="C396" s="41"/>
      <c r="D396" s="37"/>
      <c r="I396" s="38"/>
      <c r="J396" s="39"/>
      <c r="N396" s="101"/>
    </row>
    <row r="397" ht="15.75" customHeight="1">
      <c r="A397" s="49"/>
      <c r="B397" s="41"/>
      <c r="C397" s="41"/>
      <c r="D397" s="37"/>
      <c r="I397" s="38"/>
      <c r="J397" s="39"/>
      <c r="N397" s="101"/>
    </row>
    <row r="398" ht="15.75" customHeight="1">
      <c r="A398" s="49"/>
      <c r="B398" s="41"/>
      <c r="C398" s="41"/>
      <c r="D398" s="37"/>
      <c r="I398" s="38"/>
      <c r="J398" s="39"/>
      <c r="N398" s="101"/>
    </row>
    <row r="399" ht="15.75" customHeight="1">
      <c r="A399" s="49"/>
      <c r="B399" s="41"/>
      <c r="C399" s="41"/>
      <c r="D399" s="37"/>
      <c r="I399" s="38"/>
      <c r="J399" s="39"/>
      <c r="N399" s="101"/>
    </row>
    <row r="400" ht="15.75" customHeight="1">
      <c r="A400" s="49"/>
      <c r="B400" s="41"/>
      <c r="C400" s="41"/>
      <c r="D400" s="37"/>
      <c r="I400" s="38"/>
      <c r="J400" s="39"/>
      <c r="N400" s="101"/>
    </row>
    <row r="401" ht="15.75" customHeight="1">
      <c r="A401" s="49"/>
      <c r="B401" s="41"/>
      <c r="C401" s="41"/>
      <c r="D401" s="37"/>
      <c r="I401" s="38"/>
      <c r="J401" s="39"/>
      <c r="N401" s="101"/>
    </row>
    <row r="402" ht="15.75" customHeight="1">
      <c r="A402" s="49"/>
      <c r="B402" s="41"/>
      <c r="C402" s="41"/>
      <c r="D402" s="37"/>
      <c r="I402" s="38"/>
      <c r="J402" s="39"/>
      <c r="N402" s="101"/>
    </row>
    <row r="403" ht="15.75" customHeight="1">
      <c r="A403" s="49"/>
      <c r="B403" s="41"/>
      <c r="C403" s="41"/>
      <c r="D403" s="37"/>
      <c r="I403" s="38"/>
      <c r="J403" s="39"/>
      <c r="N403" s="101"/>
    </row>
    <row r="404" ht="15.75" customHeight="1">
      <c r="A404" s="49"/>
      <c r="B404" s="41"/>
      <c r="C404" s="41"/>
      <c r="D404" s="37"/>
      <c r="I404" s="38"/>
      <c r="J404" s="39"/>
      <c r="N404" s="101"/>
    </row>
    <row r="405" ht="15.75" customHeight="1">
      <c r="A405" s="49"/>
      <c r="B405" s="41"/>
      <c r="C405" s="41"/>
      <c r="D405" s="37"/>
      <c r="I405" s="38"/>
      <c r="J405" s="39"/>
      <c r="N405" s="101"/>
    </row>
    <row r="406" ht="15.75" customHeight="1">
      <c r="A406" s="49"/>
      <c r="B406" s="41"/>
      <c r="C406" s="41"/>
      <c r="D406" s="37"/>
      <c r="I406" s="38"/>
      <c r="J406" s="39"/>
      <c r="N406" s="101"/>
    </row>
    <row r="407" ht="15.75" customHeight="1">
      <c r="A407" s="49"/>
      <c r="B407" s="41"/>
      <c r="C407" s="41"/>
      <c r="D407" s="37"/>
      <c r="I407" s="38"/>
      <c r="J407" s="39"/>
      <c r="N407" s="101"/>
    </row>
    <row r="408" ht="15.75" customHeight="1">
      <c r="A408" s="49"/>
      <c r="B408" s="41"/>
      <c r="C408" s="41"/>
      <c r="D408" s="37"/>
      <c r="I408" s="38"/>
      <c r="J408" s="39"/>
      <c r="N408" s="101"/>
    </row>
    <row r="409" ht="15.75" customHeight="1">
      <c r="A409" s="49"/>
      <c r="B409" s="41"/>
      <c r="C409" s="41"/>
      <c r="D409" s="37"/>
      <c r="I409" s="38"/>
      <c r="J409" s="39"/>
      <c r="N409" s="101"/>
    </row>
    <row r="410" ht="15.75" customHeight="1">
      <c r="A410" s="49"/>
      <c r="B410" s="41"/>
      <c r="C410" s="41"/>
      <c r="D410" s="37"/>
      <c r="I410" s="38"/>
      <c r="J410" s="39"/>
      <c r="N410" s="101"/>
    </row>
    <row r="411" ht="15.75" customHeight="1">
      <c r="A411" s="49"/>
      <c r="B411" s="41"/>
      <c r="C411" s="41"/>
      <c r="D411" s="37"/>
      <c r="I411" s="38"/>
      <c r="J411" s="39"/>
      <c r="N411" s="101"/>
    </row>
    <row r="412" ht="15.75" customHeight="1">
      <c r="A412" s="49"/>
      <c r="B412" s="41"/>
      <c r="C412" s="41"/>
      <c r="D412" s="37"/>
      <c r="I412" s="38"/>
      <c r="J412" s="39"/>
      <c r="N412" s="101"/>
    </row>
    <row r="413" ht="15.75" customHeight="1">
      <c r="A413" s="49"/>
      <c r="B413" s="41"/>
      <c r="C413" s="41"/>
      <c r="D413" s="37"/>
      <c r="I413" s="38"/>
      <c r="J413" s="39"/>
      <c r="N413" s="101"/>
    </row>
    <row r="414" ht="15.75" customHeight="1">
      <c r="A414" s="49"/>
      <c r="B414" s="41"/>
      <c r="C414" s="41"/>
      <c r="D414" s="37"/>
      <c r="I414" s="38"/>
      <c r="J414" s="39"/>
      <c r="N414" s="101"/>
    </row>
    <row r="415" ht="15.75" customHeight="1">
      <c r="A415" s="49"/>
      <c r="B415" s="41"/>
      <c r="C415" s="41"/>
      <c r="D415" s="37"/>
      <c r="I415" s="38"/>
      <c r="J415" s="39"/>
      <c r="N415" s="101"/>
    </row>
    <row r="416" ht="15.75" customHeight="1">
      <c r="A416" s="49"/>
      <c r="B416" s="41"/>
      <c r="C416" s="41"/>
      <c r="D416" s="37"/>
      <c r="I416" s="38"/>
      <c r="J416" s="39"/>
      <c r="N416" s="101"/>
    </row>
    <row r="417" ht="15.75" customHeight="1">
      <c r="A417" s="49"/>
      <c r="B417" s="41"/>
      <c r="C417" s="41"/>
      <c r="D417" s="37"/>
      <c r="I417" s="38"/>
      <c r="J417" s="39"/>
      <c r="N417" s="101"/>
    </row>
    <row r="418" ht="15.75" customHeight="1">
      <c r="A418" s="49"/>
      <c r="B418" s="41"/>
      <c r="C418" s="41"/>
      <c r="D418" s="37"/>
      <c r="I418" s="38"/>
      <c r="J418" s="39"/>
      <c r="N418" s="101"/>
    </row>
    <row r="419" ht="15.75" customHeight="1">
      <c r="A419" s="49"/>
      <c r="B419" s="41"/>
      <c r="C419" s="41"/>
      <c r="D419" s="37"/>
      <c r="I419" s="38"/>
      <c r="J419" s="39"/>
      <c r="N419" s="101"/>
    </row>
    <row r="420" ht="15.75" customHeight="1">
      <c r="A420" s="49"/>
      <c r="B420" s="41"/>
      <c r="C420" s="41"/>
      <c r="D420" s="37"/>
      <c r="I420" s="38"/>
      <c r="J420" s="39"/>
      <c r="N420" s="101"/>
    </row>
    <row r="421" ht="15.75" customHeight="1">
      <c r="A421" s="49"/>
      <c r="B421" s="41"/>
      <c r="C421" s="41"/>
      <c r="D421" s="37"/>
      <c r="I421" s="38"/>
      <c r="J421" s="39"/>
      <c r="N421" s="101"/>
    </row>
    <row r="422" ht="15.75" customHeight="1">
      <c r="A422" s="49"/>
      <c r="B422" s="41"/>
      <c r="C422" s="41"/>
      <c r="D422" s="37"/>
      <c r="I422" s="38"/>
      <c r="J422" s="39"/>
      <c r="N422" s="101"/>
    </row>
    <row r="423" ht="15.75" customHeight="1">
      <c r="A423" s="49"/>
      <c r="B423" s="41"/>
      <c r="C423" s="41"/>
      <c r="D423" s="37"/>
      <c r="I423" s="38"/>
      <c r="J423" s="39"/>
      <c r="N423" s="101"/>
    </row>
    <row r="424" ht="15.75" customHeight="1">
      <c r="A424" s="49"/>
      <c r="B424" s="41"/>
      <c r="C424" s="41"/>
      <c r="D424" s="37"/>
      <c r="I424" s="38"/>
      <c r="J424" s="39"/>
      <c r="N424" s="101"/>
    </row>
    <row r="425" ht="15.75" customHeight="1">
      <c r="A425" s="49"/>
      <c r="B425" s="41"/>
      <c r="C425" s="41"/>
      <c r="D425" s="37"/>
      <c r="I425" s="38"/>
      <c r="J425" s="39"/>
      <c r="N425" s="101"/>
    </row>
    <row r="426" ht="15.75" customHeight="1">
      <c r="A426" s="49"/>
      <c r="B426" s="41"/>
      <c r="C426" s="41"/>
      <c r="D426" s="37"/>
      <c r="I426" s="38"/>
      <c r="J426" s="39"/>
      <c r="N426" s="101"/>
    </row>
    <row r="427" ht="15.75" customHeight="1">
      <c r="A427" s="49"/>
      <c r="B427" s="41"/>
      <c r="C427" s="41"/>
      <c r="D427" s="37"/>
      <c r="I427" s="38"/>
      <c r="J427" s="39"/>
      <c r="N427" s="101"/>
    </row>
    <row r="428" ht="15.75" customHeight="1">
      <c r="A428" s="49"/>
      <c r="B428" s="41"/>
      <c r="C428" s="41"/>
      <c r="D428" s="37"/>
      <c r="I428" s="38"/>
      <c r="J428" s="39"/>
      <c r="N428" s="101"/>
    </row>
    <row r="429" ht="15.75" customHeight="1">
      <c r="A429" s="49"/>
      <c r="B429" s="41"/>
      <c r="C429" s="41"/>
      <c r="D429" s="37"/>
      <c r="I429" s="38"/>
      <c r="J429" s="39"/>
      <c r="N429" s="101"/>
    </row>
    <row r="430" ht="15.75" customHeight="1">
      <c r="A430" s="49"/>
      <c r="B430" s="41"/>
      <c r="C430" s="41"/>
      <c r="D430" s="37"/>
      <c r="I430" s="38"/>
      <c r="J430" s="39"/>
      <c r="N430" s="101"/>
    </row>
    <row r="431" ht="15.75" customHeight="1">
      <c r="A431" s="49"/>
      <c r="B431" s="41"/>
      <c r="C431" s="41"/>
      <c r="D431" s="37"/>
      <c r="I431" s="38"/>
      <c r="J431" s="39"/>
      <c r="N431" s="101"/>
    </row>
    <row r="432" ht="15.75" customHeight="1">
      <c r="A432" s="49"/>
      <c r="B432" s="41"/>
      <c r="C432" s="41"/>
      <c r="D432" s="37"/>
      <c r="I432" s="38"/>
      <c r="J432" s="39"/>
      <c r="N432" s="101"/>
    </row>
    <row r="433" ht="15.75" customHeight="1">
      <c r="A433" s="49"/>
      <c r="B433" s="41"/>
      <c r="C433" s="41"/>
      <c r="D433" s="37"/>
      <c r="I433" s="38"/>
      <c r="J433" s="39"/>
      <c r="N433" s="101"/>
    </row>
    <row r="434" ht="15.75" customHeight="1">
      <c r="A434" s="49"/>
      <c r="B434" s="41"/>
      <c r="C434" s="41"/>
      <c r="D434" s="37"/>
      <c r="I434" s="38"/>
      <c r="J434" s="39"/>
      <c r="N434" s="101"/>
    </row>
    <row r="435" ht="15.75" customHeight="1">
      <c r="A435" s="49"/>
      <c r="B435" s="41"/>
      <c r="C435" s="41"/>
      <c r="D435" s="37"/>
      <c r="I435" s="38"/>
      <c r="J435" s="39"/>
      <c r="N435" s="101"/>
    </row>
    <row r="436" ht="15.75" customHeight="1">
      <c r="A436" s="49"/>
      <c r="B436" s="41"/>
      <c r="C436" s="41"/>
      <c r="D436" s="37"/>
      <c r="I436" s="38"/>
      <c r="J436" s="39"/>
      <c r="N436" s="101"/>
    </row>
    <row r="437" ht="15.75" customHeight="1">
      <c r="A437" s="49"/>
      <c r="B437" s="41"/>
      <c r="C437" s="41"/>
      <c r="D437" s="37"/>
      <c r="I437" s="38"/>
      <c r="J437" s="39"/>
      <c r="N437" s="101"/>
    </row>
    <row r="438" ht="15.75" customHeight="1">
      <c r="A438" s="49"/>
      <c r="B438" s="41"/>
      <c r="C438" s="41"/>
      <c r="D438" s="37"/>
      <c r="I438" s="38"/>
      <c r="J438" s="39"/>
      <c r="N438" s="101"/>
    </row>
    <row r="439" ht="15.75" customHeight="1">
      <c r="A439" s="49"/>
      <c r="B439" s="41"/>
      <c r="C439" s="41"/>
      <c r="D439" s="37"/>
      <c r="I439" s="38"/>
      <c r="J439" s="39"/>
      <c r="N439" s="101"/>
    </row>
    <row r="440" ht="15.75" customHeight="1">
      <c r="A440" s="49"/>
      <c r="B440" s="41"/>
      <c r="C440" s="41"/>
      <c r="D440" s="37"/>
      <c r="I440" s="38"/>
      <c r="J440" s="39"/>
      <c r="N440" s="101"/>
    </row>
    <row r="441" ht="15.75" customHeight="1">
      <c r="A441" s="49"/>
      <c r="B441" s="41"/>
      <c r="C441" s="41"/>
      <c r="D441" s="37"/>
      <c r="I441" s="38"/>
      <c r="J441" s="39"/>
      <c r="N441" s="101"/>
    </row>
    <row r="442" ht="15.75" customHeight="1">
      <c r="A442" s="49"/>
      <c r="B442" s="41"/>
      <c r="C442" s="41"/>
      <c r="D442" s="37"/>
      <c r="I442" s="38"/>
      <c r="J442" s="39"/>
      <c r="N442" s="101"/>
    </row>
    <row r="443" ht="15.75" customHeight="1">
      <c r="A443" s="49"/>
      <c r="B443" s="41"/>
      <c r="C443" s="41"/>
      <c r="D443" s="37"/>
      <c r="I443" s="38"/>
      <c r="J443" s="39"/>
      <c r="N443" s="101"/>
    </row>
    <row r="444" ht="15.75" customHeight="1">
      <c r="A444" s="49"/>
      <c r="B444" s="41"/>
      <c r="C444" s="41"/>
      <c r="D444" s="37"/>
      <c r="I444" s="38"/>
      <c r="J444" s="39"/>
      <c r="N444" s="101"/>
    </row>
    <row r="445" ht="15.75" customHeight="1">
      <c r="A445" s="49"/>
      <c r="B445" s="41"/>
      <c r="C445" s="41"/>
      <c r="D445" s="37"/>
      <c r="I445" s="38"/>
      <c r="J445" s="39"/>
      <c r="N445" s="101"/>
    </row>
    <row r="446" ht="15.75" customHeight="1">
      <c r="A446" s="49"/>
      <c r="B446" s="41"/>
      <c r="C446" s="41"/>
      <c r="D446" s="37"/>
      <c r="I446" s="38"/>
      <c r="J446" s="39"/>
      <c r="N446" s="101"/>
    </row>
    <row r="447" ht="15.75" customHeight="1">
      <c r="A447" s="49"/>
      <c r="B447" s="41"/>
      <c r="C447" s="41"/>
      <c r="D447" s="37"/>
      <c r="I447" s="38"/>
      <c r="J447" s="39"/>
      <c r="N447" s="101"/>
    </row>
    <row r="448" ht="15.75" customHeight="1">
      <c r="A448" s="49"/>
      <c r="B448" s="41"/>
      <c r="C448" s="41"/>
      <c r="D448" s="37"/>
      <c r="I448" s="38"/>
      <c r="J448" s="39"/>
      <c r="N448" s="101"/>
    </row>
    <row r="449" ht="15.75" customHeight="1">
      <c r="A449" s="49"/>
      <c r="B449" s="41"/>
      <c r="C449" s="41"/>
      <c r="D449" s="37"/>
      <c r="I449" s="38"/>
      <c r="J449" s="39"/>
      <c r="N449" s="101"/>
    </row>
    <row r="450" ht="15.75" customHeight="1">
      <c r="A450" s="49"/>
      <c r="B450" s="41"/>
      <c r="C450" s="41"/>
      <c r="D450" s="37"/>
      <c r="I450" s="38"/>
      <c r="J450" s="39"/>
      <c r="N450" s="101"/>
    </row>
    <row r="451" ht="15.75" customHeight="1">
      <c r="A451" s="49"/>
      <c r="B451" s="41"/>
      <c r="C451" s="41"/>
      <c r="D451" s="37"/>
      <c r="I451" s="38"/>
      <c r="J451" s="39"/>
      <c r="N451" s="101"/>
    </row>
    <row r="452" ht="15.75" customHeight="1">
      <c r="A452" s="49"/>
      <c r="B452" s="41"/>
      <c r="C452" s="41"/>
      <c r="D452" s="37"/>
      <c r="I452" s="38"/>
      <c r="J452" s="39"/>
      <c r="N452" s="101"/>
    </row>
    <row r="453" ht="15.75" customHeight="1">
      <c r="A453" s="49"/>
      <c r="B453" s="41"/>
      <c r="C453" s="41"/>
      <c r="D453" s="37"/>
      <c r="I453" s="38"/>
      <c r="J453" s="39"/>
      <c r="N453" s="101"/>
    </row>
    <row r="454" ht="15.75" customHeight="1">
      <c r="A454" s="49"/>
      <c r="B454" s="41"/>
      <c r="C454" s="41"/>
      <c r="D454" s="37"/>
      <c r="I454" s="38"/>
      <c r="J454" s="39"/>
      <c r="N454" s="101"/>
    </row>
    <row r="455" ht="15.75" customHeight="1">
      <c r="A455" s="49"/>
      <c r="B455" s="41"/>
      <c r="C455" s="41"/>
      <c r="D455" s="37"/>
      <c r="I455" s="38"/>
      <c r="J455" s="39"/>
      <c r="N455" s="101"/>
    </row>
    <row r="456" ht="15.75" customHeight="1">
      <c r="A456" s="49"/>
      <c r="B456" s="41"/>
      <c r="C456" s="41"/>
      <c r="D456" s="37"/>
      <c r="I456" s="38"/>
      <c r="J456" s="39"/>
      <c r="N456" s="101"/>
    </row>
    <row r="457" ht="15.75" customHeight="1">
      <c r="A457" s="49"/>
      <c r="B457" s="41"/>
      <c r="C457" s="41"/>
      <c r="D457" s="37"/>
      <c r="I457" s="38"/>
      <c r="J457" s="39"/>
      <c r="N457" s="101"/>
    </row>
    <row r="458" ht="15.75" customHeight="1">
      <c r="A458" s="49"/>
      <c r="B458" s="41"/>
      <c r="C458" s="41"/>
      <c r="D458" s="37"/>
      <c r="I458" s="38"/>
      <c r="J458" s="39"/>
      <c r="N458" s="101"/>
    </row>
    <row r="459" ht="15.75" customHeight="1">
      <c r="A459" s="49"/>
      <c r="B459" s="41"/>
      <c r="C459" s="41"/>
      <c r="D459" s="37"/>
      <c r="I459" s="38"/>
      <c r="J459" s="39"/>
      <c r="N459" s="101"/>
    </row>
    <row r="460" ht="15.75" customHeight="1">
      <c r="A460" s="49"/>
      <c r="B460" s="41"/>
      <c r="C460" s="41"/>
      <c r="D460" s="37"/>
      <c r="I460" s="38"/>
      <c r="J460" s="39"/>
      <c r="N460" s="101"/>
    </row>
    <row r="461" ht="15.75" customHeight="1">
      <c r="A461" s="49"/>
      <c r="B461" s="41"/>
      <c r="C461" s="41"/>
      <c r="D461" s="37"/>
      <c r="I461" s="38"/>
      <c r="J461" s="39"/>
      <c r="N461" s="101"/>
    </row>
    <row r="462" ht="15.75" customHeight="1">
      <c r="A462" s="49"/>
      <c r="B462" s="41"/>
      <c r="C462" s="41"/>
      <c r="D462" s="37"/>
      <c r="I462" s="38"/>
      <c r="J462" s="39"/>
      <c r="N462" s="101"/>
    </row>
    <row r="463" ht="15.75" customHeight="1">
      <c r="A463" s="49"/>
      <c r="B463" s="41"/>
      <c r="C463" s="41"/>
      <c r="D463" s="37"/>
      <c r="I463" s="38"/>
      <c r="J463" s="39"/>
      <c r="N463" s="101"/>
    </row>
    <row r="464" ht="15.75" customHeight="1">
      <c r="A464" s="49"/>
      <c r="B464" s="41"/>
      <c r="C464" s="41"/>
      <c r="D464" s="37"/>
      <c r="I464" s="38"/>
      <c r="J464" s="39"/>
      <c r="N464" s="101"/>
    </row>
    <row r="465" ht="15.75" customHeight="1">
      <c r="A465" s="49"/>
      <c r="B465" s="41"/>
      <c r="C465" s="41"/>
      <c r="D465" s="37"/>
      <c r="I465" s="38"/>
      <c r="J465" s="39"/>
      <c r="N465" s="101"/>
    </row>
    <row r="466" ht="15.75" customHeight="1">
      <c r="A466" s="49"/>
      <c r="B466" s="41"/>
      <c r="C466" s="41"/>
      <c r="D466" s="37"/>
      <c r="I466" s="38"/>
      <c r="J466" s="39"/>
      <c r="N466" s="101"/>
    </row>
    <row r="467" ht="15.75" customHeight="1">
      <c r="A467" s="49"/>
      <c r="B467" s="41"/>
      <c r="C467" s="41"/>
      <c r="D467" s="37"/>
      <c r="I467" s="38"/>
      <c r="J467" s="39"/>
      <c r="N467" s="101"/>
    </row>
    <row r="468" ht="15.75" customHeight="1">
      <c r="A468" s="49"/>
      <c r="B468" s="41"/>
      <c r="C468" s="41"/>
      <c r="D468" s="37"/>
      <c r="I468" s="38"/>
      <c r="J468" s="39"/>
      <c r="N468" s="101"/>
    </row>
    <row r="469" ht="15.75" customHeight="1">
      <c r="A469" s="49"/>
      <c r="B469" s="41"/>
      <c r="C469" s="41"/>
      <c r="D469" s="37"/>
      <c r="I469" s="38"/>
      <c r="J469" s="39"/>
      <c r="N469" s="101"/>
    </row>
    <row r="470" ht="15.75" customHeight="1">
      <c r="A470" s="49"/>
      <c r="B470" s="41"/>
      <c r="C470" s="41"/>
      <c r="D470" s="37"/>
      <c r="I470" s="38"/>
      <c r="J470" s="39"/>
      <c r="N470" s="101"/>
    </row>
    <row r="471" ht="15.75" customHeight="1">
      <c r="A471" s="49"/>
      <c r="B471" s="41"/>
      <c r="C471" s="41"/>
      <c r="D471" s="37"/>
      <c r="I471" s="38"/>
      <c r="J471" s="39"/>
      <c r="N471" s="101"/>
    </row>
    <row r="472" ht="15.75" customHeight="1">
      <c r="A472" s="49"/>
      <c r="B472" s="41"/>
      <c r="C472" s="41"/>
      <c r="D472" s="37"/>
      <c r="I472" s="38"/>
      <c r="J472" s="39"/>
      <c r="N472" s="101"/>
    </row>
    <row r="473" ht="15.75" customHeight="1">
      <c r="A473" s="49"/>
      <c r="B473" s="41"/>
      <c r="C473" s="41"/>
      <c r="D473" s="37"/>
      <c r="I473" s="38"/>
      <c r="J473" s="39"/>
      <c r="N473" s="101"/>
    </row>
    <row r="474" ht="15.75" customHeight="1">
      <c r="A474" s="49"/>
      <c r="B474" s="41"/>
      <c r="C474" s="41"/>
      <c r="D474" s="37"/>
      <c r="I474" s="38"/>
      <c r="J474" s="39"/>
      <c r="N474" s="101"/>
    </row>
    <row r="475" ht="15.75" customHeight="1">
      <c r="A475" s="49"/>
      <c r="B475" s="41"/>
      <c r="C475" s="41"/>
      <c r="D475" s="37"/>
      <c r="I475" s="38"/>
      <c r="J475" s="39"/>
      <c r="N475" s="101"/>
    </row>
    <row r="476" ht="15.75" customHeight="1">
      <c r="A476" s="49"/>
      <c r="B476" s="41"/>
      <c r="C476" s="41"/>
      <c r="D476" s="37"/>
      <c r="I476" s="38"/>
      <c r="J476" s="39"/>
      <c r="N476" s="101"/>
    </row>
    <row r="477" ht="15.75" customHeight="1">
      <c r="A477" s="49"/>
      <c r="B477" s="41"/>
      <c r="C477" s="41"/>
      <c r="D477" s="37"/>
      <c r="I477" s="38"/>
      <c r="J477" s="39"/>
      <c r="N477" s="101"/>
    </row>
    <row r="478" ht="15.75" customHeight="1">
      <c r="A478" s="49"/>
      <c r="B478" s="41"/>
      <c r="C478" s="41"/>
      <c r="D478" s="37"/>
      <c r="I478" s="38"/>
      <c r="J478" s="39"/>
      <c r="N478" s="101"/>
    </row>
    <row r="479" ht="15.75" customHeight="1">
      <c r="A479" s="49"/>
      <c r="B479" s="41"/>
      <c r="C479" s="41"/>
      <c r="D479" s="37"/>
      <c r="I479" s="38"/>
      <c r="J479" s="39"/>
      <c r="N479" s="101"/>
    </row>
    <row r="480" ht="15.75" customHeight="1">
      <c r="A480" s="49"/>
      <c r="B480" s="41"/>
      <c r="C480" s="41"/>
      <c r="D480" s="37"/>
      <c r="I480" s="38"/>
      <c r="J480" s="39"/>
      <c r="N480" s="101"/>
    </row>
    <row r="481" ht="15.75" customHeight="1">
      <c r="A481" s="49"/>
      <c r="B481" s="41"/>
      <c r="C481" s="41"/>
      <c r="D481" s="37"/>
      <c r="I481" s="38"/>
      <c r="J481" s="39"/>
      <c r="N481" s="101"/>
    </row>
    <row r="482" ht="15.75" customHeight="1">
      <c r="A482" s="49"/>
      <c r="B482" s="41"/>
      <c r="C482" s="41"/>
      <c r="D482" s="37"/>
      <c r="I482" s="38"/>
      <c r="J482" s="39"/>
      <c r="N482" s="101"/>
    </row>
    <row r="483" ht="15.75" customHeight="1">
      <c r="A483" s="49"/>
      <c r="B483" s="41"/>
      <c r="C483" s="41"/>
      <c r="D483" s="37"/>
      <c r="I483" s="38"/>
      <c r="J483" s="39"/>
      <c r="N483" s="101"/>
    </row>
    <row r="484" ht="15.75" customHeight="1">
      <c r="A484" s="49"/>
      <c r="B484" s="41"/>
      <c r="C484" s="41"/>
      <c r="D484" s="37"/>
      <c r="I484" s="38"/>
      <c r="J484" s="39"/>
      <c r="N484" s="101"/>
    </row>
    <row r="485" ht="15.75" customHeight="1">
      <c r="A485" s="49"/>
      <c r="B485" s="41"/>
      <c r="C485" s="41"/>
      <c r="D485" s="37"/>
      <c r="I485" s="38"/>
      <c r="J485" s="39"/>
      <c r="N485" s="101"/>
    </row>
    <row r="486" ht="15.75" customHeight="1">
      <c r="A486" s="49"/>
      <c r="B486" s="41"/>
      <c r="C486" s="41"/>
      <c r="D486" s="37"/>
      <c r="I486" s="38"/>
      <c r="J486" s="39"/>
      <c r="N486" s="101"/>
    </row>
    <row r="487" ht="15.75" customHeight="1">
      <c r="A487" s="49"/>
      <c r="B487" s="41"/>
      <c r="C487" s="41"/>
      <c r="D487" s="37"/>
      <c r="I487" s="38"/>
      <c r="J487" s="39"/>
      <c r="N487" s="101"/>
    </row>
    <row r="488" ht="15.75" customHeight="1">
      <c r="A488" s="49"/>
      <c r="B488" s="41"/>
      <c r="C488" s="41"/>
      <c r="D488" s="37"/>
      <c r="I488" s="38"/>
      <c r="J488" s="39"/>
      <c r="N488" s="101"/>
    </row>
    <row r="489" ht="15.75" customHeight="1">
      <c r="A489" s="49"/>
      <c r="B489" s="41"/>
      <c r="C489" s="41"/>
      <c r="D489" s="37"/>
      <c r="I489" s="38"/>
      <c r="J489" s="39"/>
      <c r="N489" s="101"/>
    </row>
    <row r="490" ht="15.75" customHeight="1">
      <c r="A490" s="49"/>
      <c r="B490" s="41"/>
      <c r="C490" s="41"/>
      <c r="D490" s="37"/>
      <c r="I490" s="38"/>
      <c r="J490" s="39"/>
      <c r="N490" s="101"/>
    </row>
    <row r="491" ht="15.75" customHeight="1">
      <c r="A491" s="49"/>
      <c r="B491" s="41"/>
      <c r="C491" s="41"/>
      <c r="D491" s="37"/>
      <c r="I491" s="38"/>
      <c r="J491" s="39"/>
      <c r="N491" s="101"/>
    </row>
    <row r="492" ht="15.75" customHeight="1">
      <c r="A492" s="49"/>
      <c r="B492" s="41"/>
      <c r="C492" s="41"/>
      <c r="D492" s="37"/>
      <c r="I492" s="38"/>
      <c r="J492" s="39"/>
      <c r="N492" s="101"/>
    </row>
    <row r="493" ht="15.75" customHeight="1">
      <c r="A493" s="49"/>
      <c r="B493" s="41"/>
      <c r="C493" s="41"/>
      <c r="D493" s="37"/>
      <c r="I493" s="38"/>
      <c r="J493" s="39"/>
      <c r="N493" s="101"/>
    </row>
    <row r="494" ht="15.75" customHeight="1">
      <c r="A494" s="49"/>
      <c r="B494" s="41"/>
      <c r="C494" s="41"/>
      <c r="D494" s="37"/>
      <c r="I494" s="38"/>
      <c r="J494" s="39"/>
      <c r="N494" s="101"/>
    </row>
    <row r="495" ht="15.75" customHeight="1">
      <c r="A495" s="49"/>
      <c r="B495" s="41"/>
      <c r="C495" s="41"/>
      <c r="D495" s="37"/>
      <c r="I495" s="38"/>
      <c r="J495" s="39"/>
      <c r="N495" s="101"/>
    </row>
    <row r="496" ht="15.75" customHeight="1">
      <c r="A496" s="49"/>
      <c r="B496" s="41"/>
      <c r="C496" s="41"/>
      <c r="D496" s="37"/>
      <c r="I496" s="38"/>
      <c r="J496" s="39"/>
      <c r="N496" s="101"/>
    </row>
    <row r="497" ht="15.75" customHeight="1">
      <c r="A497" s="49"/>
      <c r="B497" s="41"/>
      <c r="C497" s="41"/>
      <c r="D497" s="37"/>
      <c r="I497" s="38"/>
      <c r="J497" s="39"/>
      <c r="N497" s="101"/>
    </row>
    <row r="498" ht="15.75" customHeight="1">
      <c r="A498" s="49"/>
      <c r="B498" s="41"/>
      <c r="C498" s="41"/>
      <c r="D498" s="37"/>
      <c r="I498" s="38"/>
      <c r="J498" s="39"/>
      <c r="N498" s="101"/>
    </row>
    <row r="499" ht="15.75" customHeight="1">
      <c r="A499" s="49"/>
      <c r="B499" s="41"/>
      <c r="C499" s="41"/>
      <c r="D499" s="37"/>
      <c r="I499" s="38"/>
      <c r="J499" s="39"/>
      <c r="N499" s="101"/>
    </row>
    <row r="500" ht="15.75" customHeight="1">
      <c r="A500" s="49"/>
      <c r="B500" s="41"/>
      <c r="C500" s="41"/>
      <c r="D500" s="37"/>
      <c r="I500" s="38"/>
      <c r="J500" s="39"/>
      <c r="N500" s="101"/>
    </row>
    <row r="501" ht="15.75" customHeight="1">
      <c r="A501" s="49"/>
      <c r="B501" s="41"/>
      <c r="C501" s="41"/>
      <c r="D501" s="37"/>
      <c r="I501" s="38"/>
      <c r="J501" s="39"/>
      <c r="N501" s="101"/>
    </row>
    <row r="502" ht="15.75" customHeight="1">
      <c r="A502" s="49"/>
      <c r="B502" s="41"/>
      <c r="C502" s="41"/>
      <c r="D502" s="37"/>
      <c r="I502" s="38"/>
      <c r="J502" s="39"/>
      <c r="N502" s="101"/>
    </row>
    <row r="503" ht="15.75" customHeight="1">
      <c r="A503" s="49"/>
      <c r="B503" s="41"/>
      <c r="C503" s="41"/>
      <c r="D503" s="37"/>
      <c r="I503" s="38"/>
      <c r="J503" s="39"/>
      <c r="N503" s="101"/>
    </row>
    <row r="504" ht="15.75" customHeight="1">
      <c r="A504" s="49"/>
      <c r="B504" s="41"/>
      <c r="C504" s="41"/>
      <c r="D504" s="37"/>
      <c r="I504" s="38"/>
      <c r="J504" s="39"/>
      <c r="N504" s="101"/>
    </row>
    <row r="505" ht="15.75" customHeight="1">
      <c r="A505" s="49"/>
      <c r="B505" s="41"/>
      <c r="C505" s="41"/>
      <c r="D505" s="37"/>
      <c r="I505" s="38"/>
      <c r="J505" s="39"/>
      <c r="N505" s="101"/>
    </row>
    <row r="506" ht="15.75" customHeight="1">
      <c r="A506" s="49"/>
      <c r="B506" s="41"/>
      <c r="C506" s="41"/>
      <c r="D506" s="37"/>
      <c r="I506" s="38"/>
      <c r="J506" s="39"/>
      <c r="N506" s="101"/>
    </row>
    <row r="507" ht="15.75" customHeight="1">
      <c r="A507" s="49"/>
      <c r="B507" s="41"/>
      <c r="C507" s="41"/>
      <c r="D507" s="37"/>
      <c r="I507" s="38"/>
      <c r="J507" s="39"/>
      <c r="N507" s="101"/>
    </row>
    <row r="508" ht="15.75" customHeight="1">
      <c r="A508" s="49"/>
      <c r="B508" s="41"/>
      <c r="C508" s="41"/>
      <c r="D508" s="37"/>
      <c r="I508" s="38"/>
      <c r="J508" s="39"/>
      <c r="N508" s="101"/>
    </row>
    <row r="509" ht="15.75" customHeight="1">
      <c r="A509" s="49"/>
      <c r="B509" s="41"/>
      <c r="C509" s="41"/>
      <c r="D509" s="37"/>
      <c r="I509" s="38"/>
      <c r="J509" s="39"/>
      <c r="N509" s="101"/>
    </row>
    <row r="510" ht="15.75" customHeight="1">
      <c r="A510" s="49"/>
      <c r="B510" s="41"/>
      <c r="C510" s="41"/>
      <c r="D510" s="37"/>
      <c r="I510" s="38"/>
      <c r="J510" s="39"/>
      <c r="N510" s="101"/>
    </row>
    <row r="511" ht="15.75" customHeight="1">
      <c r="A511" s="49"/>
      <c r="B511" s="41"/>
      <c r="C511" s="41"/>
      <c r="D511" s="37"/>
      <c r="I511" s="38"/>
      <c r="J511" s="39"/>
      <c r="N511" s="101"/>
    </row>
    <row r="512" ht="15.75" customHeight="1">
      <c r="A512" s="49"/>
      <c r="B512" s="41"/>
      <c r="C512" s="41"/>
      <c r="D512" s="37"/>
      <c r="I512" s="38"/>
      <c r="J512" s="39"/>
      <c r="N512" s="101"/>
    </row>
    <row r="513" ht="15.75" customHeight="1">
      <c r="A513" s="49"/>
      <c r="B513" s="41"/>
      <c r="C513" s="41"/>
      <c r="D513" s="37"/>
      <c r="I513" s="38"/>
      <c r="J513" s="39"/>
      <c r="N513" s="101"/>
    </row>
    <row r="514" ht="15.75" customHeight="1">
      <c r="A514" s="49"/>
      <c r="B514" s="41"/>
      <c r="C514" s="41"/>
      <c r="D514" s="37"/>
      <c r="I514" s="38"/>
      <c r="J514" s="39"/>
      <c r="N514" s="101"/>
    </row>
    <row r="515" ht="15.75" customHeight="1">
      <c r="A515" s="49"/>
      <c r="B515" s="41"/>
      <c r="C515" s="41"/>
      <c r="D515" s="37"/>
      <c r="I515" s="38"/>
      <c r="J515" s="39"/>
      <c r="N515" s="101"/>
    </row>
    <row r="516" ht="15.75" customHeight="1">
      <c r="A516" s="49"/>
      <c r="B516" s="41"/>
      <c r="C516" s="41"/>
      <c r="D516" s="37"/>
      <c r="I516" s="38"/>
      <c r="J516" s="39"/>
      <c r="N516" s="101"/>
    </row>
    <row r="517" ht="15.75" customHeight="1">
      <c r="A517" s="49"/>
      <c r="B517" s="41"/>
      <c r="C517" s="41"/>
      <c r="D517" s="37"/>
      <c r="I517" s="38"/>
      <c r="J517" s="39"/>
      <c r="N517" s="101"/>
    </row>
    <row r="518" ht="15.75" customHeight="1">
      <c r="A518" s="49"/>
      <c r="B518" s="41"/>
      <c r="C518" s="41"/>
      <c r="D518" s="37"/>
      <c r="I518" s="38"/>
      <c r="J518" s="39"/>
      <c r="N518" s="101"/>
    </row>
    <row r="519" ht="15.75" customHeight="1">
      <c r="A519" s="49"/>
      <c r="B519" s="41"/>
      <c r="C519" s="41"/>
      <c r="D519" s="37"/>
      <c r="I519" s="38"/>
      <c r="J519" s="39"/>
      <c r="N519" s="101"/>
    </row>
    <row r="520" ht="15.75" customHeight="1">
      <c r="A520" s="49"/>
      <c r="B520" s="41"/>
      <c r="C520" s="41"/>
      <c r="D520" s="37"/>
      <c r="I520" s="38"/>
      <c r="J520" s="39"/>
      <c r="N520" s="101"/>
    </row>
    <row r="521" ht="15.75" customHeight="1">
      <c r="A521" s="49"/>
      <c r="B521" s="41"/>
      <c r="C521" s="41"/>
      <c r="D521" s="37"/>
      <c r="I521" s="38"/>
      <c r="J521" s="39"/>
      <c r="N521" s="101"/>
    </row>
    <row r="522" ht="15.75" customHeight="1">
      <c r="A522" s="49"/>
      <c r="B522" s="41"/>
      <c r="C522" s="41"/>
      <c r="D522" s="37"/>
      <c r="I522" s="38"/>
      <c r="J522" s="39"/>
      <c r="N522" s="101"/>
    </row>
    <row r="523" ht="15.75" customHeight="1">
      <c r="A523" s="49"/>
      <c r="B523" s="41"/>
      <c r="C523" s="41"/>
      <c r="D523" s="37"/>
      <c r="I523" s="38"/>
      <c r="J523" s="39"/>
      <c r="N523" s="101"/>
    </row>
    <row r="524" ht="15.75" customHeight="1">
      <c r="A524" s="49"/>
      <c r="B524" s="41"/>
      <c r="C524" s="41"/>
      <c r="D524" s="37"/>
      <c r="I524" s="38"/>
      <c r="J524" s="39"/>
      <c r="N524" s="101"/>
    </row>
    <row r="525" ht="15.75" customHeight="1">
      <c r="A525" s="49"/>
      <c r="B525" s="41"/>
      <c r="C525" s="41"/>
      <c r="D525" s="37"/>
      <c r="I525" s="38"/>
      <c r="J525" s="39"/>
      <c r="N525" s="101"/>
    </row>
    <row r="526" ht="15.75" customHeight="1">
      <c r="A526" s="49"/>
      <c r="B526" s="41"/>
      <c r="C526" s="41"/>
      <c r="D526" s="37"/>
      <c r="I526" s="38"/>
      <c r="J526" s="39"/>
      <c r="N526" s="101"/>
    </row>
    <row r="527" ht="15.75" customHeight="1">
      <c r="A527" s="49"/>
      <c r="B527" s="41"/>
      <c r="C527" s="41"/>
      <c r="D527" s="37"/>
      <c r="I527" s="38"/>
      <c r="J527" s="39"/>
      <c r="N527" s="101"/>
    </row>
    <row r="528" ht="15.75" customHeight="1">
      <c r="A528" s="49"/>
      <c r="B528" s="41"/>
      <c r="C528" s="41"/>
      <c r="D528" s="37"/>
      <c r="I528" s="38"/>
      <c r="J528" s="39"/>
      <c r="N528" s="101"/>
    </row>
    <row r="529" ht="15.75" customHeight="1">
      <c r="A529" s="49"/>
      <c r="B529" s="41"/>
      <c r="C529" s="41"/>
      <c r="D529" s="37"/>
      <c r="I529" s="38"/>
      <c r="J529" s="39"/>
      <c r="N529" s="101"/>
    </row>
    <row r="530" ht="15.75" customHeight="1">
      <c r="A530" s="49"/>
      <c r="B530" s="41"/>
      <c r="C530" s="41"/>
      <c r="D530" s="37"/>
      <c r="I530" s="38"/>
      <c r="J530" s="39"/>
      <c r="N530" s="101"/>
    </row>
    <row r="531" ht="15.75" customHeight="1">
      <c r="A531" s="49"/>
      <c r="B531" s="41"/>
      <c r="C531" s="41"/>
      <c r="D531" s="37"/>
      <c r="I531" s="38"/>
      <c r="J531" s="39"/>
      <c r="N531" s="101"/>
    </row>
    <row r="532" ht="15.75" customHeight="1">
      <c r="A532" s="49"/>
      <c r="B532" s="41"/>
      <c r="C532" s="41"/>
      <c r="D532" s="37"/>
      <c r="I532" s="38"/>
      <c r="J532" s="39"/>
      <c r="N532" s="101"/>
    </row>
    <row r="533" ht="15.75" customHeight="1">
      <c r="A533" s="49"/>
      <c r="B533" s="41"/>
      <c r="C533" s="41"/>
      <c r="D533" s="37"/>
      <c r="I533" s="38"/>
      <c r="J533" s="39"/>
      <c r="N533" s="101"/>
    </row>
    <row r="534" ht="15.75" customHeight="1">
      <c r="A534" s="49"/>
      <c r="B534" s="41"/>
      <c r="C534" s="41"/>
      <c r="D534" s="37"/>
      <c r="I534" s="38"/>
      <c r="J534" s="39"/>
      <c r="N534" s="101"/>
    </row>
    <row r="535" ht="15.75" customHeight="1">
      <c r="A535" s="49"/>
      <c r="B535" s="41"/>
      <c r="C535" s="41"/>
      <c r="D535" s="37"/>
      <c r="I535" s="38"/>
      <c r="J535" s="39"/>
      <c r="N535" s="101"/>
    </row>
    <row r="536" ht="15.75" customHeight="1">
      <c r="A536" s="49"/>
      <c r="B536" s="41"/>
      <c r="C536" s="41"/>
      <c r="D536" s="37"/>
      <c r="I536" s="38"/>
      <c r="J536" s="39"/>
      <c r="N536" s="101"/>
    </row>
    <row r="537" ht="15.75" customHeight="1">
      <c r="A537" s="49"/>
      <c r="B537" s="41"/>
      <c r="C537" s="41"/>
      <c r="D537" s="37"/>
      <c r="I537" s="38"/>
      <c r="J537" s="39"/>
      <c r="N537" s="101"/>
    </row>
    <row r="538" ht="15.75" customHeight="1">
      <c r="A538" s="49"/>
      <c r="B538" s="41"/>
      <c r="C538" s="41"/>
      <c r="D538" s="37"/>
      <c r="I538" s="38"/>
      <c r="J538" s="39"/>
      <c r="N538" s="101"/>
    </row>
    <row r="539" ht="15.75" customHeight="1">
      <c r="A539" s="49"/>
      <c r="B539" s="41"/>
      <c r="C539" s="41"/>
      <c r="D539" s="37"/>
      <c r="I539" s="38"/>
      <c r="J539" s="39"/>
      <c r="N539" s="101"/>
    </row>
    <row r="540" ht="15.75" customHeight="1">
      <c r="A540" s="49"/>
      <c r="B540" s="41"/>
      <c r="C540" s="41"/>
      <c r="D540" s="37"/>
      <c r="I540" s="38"/>
      <c r="J540" s="39"/>
      <c r="N540" s="101"/>
    </row>
    <row r="541" ht="15.75" customHeight="1">
      <c r="A541" s="49"/>
      <c r="B541" s="41"/>
      <c r="C541" s="41"/>
      <c r="D541" s="37"/>
      <c r="I541" s="38"/>
      <c r="J541" s="39"/>
      <c r="N541" s="101"/>
    </row>
    <row r="542" ht="15.75" customHeight="1">
      <c r="A542" s="49"/>
      <c r="B542" s="41"/>
      <c r="C542" s="41"/>
      <c r="D542" s="37"/>
      <c r="I542" s="38"/>
      <c r="J542" s="39"/>
      <c r="N542" s="101"/>
    </row>
    <row r="543" ht="15.75" customHeight="1">
      <c r="A543" s="49"/>
      <c r="B543" s="41"/>
      <c r="C543" s="41"/>
      <c r="D543" s="37"/>
      <c r="I543" s="38"/>
      <c r="J543" s="39"/>
      <c r="N543" s="101"/>
    </row>
    <row r="544" ht="15.75" customHeight="1">
      <c r="A544" s="49"/>
      <c r="B544" s="41"/>
      <c r="C544" s="41"/>
      <c r="D544" s="37"/>
      <c r="I544" s="38"/>
      <c r="J544" s="39"/>
      <c r="N544" s="101"/>
    </row>
    <row r="545" ht="15.75" customHeight="1">
      <c r="A545" s="49"/>
      <c r="B545" s="41"/>
      <c r="C545" s="41"/>
      <c r="D545" s="37"/>
      <c r="I545" s="38"/>
      <c r="J545" s="39"/>
      <c r="N545" s="101"/>
    </row>
    <row r="546" ht="15.75" customHeight="1">
      <c r="A546" s="49"/>
      <c r="B546" s="41"/>
      <c r="C546" s="41"/>
      <c r="D546" s="37"/>
      <c r="I546" s="38"/>
      <c r="J546" s="39"/>
      <c r="N546" s="101"/>
    </row>
    <row r="547" ht="15.75" customHeight="1">
      <c r="A547" s="49"/>
      <c r="B547" s="41"/>
      <c r="C547" s="41"/>
      <c r="D547" s="37"/>
      <c r="I547" s="38"/>
      <c r="J547" s="39"/>
      <c r="N547" s="101"/>
    </row>
    <row r="548" ht="15.75" customHeight="1">
      <c r="A548" s="49"/>
      <c r="B548" s="41"/>
      <c r="C548" s="41"/>
      <c r="D548" s="37"/>
      <c r="I548" s="38"/>
      <c r="J548" s="39"/>
      <c r="N548" s="101"/>
    </row>
    <row r="549" ht="15.75" customHeight="1">
      <c r="A549" s="49"/>
      <c r="B549" s="41"/>
      <c r="C549" s="41"/>
      <c r="D549" s="37"/>
      <c r="I549" s="38"/>
      <c r="J549" s="39"/>
      <c r="N549" s="101"/>
    </row>
    <row r="550" ht="15.75" customHeight="1">
      <c r="A550" s="49"/>
      <c r="B550" s="41"/>
      <c r="C550" s="41"/>
      <c r="D550" s="37"/>
      <c r="I550" s="38"/>
      <c r="J550" s="39"/>
      <c r="N550" s="101"/>
    </row>
    <row r="551" ht="15.75" customHeight="1">
      <c r="A551" s="49"/>
      <c r="B551" s="41"/>
      <c r="C551" s="41"/>
      <c r="D551" s="37"/>
      <c r="I551" s="38"/>
      <c r="J551" s="39"/>
      <c r="N551" s="101"/>
    </row>
    <row r="552" ht="15.75" customHeight="1">
      <c r="A552" s="49"/>
      <c r="B552" s="41"/>
      <c r="C552" s="41"/>
      <c r="D552" s="37"/>
      <c r="I552" s="38"/>
      <c r="J552" s="39"/>
      <c r="N552" s="101"/>
    </row>
    <row r="553" ht="15.75" customHeight="1">
      <c r="A553" s="49"/>
      <c r="B553" s="41"/>
      <c r="C553" s="41"/>
      <c r="D553" s="37"/>
      <c r="I553" s="38"/>
      <c r="J553" s="39"/>
      <c r="N553" s="101"/>
    </row>
    <row r="554" ht="15.75" customHeight="1">
      <c r="A554" s="49"/>
      <c r="B554" s="41"/>
      <c r="C554" s="41"/>
      <c r="D554" s="37"/>
      <c r="I554" s="38"/>
      <c r="J554" s="39"/>
      <c r="N554" s="101"/>
    </row>
    <row r="555" ht="15.75" customHeight="1">
      <c r="A555" s="49"/>
      <c r="B555" s="41"/>
      <c r="C555" s="41"/>
      <c r="D555" s="37"/>
      <c r="I555" s="38"/>
      <c r="J555" s="39"/>
      <c r="N555" s="101"/>
    </row>
    <row r="556" ht="15.75" customHeight="1">
      <c r="A556" s="49"/>
      <c r="B556" s="41"/>
      <c r="C556" s="41"/>
      <c r="D556" s="37"/>
      <c r="I556" s="38"/>
      <c r="J556" s="39"/>
      <c r="N556" s="101"/>
    </row>
    <row r="557" ht="15.75" customHeight="1">
      <c r="A557" s="49"/>
      <c r="B557" s="41"/>
      <c r="C557" s="41"/>
      <c r="D557" s="37"/>
      <c r="I557" s="38"/>
      <c r="J557" s="39"/>
      <c r="N557" s="101"/>
    </row>
    <row r="558" ht="15.75" customHeight="1">
      <c r="A558" s="49"/>
      <c r="B558" s="41"/>
      <c r="C558" s="41"/>
      <c r="D558" s="37"/>
      <c r="I558" s="38"/>
      <c r="J558" s="39"/>
      <c r="N558" s="101"/>
    </row>
    <row r="559" ht="15.75" customHeight="1">
      <c r="A559" s="49"/>
      <c r="B559" s="41"/>
      <c r="C559" s="41"/>
      <c r="D559" s="37"/>
      <c r="I559" s="38"/>
      <c r="J559" s="39"/>
      <c r="N559" s="101"/>
    </row>
    <row r="560" ht="15.75" customHeight="1">
      <c r="A560" s="49"/>
      <c r="B560" s="41"/>
      <c r="C560" s="41"/>
      <c r="D560" s="37"/>
      <c r="I560" s="38"/>
      <c r="J560" s="39"/>
      <c r="N560" s="101"/>
    </row>
    <row r="561" ht="15.75" customHeight="1">
      <c r="A561" s="49"/>
      <c r="B561" s="41"/>
      <c r="C561" s="41"/>
      <c r="D561" s="37"/>
      <c r="I561" s="38"/>
      <c r="J561" s="39"/>
      <c r="N561" s="101"/>
    </row>
    <row r="562" ht="15.75" customHeight="1">
      <c r="A562" s="49"/>
      <c r="B562" s="41"/>
      <c r="C562" s="41"/>
      <c r="D562" s="37"/>
      <c r="I562" s="38"/>
      <c r="J562" s="39"/>
      <c r="N562" s="101"/>
    </row>
    <row r="563" ht="15.75" customHeight="1">
      <c r="A563" s="49"/>
      <c r="B563" s="41"/>
      <c r="C563" s="41"/>
      <c r="D563" s="37"/>
      <c r="I563" s="38"/>
      <c r="J563" s="39"/>
      <c r="N563" s="101"/>
    </row>
    <row r="564" ht="15.75" customHeight="1">
      <c r="A564" s="49"/>
      <c r="B564" s="41"/>
      <c r="C564" s="41"/>
      <c r="D564" s="37"/>
      <c r="I564" s="38"/>
      <c r="J564" s="39"/>
      <c r="N564" s="101"/>
    </row>
    <row r="565" ht="15.75" customHeight="1">
      <c r="A565" s="49"/>
      <c r="B565" s="41"/>
      <c r="C565" s="41"/>
      <c r="D565" s="37"/>
      <c r="I565" s="38"/>
      <c r="J565" s="39"/>
      <c r="N565" s="101"/>
    </row>
    <row r="566" ht="15.75" customHeight="1">
      <c r="A566" s="49"/>
      <c r="B566" s="41"/>
      <c r="C566" s="41"/>
      <c r="D566" s="37"/>
      <c r="I566" s="38"/>
      <c r="J566" s="39"/>
      <c r="N566" s="101"/>
    </row>
    <row r="567" ht="15.75" customHeight="1">
      <c r="A567" s="49"/>
      <c r="B567" s="41"/>
      <c r="C567" s="41"/>
      <c r="D567" s="37"/>
      <c r="I567" s="38"/>
      <c r="J567" s="39"/>
      <c r="N567" s="101"/>
    </row>
    <row r="568" ht="15.75" customHeight="1">
      <c r="A568" s="49"/>
      <c r="B568" s="41"/>
      <c r="C568" s="41"/>
      <c r="D568" s="37"/>
      <c r="I568" s="38"/>
      <c r="J568" s="39"/>
      <c r="N568" s="101"/>
    </row>
    <row r="569" ht="15.75" customHeight="1">
      <c r="A569" s="49"/>
      <c r="B569" s="41"/>
      <c r="C569" s="41"/>
      <c r="D569" s="37"/>
      <c r="I569" s="38"/>
      <c r="J569" s="39"/>
      <c r="N569" s="101"/>
    </row>
    <row r="570" ht="15.75" customHeight="1">
      <c r="A570" s="49"/>
      <c r="B570" s="41"/>
      <c r="C570" s="41"/>
      <c r="D570" s="37"/>
      <c r="I570" s="38"/>
      <c r="J570" s="39"/>
      <c r="N570" s="101"/>
    </row>
    <row r="571" ht="15.75" customHeight="1">
      <c r="A571" s="49"/>
      <c r="B571" s="41"/>
      <c r="C571" s="41"/>
      <c r="D571" s="37"/>
      <c r="I571" s="38"/>
      <c r="J571" s="39"/>
      <c r="N571" s="101"/>
    </row>
    <row r="572" ht="15.75" customHeight="1">
      <c r="A572" s="49"/>
      <c r="B572" s="41"/>
      <c r="C572" s="41"/>
      <c r="D572" s="37"/>
      <c r="I572" s="38"/>
      <c r="J572" s="39"/>
      <c r="N572" s="101"/>
    </row>
    <row r="573" ht="15.75" customHeight="1">
      <c r="A573" s="49"/>
      <c r="B573" s="41"/>
      <c r="C573" s="41"/>
      <c r="D573" s="37"/>
      <c r="I573" s="38"/>
      <c r="J573" s="39"/>
      <c r="N573" s="101"/>
    </row>
    <row r="574" ht="15.75" customHeight="1">
      <c r="A574" s="49"/>
      <c r="B574" s="41"/>
      <c r="C574" s="41"/>
      <c r="D574" s="37"/>
      <c r="I574" s="38"/>
      <c r="J574" s="39"/>
      <c r="N574" s="101"/>
    </row>
    <row r="575" ht="15.75" customHeight="1">
      <c r="A575" s="49"/>
      <c r="B575" s="41"/>
      <c r="C575" s="41"/>
      <c r="D575" s="37"/>
      <c r="I575" s="38"/>
      <c r="J575" s="39"/>
      <c r="N575" s="101"/>
    </row>
    <row r="576" ht="15.75" customHeight="1">
      <c r="A576" s="49"/>
      <c r="B576" s="41"/>
      <c r="C576" s="41"/>
      <c r="D576" s="37"/>
      <c r="I576" s="38"/>
      <c r="J576" s="39"/>
      <c r="N576" s="101"/>
    </row>
    <row r="577" ht="15.75" customHeight="1">
      <c r="A577" s="49"/>
      <c r="B577" s="41"/>
      <c r="C577" s="41"/>
      <c r="D577" s="37"/>
      <c r="I577" s="38"/>
      <c r="J577" s="39"/>
      <c r="N577" s="101"/>
    </row>
    <row r="578" ht="15.75" customHeight="1">
      <c r="A578" s="49"/>
      <c r="B578" s="41"/>
      <c r="C578" s="41"/>
      <c r="D578" s="37"/>
      <c r="I578" s="38"/>
      <c r="J578" s="39"/>
      <c r="N578" s="101"/>
    </row>
    <row r="579" ht="15.75" customHeight="1">
      <c r="A579" s="49"/>
      <c r="B579" s="41"/>
      <c r="C579" s="41"/>
      <c r="D579" s="37"/>
      <c r="I579" s="38"/>
      <c r="J579" s="39"/>
      <c r="N579" s="101"/>
    </row>
    <row r="580" ht="15.75" customHeight="1">
      <c r="A580" s="49"/>
      <c r="B580" s="41"/>
      <c r="C580" s="41"/>
      <c r="D580" s="37"/>
      <c r="I580" s="38"/>
      <c r="J580" s="39"/>
      <c r="N580" s="101"/>
    </row>
    <row r="581" ht="15.75" customHeight="1">
      <c r="A581" s="49"/>
      <c r="B581" s="41"/>
      <c r="C581" s="41"/>
      <c r="D581" s="37"/>
      <c r="I581" s="38"/>
      <c r="J581" s="39"/>
      <c r="N581" s="101"/>
    </row>
    <row r="582" ht="15.75" customHeight="1">
      <c r="A582" s="49"/>
      <c r="B582" s="41"/>
      <c r="C582" s="41"/>
      <c r="D582" s="37"/>
      <c r="I582" s="38"/>
      <c r="J582" s="39"/>
      <c r="N582" s="101"/>
    </row>
    <row r="583" ht="15.75" customHeight="1">
      <c r="A583" s="49"/>
      <c r="B583" s="41"/>
      <c r="C583" s="41"/>
      <c r="D583" s="37"/>
      <c r="I583" s="38"/>
      <c r="J583" s="39"/>
      <c r="N583" s="101"/>
    </row>
    <row r="584" ht="15.75" customHeight="1">
      <c r="A584" s="49"/>
      <c r="B584" s="41"/>
      <c r="C584" s="41"/>
      <c r="D584" s="37"/>
      <c r="I584" s="38"/>
      <c r="J584" s="39"/>
      <c r="N584" s="101"/>
    </row>
    <row r="585" ht="15.75" customHeight="1">
      <c r="A585" s="49"/>
      <c r="B585" s="41"/>
      <c r="C585" s="41"/>
      <c r="D585" s="37"/>
      <c r="I585" s="38"/>
      <c r="J585" s="39"/>
      <c r="N585" s="101"/>
    </row>
    <row r="586" ht="15.75" customHeight="1">
      <c r="A586" s="49"/>
      <c r="B586" s="41"/>
      <c r="C586" s="41"/>
      <c r="D586" s="37"/>
      <c r="I586" s="38"/>
      <c r="J586" s="39"/>
      <c r="N586" s="101"/>
    </row>
    <row r="587" ht="15.75" customHeight="1">
      <c r="A587" s="49"/>
      <c r="B587" s="41"/>
      <c r="C587" s="41"/>
      <c r="D587" s="37"/>
      <c r="I587" s="38"/>
      <c r="J587" s="39"/>
      <c r="N587" s="101"/>
    </row>
    <row r="588" ht="15.75" customHeight="1">
      <c r="A588" s="49"/>
      <c r="B588" s="41"/>
      <c r="C588" s="41"/>
      <c r="D588" s="37"/>
      <c r="I588" s="38"/>
      <c r="J588" s="39"/>
      <c r="N588" s="101"/>
    </row>
    <row r="589" ht="15.75" customHeight="1">
      <c r="A589" s="49"/>
      <c r="B589" s="41"/>
      <c r="C589" s="41"/>
      <c r="D589" s="37"/>
      <c r="I589" s="38"/>
      <c r="J589" s="39"/>
      <c r="N589" s="101"/>
    </row>
    <row r="590" ht="15.75" customHeight="1">
      <c r="A590" s="49"/>
      <c r="B590" s="41"/>
      <c r="C590" s="41"/>
      <c r="D590" s="37"/>
      <c r="I590" s="38"/>
      <c r="J590" s="39"/>
      <c r="N590" s="101"/>
    </row>
    <row r="591" ht="15.75" customHeight="1">
      <c r="A591" s="49"/>
      <c r="B591" s="41"/>
      <c r="C591" s="41"/>
      <c r="D591" s="37"/>
      <c r="I591" s="38"/>
      <c r="J591" s="39"/>
      <c r="N591" s="101"/>
    </row>
    <row r="592" ht="15.75" customHeight="1">
      <c r="A592" s="49"/>
      <c r="B592" s="41"/>
      <c r="C592" s="41"/>
      <c r="D592" s="37"/>
      <c r="I592" s="38"/>
      <c r="J592" s="39"/>
      <c r="N592" s="101"/>
    </row>
    <row r="593" ht="15.75" customHeight="1">
      <c r="A593" s="49"/>
      <c r="B593" s="41"/>
      <c r="C593" s="41"/>
      <c r="D593" s="37"/>
      <c r="I593" s="38"/>
      <c r="J593" s="39"/>
      <c r="N593" s="101"/>
    </row>
    <row r="594" ht="15.75" customHeight="1">
      <c r="A594" s="49"/>
      <c r="B594" s="41"/>
      <c r="C594" s="41"/>
      <c r="D594" s="37"/>
      <c r="I594" s="38"/>
      <c r="J594" s="39"/>
      <c r="N594" s="101"/>
    </row>
    <row r="595" ht="15.75" customHeight="1">
      <c r="A595" s="49"/>
      <c r="B595" s="41"/>
      <c r="C595" s="41"/>
      <c r="D595" s="37"/>
      <c r="I595" s="38"/>
      <c r="J595" s="39"/>
      <c r="N595" s="101"/>
    </row>
    <row r="596" ht="15.75" customHeight="1">
      <c r="A596" s="49"/>
      <c r="B596" s="41"/>
      <c r="C596" s="41"/>
      <c r="D596" s="37"/>
      <c r="I596" s="38"/>
      <c r="J596" s="39"/>
      <c r="N596" s="101"/>
    </row>
    <row r="597" ht="15.75" customHeight="1">
      <c r="A597" s="49"/>
      <c r="B597" s="41"/>
      <c r="C597" s="41"/>
      <c r="D597" s="37"/>
      <c r="I597" s="38"/>
      <c r="J597" s="39"/>
      <c r="N597" s="101"/>
    </row>
    <row r="598" ht="15.75" customHeight="1">
      <c r="A598" s="49"/>
      <c r="B598" s="41"/>
      <c r="C598" s="41"/>
      <c r="D598" s="37"/>
      <c r="I598" s="38"/>
      <c r="J598" s="39"/>
      <c r="N598" s="101"/>
    </row>
    <row r="599" ht="15.75" customHeight="1">
      <c r="A599" s="49"/>
      <c r="B599" s="41"/>
      <c r="C599" s="41"/>
      <c r="D599" s="37"/>
      <c r="I599" s="38"/>
      <c r="J599" s="39"/>
      <c r="N599" s="101"/>
    </row>
    <row r="600" ht="15.75" customHeight="1">
      <c r="A600" s="49"/>
      <c r="B600" s="41"/>
      <c r="C600" s="41"/>
      <c r="D600" s="37"/>
      <c r="I600" s="38"/>
      <c r="J600" s="39"/>
      <c r="N600" s="101"/>
    </row>
    <row r="601" ht="15.75" customHeight="1">
      <c r="A601" s="49"/>
      <c r="B601" s="41"/>
      <c r="C601" s="41"/>
      <c r="D601" s="37"/>
      <c r="I601" s="38"/>
      <c r="J601" s="39"/>
      <c r="N601" s="101"/>
    </row>
    <row r="602" ht="15.75" customHeight="1">
      <c r="A602" s="49"/>
      <c r="B602" s="41"/>
      <c r="C602" s="41"/>
      <c r="D602" s="37"/>
      <c r="I602" s="38"/>
      <c r="J602" s="39"/>
      <c r="N602" s="101"/>
    </row>
    <row r="603" ht="15.75" customHeight="1">
      <c r="A603" s="49"/>
      <c r="B603" s="41"/>
      <c r="C603" s="41"/>
      <c r="D603" s="37"/>
      <c r="I603" s="38"/>
      <c r="J603" s="39"/>
      <c r="N603" s="101"/>
    </row>
    <row r="604" ht="15.75" customHeight="1">
      <c r="A604" s="49"/>
      <c r="B604" s="41"/>
      <c r="C604" s="41"/>
      <c r="D604" s="37"/>
      <c r="I604" s="38"/>
      <c r="J604" s="39"/>
      <c r="N604" s="101"/>
    </row>
    <row r="605" ht="15.75" customHeight="1">
      <c r="A605" s="49"/>
      <c r="B605" s="41"/>
      <c r="C605" s="41"/>
      <c r="D605" s="37"/>
      <c r="I605" s="38"/>
      <c r="J605" s="39"/>
      <c r="N605" s="101"/>
    </row>
    <row r="606" ht="15.75" customHeight="1">
      <c r="A606" s="49"/>
      <c r="B606" s="41"/>
      <c r="C606" s="41"/>
      <c r="D606" s="37"/>
      <c r="I606" s="38"/>
      <c r="J606" s="39"/>
      <c r="N606" s="101"/>
    </row>
    <row r="607" ht="15.75" customHeight="1">
      <c r="A607" s="49"/>
      <c r="B607" s="41"/>
      <c r="C607" s="41"/>
      <c r="D607" s="37"/>
      <c r="I607" s="38"/>
      <c r="J607" s="39"/>
      <c r="N607" s="101"/>
    </row>
    <row r="608" ht="15.75" customHeight="1">
      <c r="A608" s="49"/>
      <c r="B608" s="41"/>
      <c r="C608" s="41"/>
      <c r="D608" s="37"/>
      <c r="I608" s="38"/>
      <c r="J608" s="39"/>
      <c r="N608" s="101"/>
    </row>
    <row r="609" ht="15.75" customHeight="1">
      <c r="A609" s="49"/>
      <c r="B609" s="41"/>
      <c r="C609" s="41"/>
      <c r="D609" s="37"/>
      <c r="I609" s="38"/>
      <c r="J609" s="39"/>
      <c r="N609" s="101"/>
    </row>
    <row r="610" ht="15.75" customHeight="1">
      <c r="A610" s="49"/>
      <c r="B610" s="41"/>
      <c r="C610" s="41"/>
      <c r="D610" s="37"/>
      <c r="I610" s="38"/>
      <c r="J610" s="39"/>
      <c r="N610" s="101"/>
    </row>
    <row r="611" ht="15.75" customHeight="1">
      <c r="A611" s="49"/>
      <c r="B611" s="41"/>
      <c r="C611" s="41"/>
      <c r="D611" s="37"/>
      <c r="I611" s="38"/>
      <c r="J611" s="39"/>
      <c r="N611" s="101"/>
    </row>
    <row r="612" ht="15.75" customHeight="1">
      <c r="A612" s="49"/>
      <c r="B612" s="41"/>
      <c r="C612" s="41"/>
      <c r="D612" s="37"/>
      <c r="I612" s="38"/>
      <c r="J612" s="39"/>
      <c r="N612" s="101"/>
    </row>
    <row r="613" ht="15.75" customHeight="1">
      <c r="A613" s="49"/>
      <c r="B613" s="41"/>
      <c r="C613" s="41"/>
      <c r="D613" s="37"/>
      <c r="I613" s="38"/>
      <c r="J613" s="39"/>
      <c r="N613" s="101"/>
    </row>
    <row r="614" ht="15.75" customHeight="1">
      <c r="A614" s="49"/>
      <c r="B614" s="41"/>
      <c r="C614" s="41"/>
      <c r="D614" s="37"/>
      <c r="I614" s="38"/>
      <c r="J614" s="39"/>
      <c r="N614" s="101"/>
    </row>
    <row r="615" ht="15.75" customHeight="1">
      <c r="A615" s="49"/>
      <c r="B615" s="41"/>
      <c r="C615" s="41"/>
      <c r="D615" s="37"/>
      <c r="I615" s="38"/>
      <c r="J615" s="39"/>
      <c r="N615" s="101"/>
    </row>
    <row r="616" ht="15.75" customHeight="1">
      <c r="A616" s="49"/>
      <c r="B616" s="41"/>
      <c r="C616" s="41"/>
      <c r="D616" s="37"/>
      <c r="I616" s="38"/>
      <c r="J616" s="39"/>
      <c r="N616" s="101"/>
    </row>
    <row r="617" ht="15.75" customHeight="1">
      <c r="A617" s="49"/>
      <c r="B617" s="41"/>
      <c r="C617" s="41"/>
      <c r="D617" s="37"/>
      <c r="I617" s="38"/>
      <c r="J617" s="39"/>
      <c r="N617" s="101"/>
    </row>
    <row r="618" ht="15.75" customHeight="1">
      <c r="A618" s="49"/>
      <c r="B618" s="41"/>
      <c r="C618" s="41"/>
      <c r="D618" s="37"/>
      <c r="I618" s="38"/>
      <c r="J618" s="39"/>
      <c r="N618" s="101"/>
    </row>
    <row r="619" ht="15.75" customHeight="1">
      <c r="A619" s="49"/>
      <c r="B619" s="41"/>
      <c r="C619" s="41"/>
      <c r="D619" s="37"/>
      <c r="I619" s="38"/>
      <c r="J619" s="39"/>
      <c r="N619" s="101"/>
    </row>
    <row r="620" ht="15.75" customHeight="1">
      <c r="A620" s="49"/>
      <c r="B620" s="41"/>
      <c r="C620" s="41"/>
      <c r="D620" s="37"/>
      <c r="I620" s="38"/>
      <c r="J620" s="39"/>
      <c r="N620" s="101"/>
    </row>
    <row r="621" ht="15.75" customHeight="1">
      <c r="A621" s="49"/>
      <c r="B621" s="41"/>
      <c r="C621" s="41"/>
      <c r="D621" s="37"/>
      <c r="I621" s="38"/>
      <c r="J621" s="39"/>
      <c r="N621" s="101"/>
    </row>
    <row r="622" ht="15.75" customHeight="1">
      <c r="A622" s="49"/>
      <c r="B622" s="41"/>
      <c r="C622" s="41"/>
      <c r="D622" s="37"/>
      <c r="I622" s="38"/>
      <c r="J622" s="39"/>
      <c r="N622" s="101"/>
    </row>
    <row r="623" ht="15.75" customHeight="1">
      <c r="A623" s="49"/>
      <c r="B623" s="41"/>
      <c r="C623" s="41"/>
      <c r="D623" s="37"/>
      <c r="I623" s="38"/>
      <c r="J623" s="39"/>
      <c r="N623" s="101"/>
    </row>
    <row r="624" ht="15.75" customHeight="1">
      <c r="A624" s="49"/>
      <c r="B624" s="41"/>
      <c r="C624" s="41"/>
      <c r="D624" s="37"/>
      <c r="I624" s="38"/>
      <c r="J624" s="39"/>
      <c r="N624" s="101"/>
    </row>
    <row r="625" ht="15.75" customHeight="1">
      <c r="A625" s="49"/>
      <c r="B625" s="41"/>
      <c r="C625" s="41"/>
      <c r="D625" s="37"/>
      <c r="I625" s="38"/>
      <c r="J625" s="39"/>
      <c r="N625" s="101"/>
    </row>
    <row r="626" ht="15.75" customHeight="1">
      <c r="A626" s="49"/>
      <c r="B626" s="41"/>
      <c r="C626" s="41"/>
      <c r="D626" s="37"/>
      <c r="I626" s="38"/>
      <c r="J626" s="39"/>
      <c r="N626" s="101"/>
    </row>
    <row r="627" ht="15.75" customHeight="1">
      <c r="A627" s="49"/>
      <c r="B627" s="41"/>
      <c r="C627" s="41"/>
      <c r="D627" s="37"/>
      <c r="I627" s="38"/>
      <c r="J627" s="39"/>
      <c r="N627" s="101"/>
    </row>
    <row r="628" ht="15.75" customHeight="1">
      <c r="A628" s="49"/>
      <c r="B628" s="41"/>
      <c r="C628" s="41"/>
      <c r="D628" s="37"/>
      <c r="I628" s="38"/>
      <c r="J628" s="39"/>
      <c r="N628" s="101"/>
    </row>
    <row r="629" ht="15.75" customHeight="1">
      <c r="A629" s="49"/>
      <c r="B629" s="41"/>
      <c r="C629" s="41"/>
      <c r="D629" s="37"/>
      <c r="I629" s="38"/>
      <c r="J629" s="39"/>
      <c r="N629" s="101"/>
    </row>
    <row r="630" ht="15.75" customHeight="1">
      <c r="A630" s="49"/>
      <c r="B630" s="41"/>
      <c r="C630" s="41"/>
      <c r="D630" s="37"/>
      <c r="I630" s="38"/>
      <c r="J630" s="39"/>
      <c r="N630" s="101"/>
    </row>
    <row r="631" ht="15.75" customHeight="1">
      <c r="A631" s="49"/>
      <c r="B631" s="41"/>
      <c r="C631" s="41"/>
      <c r="D631" s="37"/>
      <c r="I631" s="38"/>
      <c r="J631" s="39"/>
      <c r="N631" s="101"/>
    </row>
    <row r="632" ht="15.75" customHeight="1">
      <c r="A632" s="49"/>
      <c r="B632" s="41"/>
      <c r="C632" s="41"/>
      <c r="D632" s="37"/>
      <c r="I632" s="38"/>
      <c r="J632" s="39"/>
      <c r="N632" s="101"/>
    </row>
    <row r="633" ht="15.75" customHeight="1">
      <c r="A633" s="49"/>
      <c r="B633" s="41"/>
      <c r="C633" s="41"/>
      <c r="D633" s="37"/>
      <c r="I633" s="38"/>
      <c r="J633" s="39"/>
      <c r="N633" s="101"/>
    </row>
    <row r="634" ht="15.75" customHeight="1">
      <c r="A634" s="49"/>
      <c r="B634" s="41"/>
      <c r="C634" s="41"/>
      <c r="D634" s="37"/>
      <c r="I634" s="38"/>
      <c r="J634" s="39"/>
      <c r="N634" s="101"/>
    </row>
    <row r="635" ht="15.75" customHeight="1">
      <c r="A635" s="49"/>
      <c r="B635" s="41"/>
      <c r="C635" s="41"/>
      <c r="D635" s="37"/>
      <c r="I635" s="38"/>
      <c r="J635" s="39"/>
      <c r="N635" s="101"/>
    </row>
    <row r="636" ht="15.75" customHeight="1">
      <c r="A636" s="49"/>
      <c r="B636" s="41"/>
      <c r="C636" s="41"/>
      <c r="D636" s="37"/>
      <c r="I636" s="38"/>
      <c r="J636" s="39"/>
      <c r="N636" s="101"/>
    </row>
    <row r="637" ht="15.75" customHeight="1">
      <c r="A637" s="49"/>
      <c r="B637" s="41"/>
      <c r="C637" s="41"/>
      <c r="D637" s="37"/>
      <c r="I637" s="38"/>
      <c r="J637" s="39"/>
      <c r="N637" s="101"/>
    </row>
    <row r="638" ht="15.75" customHeight="1">
      <c r="A638" s="49"/>
      <c r="B638" s="41"/>
      <c r="C638" s="41"/>
      <c r="D638" s="37"/>
      <c r="I638" s="38"/>
      <c r="J638" s="39"/>
      <c r="N638" s="101"/>
    </row>
    <row r="639" ht="15.75" customHeight="1">
      <c r="A639" s="49"/>
      <c r="B639" s="41"/>
      <c r="C639" s="41"/>
      <c r="D639" s="37"/>
      <c r="I639" s="38"/>
      <c r="J639" s="39"/>
      <c r="N639" s="101"/>
    </row>
    <row r="640" ht="15.75" customHeight="1">
      <c r="A640" s="49"/>
      <c r="B640" s="41"/>
      <c r="C640" s="41"/>
      <c r="D640" s="37"/>
      <c r="I640" s="38"/>
      <c r="J640" s="39"/>
      <c r="N640" s="101"/>
    </row>
    <row r="641" ht="15.75" customHeight="1">
      <c r="A641" s="49"/>
      <c r="B641" s="41"/>
      <c r="C641" s="41"/>
      <c r="D641" s="37"/>
      <c r="I641" s="38"/>
      <c r="J641" s="39"/>
      <c r="N641" s="101"/>
    </row>
    <row r="642" ht="15.75" customHeight="1">
      <c r="A642" s="49"/>
      <c r="B642" s="41"/>
      <c r="C642" s="41"/>
      <c r="D642" s="37"/>
      <c r="I642" s="38"/>
      <c r="J642" s="39"/>
      <c r="N642" s="101"/>
    </row>
    <row r="643" ht="15.75" customHeight="1">
      <c r="A643" s="49"/>
      <c r="B643" s="41"/>
      <c r="C643" s="41"/>
      <c r="D643" s="37"/>
      <c r="I643" s="38"/>
      <c r="J643" s="39"/>
      <c r="N643" s="101"/>
    </row>
    <row r="644" ht="15.75" customHeight="1">
      <c r="A644" s="49"/>
      <c r="B644" s="41"/>
      <c r="C644" s="41"/>
      <c r="D644" s="37"/>
      <c r="I644" s="38"/>
      <c r="J644" s="39"/>
      <c r="N644" s="101"/>
    </row>
    <row r="645" ht="15.75" customHeight="1">
      <c r="A645" s="49"/>
      <c r="B645" s="41"/>
      <c r="C645" s="41"/>
      <c r="D645" s="37"/>
      <c r="I645" s="38"/>
      <c r="J645" s="39"/>
      <c r="N645" s="101"/>
    </row>
    <row r="646" ht="15.75" customHeight="1">
      <c r="A646" s="49"/>
      <c r="B646" s="41"/>
      <c r="C646" s="41"/>
      <c r="D646" s="37"/>
      <c r="I646" s="38"/>
      <c r="J646" s="39"/>
      <c r="N646" s="101"/>
    </row>
    <row r="647" ht="15.75" customHeight="1">
      <c r="A647" s="49"/>
      <c r="B647" s="41"/>
      <c r="C647" s="41"/>
      <c r="D647" s="37"/>
      <c r="I647" s="38"/>
      <c r="J647" s="39"/>
      <c r="N647" s="101"/>
    </row>
    <row r="648" ht="15.75" customHeight="1">
      <c r="A648" s="49"/>
      <c r="B648" s="41"/>
      <c r="C648" s="41"/>
      <c r="D648" s="37"/>
      <c r="I648" s="38"/>
      <c r="J648" s="39"/>
      <c r="N648" s="101"/>
    </row>
    <row r="649" ht="15.75" customHeight="1">
      <c r="A649" s="49"/>
      <c r="B649" s="41"/>
      <c r="C649" s="41"/>
      <c r="D649" s="37"/>
      <c r="I649" s="38"/>
      <c r="J649" s="39"/>
      <c r="N649" s="101"/>
    </row>
    <row r="650" ht="15.75" customHeight="1">
      <c r="A650" s="49"/>
      <c r="B650" s="41"/>
      <c r="C650" s="41"/>
      <c r="D650" s="37"/>
      <c r="I650" s="38"/>
      <c r="J650" s="39"/>
      <c r="N650" s="101"/>
    </row>
    <row r="651" ht="15.75" customHeight="1">
      <c r="A651" s="49"/>
      <c r="B651" s="41"/>
      <c r="C651" s="41"/>
      <c r="D651" s="37"/>
      <c r="I651" s="38"/>
      <c r="J651" s="39"/>
      <c r="N651" s="101"/>
    </row>
    <row r="652" ht="15.75" customHeight="1">
      <c r="A652" s="49"/>
      <c r="B652" s="41"/>
      <c r="C652" s="41"/>
      <c r="D652" s="37"/>
      <c r="I652" s="38"/>
      <c r="J652" s="39"/>
      <c r="N652" s="101"/>
    </row>
    <row r="653" ht="15.75" customHeight="1">
      <c r="A653" s="49"/>
      <c r="B653" s="41"/>
      <c r="C653" s="41"/>
      <c r="D653" s="37"/>
      <c r="I653" s="38"/>
      <c r="J653" s="39"/>
      <c r="N653" s="101"/>
    </row>
    <row r="654" ht="15.75" customHeight="1">
      <c r="A654" s="49"/>
      <c r="B654" s="41"/>
      <c r="C654" s="41"/>
      <c r="D654" s="37"/>
      <c r="I654" s="38"/>
      <c r="J654" s="39"/>
      <c r="N654" s="101"/>
    </row>
    <row r="655" ht="15.75" customHeight="1">
      <c r="A655" s="49"/>
      <c r="B655" s="41"/>
      <c r="C655" s="41"/>
      <c r="D655" s="37"/>
      <c r="I655" s="38"/>
      <c r="J655" s="39"/>
      <c r="N655" s="101"/>
    </row>
    <row r="656" ht="15.75" customHeight="1">
      <c r="A656" s="49"/>
      <c r="B656" s="41"/>
      <c r="C656" s="41"/>
      <c r="D656" s="37"/>
      <c r="I656" s="38"/>
      <c r="J656" s="39"/>
      <c r="N656" s="101"/>
    </row>
    <row r="657" ht="15.75" customHeight="1">
      <c r="A657" s="49"/>
      <c r="B657" s="41"/>
      <c r="C657" s="41"/>
      <c r="D657" s="37"/>
      <c r="I657" s="38"/>
      <c r="J657" s="39"/>
      <c r="N657" s="101"/>
    </row>
    <row r="658" ht="15.75" customHeight="1">
      <c r="A658" s="49"/>
      <c r="B658" s="41"/>
      <c r="C658" s="41"/>
      <c r="D658" s="37"/>
      <c r="I658" s="38"/>
      <c r="J658" s="39"/>
      <c r="N658" s="101"/>
    </row>
    <row r="659" ht="15.75" customHeight="1">
      <c r="A659" s="49"/>
      <c r="B659" s="41"/>
      <c r="C659" s="41"/>
      <c r="D659" s="37"/>
      <c r="I659" s="38"/>
      <c r="J659" s="39"/>
      <c r="N659" s="101"/>
    </row>
    <row r="660" ht="15.75" customHeight="1">
      <c r="A660" s="49"/>
      <c r="B660" s="41"/>
      <c r="C660" s="41"/>
      <c r="D660" s="37"/>
      <c r="I660" s="38"/>
      <c r="J660" s="39"/>
      <c r="N660" s="101"/>
    </row>
    <row r="661" ht="15.75" customHeight="1">
      <c r="A661" s="49"/>
      <c r="B661" s="41"/>
      <c r="C661" s="41"/>
      <c r="D661" s="37"/>
      <c r="I661" s="38"/>
      <c r="J661" s="39"/>
      <c r="N661" s="101"/>
    </row>
    <row r="662" ht="15.75" customHeight="1">
      <c r="A662" s="49"/>
      <c r="B662" s="41"/>
      <c r="C662" s="41"/>
      <c r="D662" s="37"/>
      <c r="I662" s="38"/>
      <c r="J662" s="39"/>
      <c r="N662" s="101"/>
    </row>
    <row r="663" ht="15.75" customHeight="1">
      <c r="A663" s="49"/>
      <c r="B663" s="41"/>
      <c r="C663" s="41"/>
      <c r="D663" s="37"/>
      <c r="I663" s="38"/>
      <c r="J663" s="39"/>
      <c r="N663" s="101"/>
    </row>
    <row r="664" ht="15.75" customHeight="1">
      <c r="A664" s="49"/>
      <c r="B664" s="41"/>
      <c r="C664" s="41"/>
      <c r="D664" s="37"/>
      <c r="I664" s="38"/>
      <c r="J664" s="39"/>
      <c r="N664" s="101"/>
    </row>
    <row r="665" ht="15.75" customHeight="1">
      <c r="A665" s="49"/>
      <c r="B665" s="41"/>
      <c r="C665" s="41"/>
      <c r="D665" s="37"/>
      <c r="I665" s="38"/>
      <c r="J665" s="39"/>
      <c r="N665" s="101"/>
    </row>
    <row r="666" ht="15.75" customHeight="1">
      <c r="A666" s="49"/>
      <c r="B666" s="41"/>
      <c r="C666" s="41"/>
      <c r="D666" s="37"/>
      <c r="I666" s="38"/>
      <c r="J666" s="39"/>
      <c r="N666" s="101"/>
    </row>
    <row r="667" ht="15.75" customHeight="1">
      <c r="A667" s="49"/>
      <c r="B667" s="41"/>
      <c r="C667" s="41"/>
      <c r="D667" s="37"/>
      <c r="I667" s="38"/>
      <c r="J667" s="39"/>
      <c r="N667" s="101"/>
    </row>
    <row r="668" ht="15.75" customHeight="1">
      <c r="A668" s="49"/>
      <c r="B668" s="41"/>
      <c r="C668" s="41"/>
      <c r="D668" s="37"/>
      <c r="I668" s="38"/>
      <c r="J668" s="39"/>
      <c r="N668" s="101"/>
    </row>
    <row r="669" ht="15.75" customHeight="1">
      <c r="A669" s="49"/>
      <c r="B669" s="41"/>
      <c r="C669" s="41"/>
      <c r="D669" s="37"/>
      <c r="I669" s="38"/>
      <c r="J669" s="39"/>
      <c r="N669" s="101"/>
    </row>
    <row r="670" ht="15.75" customHeight="1">
      <c r="A670" s="49"/>
      <c r="B670" s="41"/>
      <c r="C670" s="41"/>
      <c r="D670" s="37"/>
      <c r="I670" s="38"/>
      <c r="J670" s="39"/>
      <c r="N670" s="101"/>
    </row>
    <row r="671" ht="15.75" customHeight="1">
      <c r="A671" s="49"/>
      <c r="B671" s="41"/>
      <c r="C671" s="41"/>
      <c r="D671" s="37"/>
      <c r="I671" s="38"/>
      <c r="J671" s="39"/>
      <c r="N671" s="101"/>
    </row>
    <row r="672" ht="15.75" customHeight="1">
      <c r="A672" s="49"/>
      <c r="B672" s="41"/>
      <c r="C672" s="41"/>
      <c r="D672" s="37"/>
      <c r="I672" s="38"/>
      <c r="J672" s="39"/>
      <c r="N672" s="101"/>
    </row>
    <row r="673" ht="15.75" customHeight="1">
      <c r="A673" s="49"/>
      <c r="B673" s="41"/>
      <c r="C673" s="41"/>
      <c r="D673" s="37"/>
      <c r="I673" s="38"/>
      <c r="J673" s="39"/>
      <c r="N673" s="101"/>
    </row>
    <row r="674" ht="15.75" customHeight="1">
      <c r="A674" s="49"/>
      <c r="B674" s="41"/>
      <c r="C674" s="41"/>
      <c r="D674" s="37"/>
      <c r="I674" s="38"/>
      <c r="J674" s="39"/>
      <c r="N674" s="101"/>
    </row>
    <row r="675" ht="15.75" customHeight="1">
      <c r="A675" s="49"/>
      <c r="B675" s="41"/>
      <c r="C675" s="41"/>
      <c r="D675" s="37"/>
      <c r="I675" s="38"/>
      <c r="J675" s="39"/>
      <c r="N675" s="101"/>
    </row>
    <row r="676" ht="15.75" customHeight="1">
      <c r="A676" s="49"/>
      <c r="B676" s="41"/>
      <c r="C676" s="41"/>
      <c r="D676" s="37"/>
      <c r="I676" s="38"/>
      <c r="J676" s="39"/>
      <c r="N676" s="101"/>
    </row>
    <row r="677" ht="15.75" customHeight="1">
      <c r="A677" s="49"/>
      <c r="B677" s="41"/>
      <c r="C677" s="41"/>
      <c r="D677" s="37"/>
      <c r="I677" s="38"/>
      <c r="J677" s="39"/>
      <c r="N677" s="101"/>
    </row>
    <row r="678" ht="15.75" customHeight="1">
      <c r="A678" s="49"/>
      <c r="B678" s="41"/>
      <c r="C678" s="41"/>
      <c r="D678" s="37"/>
      <c r="I678" s="38"/>
      <c r="J678" s="39"/>
      <c r="N678" s="101"/>
    </row>
    <row r="679" ht="15.75" customHeight="1">
      <c r="A679" s="49"/>
      <c r="B679" s="41"/>
      <c r="C679" s="41"/>
      <c r="D679" s="37"/>
      <c r="I679" s="38"/>
      <c r="J679" s="39"/>
      <c r="N679" s="101"/>
    </row>
    <row r="680" ht="15.75" customHeight="1">
      <c r="A680" s="49"/>
      <c r="B680" s="41"/>
      <c r="C680" s="41"/>
      <c r="D680" s="37"/>
      <c r="I680" s="38"/>
      <c r="J680" s="39"/>
      <c r="N680" s="101"/>
    </row>
    <row r="681" ht="15.75" customHeight="1">
      <c r="A681" s="49"/>
      <c r="B681" s="41"/>
      <c r="C681" s="41"/>
      <c r="D681" s="37"/>
      <c r="I681" s="38"/>
      <c r="J681" s="39"/>
      <c r="N681" s="101"/>
    </row>
    <row r="682" ht="15.75" customHeight="1">
      <c r="A682" s="49"/>
      <c r="B682" s="41"/>
      <c r="C682" s="41"/>
      <c r="D682" s="37"/>
      <c r="I682" s="38"/>
      <c r="J682" s="39"/>
      <c r="N682" s="101"/>
    </row>
    <row r="683" ht="15.75" customHeight="1">
      <c r="A683" s="49"/>
      <c r="B683" s="41"/>
      <c r="C683" s="41"/>
      <c r="D683" s="37"/>
      <c r="I683" s="38"/>
      <c r="J683" s="39"/>
      <c r="N683" s="101"/>
    </row>
    <row r="684" ht="15.75" customHeight="1">
      <c r="A684" s="49"/>
      <c r="B684" s="41"/>
      <c r="C684" s="41"/>
      <c r="D684" s="37"/>
      <c r="I684" s="38"/>
      <c r="J684" s="39"/>
      <c r="N684" s="101"/>
    </row>
    <row r="685" ht="15.75" customHeight="1">
      <c r="A685" s="49"/>
      <c r="B685" s="41"/>
      <c r="C685" s="41"/>
      <c r="D685" s="37"/>
      <c r="I685" s="38"/>
      <c r="J685" s="39"/>
      <c r="N685" s="101"/>
    </row>
    <row r="686" ht="15.75" customHeight="1">
      <c r="A686" s="49"/>
      <c r="B686" s="41"/>
      <c r="C686" s="41"/>
      <c r="D686" s="37"/>
      <c r="I686" s="38"/>
      <c r="J686" s="39"/>
      <c r="N686" s="101"/>
    </row>
    <row r="687" ht="15.75" customHeight="1">
      <c r="A687" s="49"/>
      <c r="B687" s="41"/>
      <c r="C687" s="41"/>
      <c r="D687" s="37"/>
      <c r="I687" s="38"/>
      <c r="J687" s="39"/>
      <c r="N687" s="101"/>
    </row>
    <row r="688" ht="15.75" customHeight="1">
      <c r="A688" s="49"/>
      <c r="B688" s="41"/>
      <c r="C688" s="41"/>
      <c r="D688" s="37"/>
      <c r="I688" s="38"/>
      <c r="J688" s="39"/>
      <c r="N688" s="101"/>
    </row>
    <row r="689" ht="15.75" customHeight="1">
      <c r="A689" s="49"/>
      <c r="B689" s="41"/>
      <c r="C689" s="41"/>
      <c r="D689" s="37"/>
      <c r="I689" s="38"/>
      <c r="J689" s="39"/>
      <c r="N689" s="101"/>
    </row>
    <row r="690" ht="15.75" customHeight="1">
      <c r="A690" s="49"/>
      <c r="B690" s="41"/>
      <c r="C690" s="41"/>
      <c r="D690" s="37"/>
      <c r="I690" s="38"/>
      <c r="J690" s="39"/>
      <c r="N690" s="101"/>
    </row>
    <row r="691" ht="15.75" customHeight="1">
      <c r="A691" s="49"/>
      <c r="B691" s="41"/>
      <c r="C691" s="41"/>
      <c r="D691" s="37"/>
      <c r="I691" s="38"/>
      <c r="J691" s="39"/>
      <c r="N691" s="101"/>
    </row>
    <row r="692" ht="15.75" customHeight="1">
      <c r="A692" s="49"/>
      <c r="B692" s="41"/>
      <c r="C692" s="41"/>
      <c r="D692" s="37"/>
      <c r="I692" s="38"/>
      <c r="J692" s="39"/>
      <c r="N692" s="101"/>
    </row>
    <row r="693" ht="15.75" customHeight="1">
      <c r="A693" s="49"/>
      <c r="B693" s="41"/>
      <c r="C693" s="41"/>
      <c r="D693" s="37"/>
      <c r="I693" s="38"/>
      <c r="J693" s="39"/>
      <c r="N693" s="101"/>
    </row>
    <row r="694" ht="15.75" customHeight="1">
      <c r="A694" s="49"/>
      <c r="B694" s="41"/>
      <c r="C694" s="41"/>
      <c r="D694" s="37"/>
      <c r="I694" s="38"/>
      <c r="J694" s="39"/>
      <c r="N694" s="101"/>
    </row>
    <row r="695" ht="15.75" customHeight="1">
      <c r="A695" s="49"/>
      <c r="B695" s="41"/>
      <c r="C695" s="41"/>
      <c r="D695" s="37"/>
      <c r="I695" s="38"/>
      <c r="J695" s="39"/>
      <c r="N695" s="101"/>
    </row>
    <row r="696" ht="15.75" customHeight="1">
      <c r="A696" s="49"/>
      <c r="B696" s="41"/>
      <c r="C696" s="41"/>
      <c r="D696" s="37"/>
      <c r="I696" s="38"/>
      <c r="J696" s="39"/>
      <c r="N696" s="101"/>
    </row>
    <row r="697" ht="15.75" customHeight="1">
      <c r="A697" s="49"/>
      <c r="B697" s="41"/>
      <c r="C697" s="41"/>
      <c r="D697" s="37"/>
      <c r="I697" s="38"/>
      <c r="J697" s="39"/>
      <c r="N697" s="101"/>
    </row>
    <row r="698" ht="15.75" customHeight="1">
      <c r="A698" s="49"/>
      <c r="B698" s="41"/>
      <c r="C698" s="41"/>
      <c r="D698" s="37"/>
      <c r="I698" s="38"/>
      <c r="J698" s="39"/>
      <c r="N698" s="101"/>
    </row>
    <row r="699" ht="15.75" customHeight="1">
      <c r="A699" s="49"/>
      <c r="B699" s="41"/>
      <c r="C699" s="41"/>
      <c r="D699" s="37"/>
      <c r="I699" s="38"/>
      <c r="J699" s="39"/>
      <c r="N699" s="101"/>
    </row>
    <row r="700" ht="15.75" customHeight="1">
      <c r="A700" s="49"/>
      <c r="B700" s="41"/>
      <c r="C700" s="41"/>
      <c r="D700" s="37"/>
      <c r="I700" s="38"/>
      <c r="J700" s="39"/>
      <c r="N700" s="101"/>
    </row>
    <row r="701" ht="15.75" customHeight="1">
      <c r="A701" s="49"/>
      <c r="B701" s="41"/>
      <c r="C701" s="41"/>
      <c r="D701" s="37"/>
      <c r="I701" s="38"/>
      <c r="J701" s="39"/>
      <c r="N701" s="101"/>
    </row>
    <row r="702" ht="15.75" customHeight="1">
      <c r="A702" s="49"/>
      <c r="B702" s="41"/>
      <c r="C702" s="41"/>
      <c r="D702" s="37"/>
      <c r="I702" s="38"/>
      <c r="J702" s="39"/>
      <c r="N702" s="101"/>
    </row>
    <row r="703" ht="15.75" customHeight="1">
      <c r="A703" s="49"/>
      <c r="B703" s="41"/>
      <c r="C703" s="41"/>
      <c r="D703" s="37"/>
      <c r="I703" s="38"/>
      <c r="J703" s="39"/>
      <c r="N703" s="101"/>
    </row>
    <row r="704" ht="15.75" customHeight="1">
      <c r="A704" s="49"/>
      <c r="B704" s="41"/>
      <c r="C704" s="41"/>
      <c r="D704" s="37"/>
      <c r="I704" s="38"/>
      <c r="J704" s="39"/>
      <c r="N704" s="101"/>
    </row>
    <row r="705" ht="15.75" customHeight="1">
      <c r="A705" s="49"/>
      <c r="B705" s="41"/>
      <c r="C705" s="41"/>
      <c r="D705" s="37"/>
      <c r="I705" s="38"/>
      <c r="J705" s="39"/>
      <c r="N705" s="101"/>
    </row>
    <row r="706" ht="15.75" customHeight="1">
      <c r="A706" s="49"/>
      <c r="B706" s="41"/>
      <c r="C706" s="41"/>
      <c r="D706" s="37"/>
      <c r="I706" s="38"/>
      <c r="J706" s="39"/>
      <c r="N706" s="101"/>
    </row>
    <row r="707" ht="15.75" customHeight="1">
      <c r="A707" s="49"/>
      <c r="B707" s="41"/>
      <c r="C707" s="41"/>
      <c r="D707" s="37"/>
      <c r="I707" s="38"/>
      <c r="J707" s="39"/>
      <c r="N707" s="101"/>
    </row>
    <row r="708" ht="15.75" customHeight="1">
      <c r="A708" s="49"/>
      <c r="B708" s="41"/>
      <c r="C708" s="41"/>
      <c r="D708" s="37"/>
      <c r="I708" s="38"/>
      <c r="J708" s="39"/>
      <c r="N708" s="101"/>
    </row>
    <row r="709" ht="15.75" customHeight="1">
      <c r="A709" s="49"/>
      <c r="B709" s="41"/>
      <c r="C709" s="41"/>
      <c r="D709" s="37"/>
      <c r="I709" s="38"/>
      <c r="J709" s="39"/>
      <c r="N709" s="101"/>
    </row>
    <row r="710" ht="15.75" customHeight="1">
      <c r="A710" s="49"/>
      <c r="B710" s="41"/>
      <c r="C710" s="41"/>
      <c r="D710" s="37"/>
      <c r="I710" s="38"/>
      <c r="J710" s="39"/>
      <c r="N710" s="101"/>
    </row>
    <row r="711" ht="15.75" customHeight="1">
      <c r="A711" s="49"/>
      <c r="B711" s="41"/>
      <c r="C711" s="41"/>
      <c r="D711" s="37"/>
      <c r="I711" s="38"/>
      <c r="J711" s="39"/>
      <c r="N711" s="101"/>
    </row>
    <row r="712" ht="15.75" customHeight="1">
      <c r="A712" s="49"/>
      <c r="B712" s="41"/>
      <c r="C712" s="41"/>
      <c r="D712" s="37"/>
      <c r="I712" s="38"/>
      <c r="J712" s="39"/>
      <c r="N712" s="101"/>
    </row>
    <row r="713" ht="15.75" customHeight="1">
      <c r="A713" s="49"/>
      <c r="B713" s="41"/>
      <c r="C713" s="41"/>
      <c r="D713" s="37"/>
      <c r="I713" s="38"/>
      <c r="J713" s="39"/>
      <c r="N713" s="101"/>
    </row>
    <row r="714" ht="15.75" customHeight="1">
      <c r="A714" s="49"/>
      <c r="B714" s="41"/>
      <c r="C714" s="41"/>
      <c r="D714" s="37"/>
      <c r="I714" s="38"/>
      <c r="J714" s="39"/>
      <c r="N714" s="101"/>
    </row>
    <row r="715" ht="15.75" customHeight="1">
      <c r="A715" s="49"/>
      <c r="B715" s="41"/>
      <c r="C715" s="41"/>
      <c r="D715" s="37"/>
      <c r="I715" s="38"/>
      <c r="J715" s="39"/>
      <c r="N715" s="101"/>
    </row>
    <row r="716" ht="15.75" customHeight="1">
      <c r="A716" s="49"/>
      <c r="B716" s="41"/>
      <c r="C716" s="41"/>
      <c r="D716" s="37"/>
      <c r="I716" s="38"/>
      <c r="J716" s="39"/>
      <c r="N716" s="101"/>
    </row>
    <row r="717" ht="15.75" customHeight="1">
      <c r="A717" s="49"/>
      <c r="B717" s="41"/>
      <c r="C717" s="41"/>
      <c r="D717" s="37"/>
      <c r="I717" s="38"/>
      <c r="J717" s="39"/>
      <c r="N717" s="101"/>
    </row>
    <row r="718" ht="15.75" customHeight="1">
      <c r="A718" s="49"/>
      <c r="B718" s="41"/>
      <c r="C718" s="41"/>
      <c r="D718" s="37"/>
      <c r="I718" s="38"/>
      <c r="J718" s="39"/>
      <c r="N718" s="101"/>
    </row>
    <row r="719" ht="15.75" customHeight="1">
      <c r="A719" s="49"/>
      <c r="B719" s="41"/>
      <c r="C719" s="41"/>
      <c r="D719" s="37"/>
      <c r="I719" s="38"/>
      <c r="J719" s="39"/>
      <c r="N719" s="101"/>
    </row>
    <row r="720" ht="15.75" customHeight="1">
      <c r="A720" s="49"/>
      <c r="B720" s="41"/>
      <c r="C720" s="41"/>
      <c r="D720" s="37"/>
      <c r="I720" s="38"/>
      <c r="J720" s="39"/>
      <c r="N720" s="101"/>
    </row>
    <row r="721" ht="15.75" customHeight="1">
      <c r="A721" s="49"/>
      <c r="B721" s="41"/>
      <c r="C721" s="41"/>
      <c r="D721" s="37"/>
      <c r="I721" s="38"/>
      <c r="J721" s="39"/>
      <c r="N721" s="101"/>
    </row>
    <row r="722" ht="15.75" customHeight="1">
      <c r="A722" s="49"/>
      <c r="B722" s="41"/>
      <c r="C722" s="41"/>
      <c r="D722" s="37"/>
      <c r="I722" s="38"/>
      <c r="J722" s="39"/>
      <c r="N722" s="101"/>
    </row>
    <row r="723" ht="15.75" customHeight="1">
      <c r="A723" s="49"/>
      <c r="B723" s="41"/>
      <c r="C723" s="41"/>
      <c r="D723" s="37"/>
      <c r="I723" s="38"/>
      <c r="J723" s="39"/>
      <c r="N723" s="101"/>
    </row>
    <row r="724" ht="15.75" customHeight="1">
      <c r="A724" s="49"/>
      <c r="B724" s="41"/>
      <c r="C724" s="41"/>
      <c r="D724" s="37"/>
      <c r="I724" s="38"/>
      <c r="J724" s="39"/>
      <c r="N724" s="101"/>
    </row>
    <row r="725" ht="15.75" customHeight="1">
      <c r="A725" s="49"/>
      <c r="B725" s="41"/>
      <c r="C725" s="41"/>
      <c r="D725" s="37"/>
      <c r="I725" s="38"/>
      <c r="J725" s="39"/>
      <c r="N725" s="101"/>
    </row>
    <row r="726" ht="15.75" customHeight="1">
      <c r="A726" s="49"/>
      <c r="B726" s="41"/>
      <c r="C726" s="41"/>
      <c r="D726" s="37"/>
      <c r="I726" s="38"/>
      <c r="J726" s="39"/>
      <c r="N726" s="101"/>
    </row>
    <row r="727" ht="15.75" customHeight="1">
      <c r="A727" s="49"/>
      <c r="B727" s="41"/>
      <c r="C727" s="41"/>
      <c r="D727" s="37"/>
      <c r="I727" s="38"/>
      <c r="J727" s="39"/>
      <c r="N727" s="101"/>
    </row>
    <row r="728" ht="15.75" customHeight="1">
      <c r="A728" s="49"/>
      <c r="B728" s="41"/>
      <c r="C728" s="41"/>
      <c r="D728" s="37"/>
      <c r="I728" s="38"/>
      <c r="J728" s="39"/>
      <c r="N728" s="101"/>
    </row>
    <row r="729" ht="15.75" customHeight="1">
      <c r="A729" s="49"/>
      <c r="B729" s="41"/>
      <c r="C729" s="41"/>
      <c r="D729" s="37"/>
      <c r="I729" s="38"/>
      <c r="J729" s="39"/>
      <c r="N729" s="101"/>
    </row>
    <row r="730" ht="15.75" customHeight="1">
      <c r="A730" s="49"/>
      <c r="B730" s="41"/>
      <c r="C730" s="41"/>
      <c r="D730" s="37"/>
      <c r="I730" s="38"/>
      <c r="J730" s="39"/>
      <c r="N730" s="101"/>
    </row>
    <row r="731" ht="15.75" customHeight="1">
      <c r="A731" s="49"/>
      <c r="B731" s="41"/>
      <c r="C731" s="41"/>
      <c r="D731" s="37"/>
      <c r="I731" s="38"/>
      <c r="J731" s="39"/>
      <c r="N731" s="101"/>
    </row>
    <row r="732" ht="15.75" customHeight="1">
      <c r="A732" s="49"/>
      <c r="B732" s="41"/>
      <c r="C732" s="41"/>
      <c r="D732" s="37"/>
      <c r="I732" s="38"/>
      <c r="J732" s="39"/>
      <c r="N732" s="101"/>
    </row>
    <row r="733" ht="15.75" customHeight="1">
      <c r="A733" s="49"/>
      <c r="B733" s="41"/>
      <c r="C733" s="41"/>
      <c r="D733" s="37"/>
      <c r="I733" s="38"/>
      <c r="J733" s="39"/>
      <c r="N733" s="101"/>
    </row>
    <row r="734" ht="15.75" customHeight="1">
      <c r="A734" s="49"/>
      <c r="B734" s="41"/>
      <c r="C734" s="41"/>
      <c r="D734" s="37"/>
      <c r="I734" s="38"/>
      <c r="J734" s="39"/>
      <c r="N734" s="101"/>
    </row>
    <row r="735" ht="15.75" customHeight="1">
      <c r="A735" s="49"/>
      <c r="B735" s="41"/>
      <c r="C735" s="41"/>
      <c r="D735" s="37"/>
      <c r="I735" s="38"/>
      <c r="J735" s="39"/>
      <c r="N735" s="101"/>
    </row>
    <row r="736" ht="15.75" customHeight="1">
      <c r="A736" s="49"/>
      <c r="B736" s="41"/>
      <c r="C736" s="41"/>
      <c r="D736" s="37"/>
      <c r="I736" s="38"/>
      <c r="J736" s="39"/>
      <c r="N736" s="101"/>
    </row>
    <row r="737" ht="15.75" customHeight="1">
      <c r="A737" s="49"/>
      <c r="B737" s="41"/>
      <c r="C737" s="41"/>
      <c r="D737" s="37"/>
      <c r="I737" s="38"/>
      <c r="J737" s="39"/>
      <c r="N737" s="101"/>
    </row>
    <row r="738" ht="15.75" customHeight="1">
      <c r="A738" s="49"/>
      <c r="B738" s="41"/>
      <c r="C738" s="41"/>
      <c r="D738" s="37"/>
      <c r="I738" s="38"/>
      <c r="J738" s="39"/>
      <c r="N738" s="101"/>
    </row>
    <row r="739" ht="15.75" customHeight="1">
      <c r="A739" s="49"/>
      <c r="B739" s="41"/>
      <c r="C739" s="41"/>
      <c r="D739" s="37"/>
      <c r="I739" s="38"/>
      <c r="J739" s="39"/>
      <c r="N739" s="101"/>
    </row>
    <row r="740" ht="15.75" customHeight="1">
      <c r="A740" s="49"/>
      <c r="B740" s="41"/>
      <c r="C740" s="41"/>
      <c r="D740" s="37"/>
      <c r="I740" s="38"/>
      <c r="J740" s="39"/>
      <c r="N740" s="101"/>
    </row>
    <row r="741" ht="15.75" customHeight="1">
      <c r="A741" s="49"/>
      <c r="B741" s="41"/>
      <c r="C741" s="41"/>
      <c r="D741" s="37"/>
      <c r="I741" s="38"/>
      <c r="J741" s="39"/>
      <c r="N741" s="101"/>
    </row>
    <row r="742" ht="15.75" customHeight="1">
      <c r="A742" s="49"/>
      <c r="B742" s="41"/>
      <c r="C742" s="41"/>
      <c r="D742" s="37"/>
      <c r="I742" s="38"/>
      <c r="J742" s="39"/>
      <c r="N742" s="101"/>
    </row>
    <row r="743" ht="15.75" customHeight="1">
      <c r="A743" s="49"/>
      <c r="B743" s="41"/>
      <c r="C743" s="41"/>
      <c r="D743" s="37"/>
      <c r="I743" s="38"/>
      <c r="J743" s="39"/>
      <c r="N743" s="101"/>
    </row>
    <row r="744" ht="15.75" customHeight="1">
      <c r="A744" s="49"/>
      <c r="B744" s="41"/>
      <c r="C744" s="41"/>
      <c r="D744" s="37"/>
      <c r="I744" s="38"/>
      <c r="J744" s="39"/>
      <c r="N744" s="101"/>
    </row>
    <row r="745" ht="15.75" customHeight="1">
      <c r="A745" s="49"/>
      <c r="B745" s="41"/>
      <c r="C745" s="41"/>
      <c r="D745" s="37"/>
      <c r="I745" s="38"/>
      <c r="J745" s="39"/>
      <c r="N745" s="101"/>
    </row>
    <row r="746" ht="15.75" customHeight="1">
      <c r="A746" s="49"/>
      <c r="B746" s="41"/>
      <c r="C746" s="41"/>
      <c r="D746" s="37"/>
      <c r="I746" s="38"/>
      <c r="J746" s="39"/>
      <c r="N746" s="101"/>
    </row>
    <row r="747" ht="15.75" customHeight="1">
      <c r="A747" s="49"/>
      <c r="B747" s="41"/>
      <c r="C747" s="41"/>
      <c r="D747" s="37"/>
      <c r="I747" s="38"/>
      <c r="J747" s="39"/>
      <c r="N747" s="101"/>
    </row>
    <row r="748" ht="15.75" customHeight="1">
      <c r="A748" s="49"/>
      <c r="B748" s="41"/>
      <c r="C748" s="41"/>
      <c r="D748" s="37"/>
      <c r="I748" s="38"/>
      <c r="J748" s="39"/>
      <c r="N748" s="101"/>
    </row>
    <row r="749" ht="15.75" customHeight="1">
      <c r="A749" s="49"/>
      <c r="B749" s="41"/>
      <c r="C749" s="41"/>
      <c r="D749" s="37"/>
      <c r="I749" s="38"/>
      <c r="J749" s="39"/>
      <c r="N749" s="101"/>
    </row>
    <row r="750" ht="15.75" customHeight="1">
      <c r="A750" s="49"/>
      <c r="B750" s="41"/>
      <c r="C750" s="41"/>
      <c r="D750" s="37"/>
      <c r="I750" s="38"/>
      <c r="J750" s="39"/>
      <c r="N750" s="101"/>
    </row>
    <row r="751" ht="15.75" customHeight="1">
      <c r="A751" s="49"/>
      <c r="B751" s="41"/>
      <c r="C751" s="41"/>
      <c r="D751" s="37"/>
      <c r="I751" s="38"/>
      <c r="J751" s="39"/>
      <c r="N751" s="101"/>
    </row>
    <row r="752" ht="15.75" customHeight="1">
      <c r="A752" s="49"/>
      <c r="B752" s="41"/>
      <c r="C752" s="41"/>
      <c r="D752" s="37"/>
      <c r="I752" s="38"/>
      <c r="J752" s="39"/>
      <c r="N752" s="101"/>
    </row>
    <row r="753" ht="15.75" customHeight="1">
      <c r="A753" s="49"/>
      <c r="B753" s="41"/>
      <c r="C753" s="41"/>
      <c r="D753" s="37"/>
      <c r="I753" s="38"/>
      <c r="J753" s="39"/>
      <c r="N753" s="101"/>
    </row>
    <row r="754" ht="15.75" customHeight="1">
      <c r="A754" s="49"/>
      <c r="B754" s="41"/>
      <c r="C754" s="41"/>
      <c r="D754" s="37"/>
      <c r="I754" s="38"/>
      <c r="J754" s="39"/>
      <c r="N754" s="101"/>
    </row>
    <row r="755" ht="15.75" customHeight="1">
      <c r="A755" s="49"/>
      <c r="B755" s="41"/>
      <c r="C755" s="41"/>
      <c r="D755" s="37"/>
      <c r="I755" s="38"/>
      <c r="J755" s="39"/>
      <c r="N755" s="101"/>
    </row>
    <row r="756" ht="15.75" customHeight="1">
      <c r="A756" s="49"/>
      <c r="B756" s="41"/>
      <c r="C756" s="41"/>
      <c r="D756" s="37"/>
      <c r="I756" s="38"/>
      <c r="J756" s="39"/>
      <c r="N756" s="101"/>
    </row>
    <row r="757" ht="15.75" customHeight="1">
      <c r="A757" s="49"/>
      <c r="B757" s="41"/>
      <c r="C757" s="41"/>
      <c r="D757" s="37"/>
      <c r="I757" s="38"/>
      <c r="J757" s="39"/>
      <c r="N757" s="101"/>
    </row>
    <row r="758" ht="15.75" customHeight="1">
      <c r="A758" s="49"/>
      <c r="B758" s="41"/>
      <c r="C758" s="41"/>
      <c r="D758" s="37"/>
      <c r="I758" s="38"/>
      <c r="J758" s="39"/>
      <c r="N758" s="101"/>
    </row>
    <row r="759" ht="15.75" customHeight="1">
      <c r="A759" s="49"/>
      <c r="B759" s="41"/>
      <c r="C759" s="41"/>
      <c r="D759" s="37"/>
      <c r="I759" s="38"/>
      <c r="J759" s="39"/>
      <c r="N759" s="101"/>
    </row>
    <row r="760" ht="15.75" customHeight="1">
      <c r="A760" s="49"/>
      <c r="B760" s="41"/>
      <c r="C760" s="41"/>
      <c r="D760" s="37"/>
      <c r="I760" s="38"/>
      <c r="J760" s="39"/>
      <c r="N760" s="101"/>
    </row>
    <row r="761" ht="15.75" customHeight="1">
      <c r="A761" s="49"/>
      <c r="B761" s="41"/>
      <c r="C761" s="41"/>
      <c r="D761" s="37"/>
      <c r="I761" s="38"/>
      <c r="J761" s="39"/>
      <c r="N761" s="101"/>
    </row>
    <row r="762" ht="15.75" customHeight="1">
      <c r="A762" s="49"/>
      <c r="B762" s="41"/>
      <c r="C762" s="41"/>
      <c r="D762" s="37"/>
      <c r="I762" s="38"/>
      <c r="J762" s="39"/>
      <c r="N762" s="101"/>
    </row>
    <row r="763" ht="15.75" customHeight="1">
      <c r="A763" s="49"/>
      <c r="B763" s="41"/>
      <c r="C763" s="41"/>
      <c r="D763" s="37"/>
      <c r="I763" s="38"/>
      <c r="J763" s="39"/>
      <c r="N763" s="101"/>
    </row>
    <row r="764" ht="15.75" customHeight="1">
      <c r="A764" s="49"/>
      <c r="B764" s="41"/>
      <c r="C764" s="41"/>
      <c r="D764" s="37"/>
      <c r="I764" s="38"/>
      <c r="J764" s="39"/>
      <c r="N764" s="101"/>
    </row>
    <row r="765" ht="15.75" customHeight="1">
      <c r="A765" s="49"/>
      <c r="B765" s="41"/>
      <c r="C765" s="41"/>
      <c r="D765" s="37"/>
      <c r="I765" s="38"/>
      <c r="J765" s="39"/>
      <c r="N765" s="101"/>
    </row>
    <row r="766" ht="15.75" customHeight="1">
      <c r="A766" s="49"/>
      <c r="B766" s="41"/>
      <c r="C766" s="41"/>
      <c r="D766" s="37"/>
      <c r="I766" s="38"/>
      <c r="J766" s="39"/>
      <c r="N766" s="101"/>
    </row>
    <row r="767" ht="15.75" customHeight="1">
      <c r="A767" s="49"/>
      <c r="B767" s="41"/>
      <c r="C767" s="41"/>
      <c r="D767" s="37"/>
      <c r="I767" s="38"/>
      <c r="J767" s="39"/>
      <c r="N767" s="101"/>
    </row>
    <row r="768" ht="15.75" customHeight="1">
      <c r="A768" s="49"/>
      <c r="B768" s="41"/>
      <c r="C768" s="41"/>
      <c r="D768" s="37"/>
      <c r="I768" s="38"/>
      <c r="J768" s="39"/>
      <c r="N768" s="101"/>
    </row>
    <row r="769" ht="15.75" customHeight="1">
      <c r="A769" s="49"/>
      <c r="B769" s="41"/>
      <c r="C769" s="41"/>
      <c r="D769" s="37"/>
      <c r="I769" s="38"/>
      <c r="J769" s="39"/>
      <c r="N769" s="101"/>
    </row>
    <row r="770" ht="15.75" customHeight="1">
      <c r="A770" s="49"/>
      <c r="B770" s="41"/>
      <c r="C770" s="41"/>
      <c r="D770" s="37"/>
      <c r="I770" s="38"/>
      <c r="J770" s="39"/>
      <c r="N770" s="101"/>
    </row>
    <row r="771" ht="15.75" customHeight="1">
      <c r="A771" s="49"/>
      <c r="B771" s="41"/>
      <c r="C771" s="41"/>
      <c r="D771" s="37"/>
      <c r="I771" s="38"/>
      <c r="J771" s="39"/>
      <c r="N771" s="101"/>
    </row>
    <row r="772" ht="15.75" customHeight="1">
      <c r="A772" s="49"/>
      <c r="B772" s="41"/>
      <c r="C772" s="41"/>
      <c r="D772" s="37"/>
      <c r="I772" s="38"/>
      <c r="J772" s="39"/>
      <c r="N772" s="101"/>
    </row>
    <row r="773" ht="15.75" customHeight="1">
      <c r="A773" s="49"/>
      <c r="B773" s="41"/>
      <c r="C773" s="41"/>
      <c r="D773" s="37"/>
      <c r="I773" s="38"/>
      <c r="J773" s="39"/>
      <c r="N773" s="101"/>
    </row>
    <row r="774" ht="15.75" customHeight="1">
      <c r="A774" s="49"/>
      <c r="B774" s="41"/>
      <c r="C774" s="41"/>
      <c r="D774" s="37"/>
      <c r="I774" s="38"/>
      <c r="J774" s="39"/>
      <c r="N774" s="101"/>
    </row>
    <row r="775" ht="15.75" customHeight="1">
      <c r="A775" s="49"/>
      <c r="B775" s="41"/>
      <c r="C775" s="41"/>
      <c r="D775" s="37"/>
      <c r="I775" s="38"/>
      <c r="J775" s="39"/>
      <c r="N775" s="101"/>
    </row>
    <row r="776" ht="15.75" customHeight="1">
      <c r="A776" s="49"/>
      <c r="B776" s="41"/>
      <c r="C776" s="41"/>
      <c r="D776" s="37"/>
      <c r="I776" s="38"/>
      <c r="J776" s="39"/>
      <c r="N776" s="101"/>
    </row>
    <row r="777" ht="15.75" customHeight="1">
      <c r="A777" s="49"/>
      <c r="B777" s="41"/>
      <c r="C777" s="41"/>
      <c r="D777" s="37"/>
      <c r="I777" s="38"/>
      <c r="J777" s="39"/>
      <c r="N777" s="101"/>
    </row>
    <row r="778" ht="15.75" customHeight="1">
      <c r="A778" s="49"/>
      <c r="B778" s="41"/>
      <c r="C778" s="41"/>
      <c r="D778" s="37"/>
      <c r="I778" s="38"/>
      <c r="J778" s="39"/>
      <c r="N778" s="101"/>
    </row>
    <row r="779" ht="15.75" customHeight="1">
      <c r="A779" s="49"/>
      <c r="B779" s="41"/>
      <c r="C779" s="41"/>
      <c r="D779" s="37"/>
      <c r="I779" s="38"/>
      <c r="J779" s="39"/>
      <c r="N779" s="101"/>
    </row>
    <row r="780" ht="15.75" customHeight="1">
      <c r="A780" s="49"/>
      <c r="B780" s="41"/>
      <c r="C780" s="41"/>
      <c r="D780" s="37"/>
      <c r="I780" s="38"/>
      <c r="J780" s="39"/>
      <c r="N780" s="101"/>
    </row>
    <row r="781" ht="15.75" customHeight="1">
      <c r="A781" s="49"/>
      <c r="B781" s="41"/>
      <c r="C781" s="41"/>
      <c r="D781" s="37"/>
      <c r="I781" s="38"/>
      <c r="J781" s="39"/>
      <c r="N781" s="101"/>
    </row>
    <row r="782" ht="15.75" customHeight="1">
      <c r="A782" s="49"/>
      <c r="B782" s="41"/>
      <c r="C782" s="41"/>
      <c r="D782" s="37"/>
      <c r="I782" s="38"/>
      <c r="J782" s="39"/>
      <c r="N782" s="101"/>
    </row>
    <row r="783" ht="15.75" customHeight="1">
      <c r="A783" s="49"/>
      <c r="B783" s="41"/>
      <c r="C783" s="41"/>
      <c r="D783" s="37"/>
      <c r="I783" s="38"/>
      <c r="J783" s="39"/>
      <c r="N783" s="101"/>
    </row>
    <row r="784" ht="15.75" customHeight="1">
      <c r="A784" s="49"/>
      <c r="B784" s="41"/>
      <c r="C784" s="41"/>
      <c r="D784" s="37"/>
      <c r="I784" s="38"/>
      <c r="J784" s="39"/>
      <c r="N784" s="101"/>
    </row>
    <row r="785" ht="15.75" customHeight="1">
      <c r="A785" s="49"/>
      <c r="B785" s="41"/>
      <c r="C785" s="41"/>
      <c r="D785" s="37"/>
      <c r="I785" s="38"/>
      <c r="J785" s="39"/>
      <c r="N785" s="101"/>
    </row>
    <row r="786" ht="15.75" customHeight="1">
      <c r="A786" s="49"/>
      <c r="B786" s="41"/>
      <c r="C786" s="41"/>
      <c r="D786" s="37"/>
      <c r="I786" s="38"/>
      <c r="J786" s="39"/>
      <c r="N786" s="101"/>
    </row>
    <row r="787" ht="15.75" customHeight="1">
      <c r="A787" s="49"/>
      <c r="B787" s="41"/>
      <c r="C787" s="41"/>
      <c r="D787" s="37"/>
      <c r="I787" s="38"/>
      <c r="J787" s="39"/>
      <c r="N787" s="101"/>
    </row>
    <row r="788" ht="15.75" customHeight="1">
      <c r="A788" s="49"/>
      <c r="B788" s="41"/>
      <c r="C788" s="41"/>
      <c r="D788" s="37"/>
      <c r="I788" s="38"/>
      <c r="J788" s="39"/>
      <c r="N788" s="101"/>
    </row>
    <row r="789" ht="15.75" customHeight="1">
      <c r="A789" s="49"/>
      <c r="B789" s="41"/>
      <c r="C789" s="41"/>
      <c r="D789" s="37"/>
      <c r="I789" s="38"/>
      <c r="J789" s="39"/>
      <c r="N789" s="101"/>
    </row>
    <row r="790" ht="15.75" customHeight="1">
      <c r="A790" s="49"/>
      <c r="B790" s="41"/>
      <c r="C790" s="41"/>
      <c r="D790" s="37"/>
      <c r="I790" s="38"/>
      <c r="J790" s="39"/>
      <c r="N790" s="101"/>
    </row>
    <row r="791" ht="15.75" customHeight="1">
      <c r="A791" s="49"/>
      <c r="B791" s="41"/>
      <c r="C791" s="41"/>
      <c r="D791" s="37"/>
      <c r="I791" s="38"/>
      <c r="J791" s="39"/>
      <c r="N791" s="101"/>
    </row>
    <row r="792" ht="15.75" customHeight="1">
      <c r="A792" s="49"/>
      <c r="B792" s="41"/>
      <c r="C792" s="41"/>
      <c r="D792" s="37"/>
      <c r="I792" s="38"/>
      <c r="J792" s="39"/>
      <c r="N792" s="101"/>
    </row>
    <row r="793" ht="15.75" customHeight="1">
      <c r="A793" s="49"/>
      <c r="B793" s="41"/>
      <c r="C793" s="41"/>
      <c r="D793" s="37"/>
      <c r="I793" s="38"/>
      <c r="J793" s="39"/>
      <c r="N793" s="101"/>
    </row>
    <row r="794" ht="15.75" customHeight="1">
      <c r="A794" s="49"/>
      <c r="B794" s="41"/>
      <c r="C794" s="41"/>
      <c r="D794" s="37"/>
      <c r="I794" s="38"/>
      <c r="J794" s="39"/>
      <c r="N794" s="101"/>
    </row>
    <row r="795" ht="15.75" customHeight="1">
      <c r="A795" s="49"/>
      <c r="B795" s="41"/>
      <c r="C795" s="41"/>
      <c r="D795" s="37"/>
      <c r="I795" s="38"/>
      <c r="J795" s="39"/>
      <c r="N795" s="101"/>
    </row>
    <row r="796" ht="15.75" customHeight="1">
      <c r="A796" s="49"/>
      <c r="B796" s="41"/>
      <c r="C796" s="41"/>
      <c r="D796" s="37"/>
      <c r="I796" s="38"/>
      <c r="J796" s="39"/>
      <c r="N796" s="101"/>
    </row>
    <row r="797" ht="15.75" customHeight="1">
      <c r="A797" s="49"/>
      <c r="B797" s="41"/>
      <c r="C797" s="41"/>
      <c r="D797" s="37"/>
      <c r="I797" s="38"/>
      <c r="J797" s="39"/>
      <c r="N797" s="101"/>
    </row>
    <row r="798" ht="15.75" customHeight="1">
      <c r="A798" s="49"/>
      <c r="B798" s="41"/>
      <c r="C798" s="41"/>
      <c r="D798" s="37"/>
      <c r="I798" s="38"/>
      <c r="J798" s="39"/>
      <c r="N798" s="101"/>
    </row>
    <row r="799" ht="15.75" customHeight="1">
      <c r="A799" s="49"/>
      <c r="B799" s="41"/>
      <c r="C799" s="41"/>
      <c r="D799" s="37"/>
      <c r="I799" s="38"/>
      <c r="J799" s="39"/>
      <c r="N799" s="101"/>
    </row>
    <row r="800" ht="15.75" customHeight="1">
      <c r="A800" s="49"/>
      <c r="B800" s="41"/>
      <c r="C800" s="41"/>
      <c r="D800" s="37"/>
      <c r="I800" s="38"/>
      <c r="J800" s="39"/>
      <c r="N800" s="101"/>
    </row>
    <row r="801" ht="15.75" customHeight="1">
      <c r="A801" s="49"/>
      <c r="B801" s="41"/>
      <c r="C801" s="41"/>
      <c r="D801" s="37"/>
      <c r="I801" s="38"/>
      <c r="J801" s="39"/>
      <c r="N801" s="101"/>
    </row>
    <row r="802" ht="15.75" customHeight="1">
      <c r="A802" s="49"/>
      <c r="B802" s="41"/>
      <c r="C802" s="41"/>
      <c r="D802" s="37"/>
      <c r="I802" s="38"/>
      <c r="J802" s="39"/>
      <c r="N802" s="101"/>
    </row>
    <row r="803" ht="15.75" customHeight="1">
      <c r="A803" s="49"/>
      <c r="B803" s="41"/>
      <c r="C803" s="41"/>
      <c r="D803" s="37"/>
      <c r="I803" s="38"/>
      <c r="J803" s="39"/>
      <c r="N803" s="101"/>
    </row>
    <row r="804" ht="15.75" customHeight="1">
      <c r="A804" s="49"/>
      <c r="B804" s="41"/>
      <c r="C804" s="41"/>
      <c r="D804" s="37"/>
      <c r="I804" s="38"/>
      <c r="J804" s="39"/>
      <c r="N804" s="101"/>
    </row>
    <row r="805" ht="15.75" customHeight="1">
      <c r="A805" s="49"/>
      <c r="B805" s="41"/>
      <c r="C805" s="41"/>
      <c r="D805" s="37"/>
      <c r="I805" s="38"/>
      <c r="J805" s="39"/>
      <c r="N805" s="101"/>
    </row>
    <row r="806" ht="15.75" customHeight="1">
      <c r="A806" s="49"/>
      <c r="B806" s="41"/>
      <c r="C806" s="41"/>
      <c r="D806" s="37"/>
      <c r="I806" s="38"/>
      <c r="J806" s="39"/>
      <c r="N806" s="101"/>
    </row>
    <row r="807" ht="15.75" customHeight="1">
      <c r="A807" s="49"/>
      <c r="B807" s="41"/>
      <c r="C807" s="41"/>
      <c r="D807" s="37"/>
      <c r="I807" s="38"/>
      <c r="J807" s="39"/>
      <c r="N807" s="101"/>
    </row>
    <row r="808" ht="15.75" customHeight="1">
      <c r="A808" s="49"/>
      <c r="B808" s="41"/>
      <c r="C808" s="41"/>
      <c r="D808" s="37"/>
      <c r="I808" s="38"/>
      <c r="J808" s="39"/>
      <c r="N808" s="101"/>
    </row>
    <row r="809" ht="15.75" customHeight="1">
      <c r="A809" s="49"/>
      <c r="B809" s="41"/>
      <c r="C809" s="41"/>
      <c r="D809" s="37"/>
      <c r="I809" s="38"/>
      <c r="J809" s="39"/>
      <c r="N809" s="101"/>
    </row>
    <row r="810" ht="15.75" customHeight="1">
      <c r="A810" s="49"/>
      <c r="B810" s="41"/>
      <c r="C810" s="41"/>
      <c r="D810" s="37"/>
      <c r="I810" s="38"/>
      <c r="J810" s="39"/>
      <c r="N810" s="101"/>
    </row>
    <row r="811" ht="15.75" customHeight="1">
      <c r="A811" s="49"/>
      <c r="B811" s="41"/>
      <c r="C811" s="41"/>
      <c r="D811" s="37"/>
      <c r="I811" s="38"/>
      <c r="J811" s="39"/>
      <c r="N811" s="101"/>
    </row>
    <row r="812" ht="15.75" customHeight="1">
      <c r="A812" s="49"/>
      <c r="B812" s="41"/>
      <c r="C812" s="41"/>
      <c r="D812" s="37"/>
      <c r="I812" s="38"/>
      <c r="J812" s="39"/>
      <c r="N812" s="101"/>
    </row>
    <row r="813" ht="15.75" customHeight="1">
      <c r="A813" s="49"/>
      <c r="B813" s="41"/>
      <c r="C813" s="41"/>
      <c r="D813" s="37"/>
      <c r="I813" s="38"/>
      <c r="J813" s="39"/>
      <c r="N813" s="101"/>
    </row>
    <row r="814" ht="15.75" customHeight="1">
      <c r="A814" s="49"/>
      <c r="B814" s="41"/>
      <c r="C814" s="41"/>
      <c r="D814" s="37"/>
      <c r="I814" s="38"/>
      <c r="J814" s="39"/>
      <c r="N814" s="101"/>
    </row>
    <row r="815" ht="15.75" customHeight="1">
      <c r="A815" s="49"/>
      <c r="B815" s="41"/>
      <c r="C815" s="41"/>
      <c r="D815" s="37"/>
      <c r="I815" s="38"/>
      <c r="J815" s="39"/>
      <c r="N815" s="101"/>
    </row>
    <row r="816" ht="15.75" customHeight="1">
      <c r="A816" s="49"/>
      <c r="B816" s="41"/>
      <c r="C816" s="41"/>
      <c r="D816" s="37"/>
      <c r="I816" s="38"/>
      <c r="J816" s="39"/>
      <c r="N816" s="101"/>
    </row>
    <row r="817" ht="15.75" customHeight="1">
      <c r="A817" s="49"/>
      <c r="B817" s="41"/>
      <c r="C817" s="41"/>
      <c r="D817" s="37"/>
      <c r="I817" s="38"/>
      <c r="J817" s="39"/>
      <c r="N817" s="101"/>
    </row>
    <row r="818" ht="15.75" customHeight="1">
      <c r="A818" s="49"/>
      <c r="B818" s="41"/>
      <c r="C818" s="41"/>
      <c r="D818" s="37"/>
      <c r="I818" s="38"/>
      <c r="J818" s="39"/>
      <c r="N818" s="101"/>
    </row>
    <row r="819" ht="15.75" customHeight="1">
      <c r="A819" s="49"/>
      <c r="B819" s="41"/>
      <c r="C819" s="41"/>
      <c r="D819" s="37"/>
      <c r="I819" s="38"/>
      <c r="J819" s="39"/>
      <c r="N819" s="101"/>
    </row>
    <row r="820" ht="15.75" customHeight="1">
      <c r="A820" s="49"/>
      <c r="B820" s="41"/>
      <c r="C820" s="41"/>
      <c r="D820" s="37"/>
      <c r="I820" s="38"/>
      <c r="J820" s="39"/>
      <c r="N820" s="101"/>
    </row>
    <row r="821" ht="15.75" customHeight="1">
      <c r="A821" s="49"/>
      <c r="B821" s="41"/>
      <c r="C821" s="41"/>
      <c r="D821" s="37"/>
      <c r="I821" s="38"/>
      <c r="J821" s="39"/>
      <c r="N821" s="101"/>
    </row>
    <row r="822" ht="15.75" customHeight="1">
      <c r="A822" s="49"/>
      <c r="B822" s="41"/>
      <c r="C822" s="41"/>
      <c r="D822" s="37"/>
      <c r="I822" s="38"/>
      <c r="J822" s="39"/>
      <c r="N822" s="101"/>
    </row>
    <row r="823" ht="15.75" customHeight="1">
      <c r="A823" s="49"/>
      <c r="B823" s="41"/>
      <c r="C823" s="41"/>
      <c r="D823" s="37"/>
      <c r="I823" s="38"/>
      <c r="J823" s="39"/>
      <c r="N823" s="101"/>
    </row>
    <row r="824" ht="15.75" customHeight="1">
      <c r="A824" s="49"/>
      <c r="B824" s="41"/>
      <c r="C824" s="41"/>
      <c r="D824" s="37"/>
      <c r="I824" s="38"/>
      <c r="J824" s="39"/>
      <c r="N824" s="101"/>
    </row>
    <row r="825" ht="15.75" customHeight="1">
      <c r="A825" s="49"/>
      <c r="B825" s="41"/>
      <c r="C825" s="41"/>
      <c r="D825" s="37"/>
      <c r="I825" s="38"/>
      <c r="J825" s="39"/>
      <c r="N825" s="101"/>
    </row>
    <row r="826" ht="15.75" customHeight="1">
      <c r="A826" s="49"/>
      <c r="B826" s="41"/>
      <c r="C826" s="41"/>
      <c r="D826" s="37"/>
      <c r="I826" s="38"/>
      <c r="J826" s="39"/>
      <c r="N826" s="101"/>
    </row>
    <row r="827" ht="15.75" customHeight="1">
      <c r="A827" s="49"/>
      <c r="B827" s="41"/>
      <c r="C827" s="41"/>
      <c r="D827" s="37"/>
      <c r="I827" s="38"/>
      <c r="J827" s="39"/>
      <c r="N827" s="101"/>
    </row>
    <row r="828" ht="15.75" customHeight="1">
      <c r="A828" s="49"/>
      <c r="B828" s="41"/>
      <c r="C828" s="41"/>
      <c r="D828" s="37"/>
      <c r="I828" s="38"/>
      <c r="J828" s="39"/>
      <c r="N828" s="101"/>
    </row>
    <row r="829" ht="15.75" customHeight="1">
      <c r="A829" s="49"/>
      <c r="B829" s="41"/>
      <c r="C829" s="41"/>
      <c r="D829" s="37"/>
      <c r="I829" s="38"/>
      <c r="J829" s="39"/>
      <c r="N829" s="101"/>
    </row>
    <row r="830" ht="15.75" customHeight="1">
      <c r="A830" s="49"/>
      <c r="B830" s="41"/>
      <c r="C830" s="41"/>
      <c r="D830" s="37"/>
      <c r="I830" s="38"/>
      <c r="J830" s="39"/>
      <c r="N830" s="101"/>
    </row>
    <row r="831" ht="15.75" customHeight="1">
      <c r="A831" s="49"/>
      <c r="B831" s="41"/>
      <c r="C831" s="41"/>
      <c r="D831" s="37"/>
      <c r="I831" s="38"/>
      <c r="J831" s="39"/>
      <c r="N831" s="101"/>
    </row>
    <row r="832" ht="15.75" customHeight="1">
      <c r="A832" s="49"/>
      <c r="B832" s="41"/>
      <c r="C832" s="41"/>
      <c r="D832" s="37"/>
      <c r="I832" s="38"/>
      <c r="J832" s="39"/>
      <c r="N832" s="101"/>
    </row>
    <row r="833" ht="15.75" customHeight="1">
      <c r="A833" s="49"/>
      <c r="B833" s="41"/>
      <c r="C833" s="41"/>
      <c r="D833" s="37"/>
      <c r="I833" s="38"/>
      <c r="J833" s="39"/>
      <c r="N833" s="101"/>
    </row>
    <row r="834" ht="15.75" customHeight="1">
      <c r="A834" s="49"/>
      <c r="B834" s="41"/>
      <c r="C834" s="41"/>
      <c r="D834" s="37"/>
      <c r="I834" s="38"/>
      <c r="J834" s="39"/>
      <c r="N834" s="101"/>
    </row>
    <row r="835" ht="15.75" customHeight="1">
      <c r="A835" s="49"/>
      <c r="B835" s="41"/>
      <c r="C835" s="41"/>
      <c r="D835" s="37"/>
      <c r="I835" s="38"/>
      <c r="J835" s="39"/>
      <c r="N835" s="101"/>
    </row>
    <row r="836" ht="15.75" customHeight="1">
      <c r="A836" s="49"/>
      <c r="B836" s="41"/>
      <c r="C836" s="41"/>
      <c r="D836" s="37"/>
      <c r="I836" s="38"/>
      <c r="J836" s="39"/>
      <c r="N836" s="101"/>
    </row>
    <row r="837" ht="15.75" customHeight="1">
      <c r="A837" s="49"/>
      <c r="B837" s="41"/>
      <c r="C837" s="41"/>
      <c r="D837" s="37"/>
      <c r="I837" s="38"/>
      <c r="J837" s="39"/>
      <c r="N837" s="101"/>
    </row>
    <row r="838" ht="15.75" customHeight="1">
      <c r="A838" s="49"/>
      <c r="B838" s="41"/>
      <c r="C838" s="41"/>
      <c r="D838" s="37"/>
      <c r="I838" s="38"/>
      <c r="J838" s="39"/>
      <c r="N838" s="101"/>
    </row>
    <row r="839" ht="15.75" customHeight="1">
      <c r="A839" s="49"/>
      <c r="B839" s="41"/>
      <c r="C839" s="41"/>
      <c r="D839" s="37"/>
      <c r="I839" s="38"/>
      <c r="J839" s="39"/>
      <c r="N839" s="101"/>
    </row>
    <row r="840" ht="15.75" customHeight="1">
      <c r="A840" s="49"/>
      <c r="B840" s="41"/>
      <c r="C840" s="41"/>
      <c r="D840" s="37"/>
      <c r="I840" s="38"/>
      <c r="J840" s="39"/>
      <c r="N840" s="101"/>
    </row>
    <row r="841" ht="15.75" customHeight="1">
      <c r="A841" s="49"/>
      <c r="B841" s="41"/>
      <c r="C841" s="41"/>
      <c r="D841" s="37"/>
      <c r="I841" s="38"/>
      <c r="J841" s="39"/>
      <c r="N841" s="101"/>
    </row>
    <row r="842" ht="15.75" customHeight="1">
      <c r="A842" s="49"/>
      <c r="B842" s="41"/>
      <c r="C842" s="41"/>
      <c r="D842" s="37"/>
      <c r="I842" s="38"/>
      <c r="J842" s="39"/>
      <c r="N842" s="101"/>
    </row>
    <row r="843" ht="15.75" customHeight="1">
      <c r="A843" s="49"/>
      <c r="B843" s="41"/>
      <c r="C843" s="41"/>
      <c r="D843" s="37"/>
      <c r="I843" s="38"/>
      <c r="J843" s="39"/>
      <c r="N843" s="101"/>
    </row>
    <row r="844" ht="15.75" customHeight="1">
      <c r="A844" s="49"/>
      <c r="B844" s="41"/>
      <c r="C844" s="41"/>
      <c r="D844" s="37"/>
      <c r="I844" s="38"/>
      <c r="J844" s="39"/>
      <c r="N844" s="101"/>
    </row>
    <row r="845" ht="15.75" customHeight="1">
      <c r="A845" s="49"/>
      <c r="B845" s="41"/>
      <c r="C845" s="41"/>
      <c r="D845" s="37"/>
      <c r="I845" s="38"/>
      <c r="J845" s="39"/>
      <c r="N845" s="101"/>
    </row>
    <row r="846" ht="15.75" customHeight="1">
      <c r="A846" s="49"/>
      <c r="B846" s="41"/>
      <c r="C846" s="41"/>
      <c r="D846" s="37"/>
      <c r="I846" s="38"/>
      <c r="J846" s="39"/>
      <c r="N846" s="101"/>
    </row>
    <row r="847" ht="15.75" customHeight="1">
      <c r="A847" s="49"/>
      <c r="B847" s="41"/>
      <c r="C847" s="41"/>
      <c r="D847" s="37"/>
      <c r="I847" s="38"/>
      <c r="J847" s="39"/>
      <c r="N847" s="101"/>
    </row>
    <row r="848" ht="15.75" customHeight="1">
      <c r="A848" s="49"/>
      <c r="B848" s="41"/>
      <c r="C848" s="41"/>
      <c r="D848" s="37"/>
      <c r="I848" s="38"/>
      <c r="J848" s="39"/>
      <c r="N848" s="101"/>
    </row>
    <row r="849" ht="15.75" customHeight="1">
      <c r="A849" s="49"/>
      <c r="B849" s="41"/>
      <c r="C849" s="41"/>
      <c r="D849" s="37"/>
      <c r="I849" s="38"/>
      <c r="J849" s="39"/>
      <c r="N849" s="101"/>
    </row>
    <row r="850" ht="15.75" customHeight="1">
      <c r="A850" s="49"/>
      <c r="B850" s="41"/>
      <c r="C850" s="41"/>
      <c r="D850" s="37"/>
      <c r="I850" s="38"/>
      <c r="J850" s="39"/>
      <c r="N850" s="101"/>
    </row>
    <row r="851" ht="15.75" customHeight="1">
      <c r="A851" s="49"/>
      <c r="B851" s="41"/>
      <c r="C851" s="41"/>
      <c r="D851" s="37"/>
      <c r="I851" s="38"/>
      <c r="J851" s="39"/>
      <c r="N851" s="101"/>
    </row>
    <row r="852" ht="15.75" customHeight="1">
      <c r="A852" s="49"/>
      <c r="B852" s="41"/>
      <c r="C852" s="41"/>
      <c r="D852" s="37"/>
      <c r="I852" s="38"/>
      <c r="J852" s="39"/>
      <c r="N852" s="101"/>
    </row>
    <row r="853" ht="15.75" customHeight="1">
      <c r="A853" s="49"/>
      <c r="B853" s="41"/>
      <c r="C853" s="41"/>
      <c r="D853" s="37"/>
      <c r="I853" s="38"/>
      <c r="J853" s="39"/>
      <c r="N853" s="101"/>
    </row>
    <row r="854" ht="15.75" customHeight="1">
      <c r="A854" s="49"/>
      <c r="B854" s="41"/>
      <c r="C854" s="41"/>
      <c r="D854" s="37"/>
      <c r="I854" s="38"/>
      <c r="J854" s="39"/>
      <c r="N854" s="101"/>
    </row>
    <row r="855" ht="15.75" customHeight="1">
      <c r="A855" s="49"/>
      <c r="B855" s="41"/>
      <c r="C855" s="41"/>
      <c r="D855" s="37"/>
      <c r="I855" s="38"/>
      <c r="J855" s="39"/>
      <c r="N855" s="101"/>
    </row>
    <row r="856" ht="15.75" customHeight="1">
      <c r="A856" s="49"/>
      <c r="B856" s="41"/>
      <c r="C856" s="41"/>
      <c r="D856" s="37"/>
      <c r="I856" s="38"/>
      <c r="J856" s="39"/>
      <c r="N856" s="101"/>
    </row>
    <row r="857" ht="15.75" customHeight="1">
      <c r="A857" s="49"/>
      <c r="B857" s="41"/>
      <c r="C857" s="41"/>
      <c r="D857" s="37"/>
      <c r="I857" s="38"/>
      <c r="J857" s="39"/>
      <c r="N857" s="101"/>
    </row>
    <row r="858" ht="15.75" customHeight="1">
      <c r="A858" s="49"/>
      <c r="B858" s="41"/>
      <c r="C858" s="41"/>
      <c r="D858" s="37"/>
      <c r="I858" s="38"/>
      <c r="J858" s="39"/>
      <c r="N858" s="101"/>
    </row>
    <row r="859" ht="15.75" customHeight="1">
      <c r="A859" s="49"/>
      <c r="B859" s="41"/>
      <c r="C859" s="41"/>
      <c r="D859" s="37"/>
      <c r="I859" s="38"/>
      <c r="J859" s="39"/>
      <c r="N859" s="101"/>
    </row>
    <row r="860" ht="15.75" customHeight="1">
      <c r="A860" s="49"/>
      <c r="B860" s="41"/>
      <c r="C860" s="41"/>
      <c r="D860" s="37"/>
      <c r="I860" s="38"/>
      <c r="J860" s="39"/>
      <c r="N860" s="101"/>
    </row>
    <row r="861" ht="15.75" customHeight="1">
      <c r="A861" s="49"/>
      <c r="B861" s="41"/>
      <c r="C861" s="41"/>
      <c r="D861" s="37"/>
      <c r="I861" s="38"/>
      <c r="J861" s="39"/>
      <c r="N861" s="101"/>
    </row>
    <row r="862" ht="15.75" customHeight="1">
      <c r="A862" s="49"/>
      <c r="B862" s="41"/>
      <c r="C862" s="41"/>
      <c r="D862" s="37"/>
      <c r="I862" s="38"/>
      <c r="J862" s="39"/>
      <c r="N862" s="101"/>
    </row>
    <row r="863" ht="15.75" customHeight="1">
      <c r="A863" s="49"/>
      <c r="B863" s="41"/>
      <c r="C863" s="41"/>
      <c r="D863" s="37"/>
      <c r="I863" s="38"/>
      <c r="J863" s="39"/>
      <c r="N863" s="101"/>
    </row>
    <row r="864" ht="15.75" customHeight="1">
      <c r="A864" s="49"/>
      <c r="B864" s="41"/>
      <c r="C864" s="41"/>
      <c r="D864" s="37"/>
      <c r="I864" s="38"/>
      <c r="J864" s="39"/>
      <c r="N864" s="101"/>
    </row>
    <row r="865" ht="15.75" customHeight="1">
      <c r="A865" s="49"/>
      <c r="B865" s="41"/>
      <c r="C865" s="41"/>
      <c r="D865" s="37"/>
      <c r="I865" s="38"/>
      <c r="J865" s="39"/>
      <c r="N865" s="101"/>
    </row>
    <row r="866" ht="15.75" customHeight="1">
      <c r="A866" s="49"/>
      <c r="B866" s="41"/>
      <c r="C866" s="41"/>
      <c r="D866" s="37"/>
      <c r="I866" s="38"/>
      <c r="J866" s="39"/>
      <c r="N866" s="101"/>
    </row>
    <row r="867" ht="15.75" customHeight="1">
      <c r="A867" s="49"/>
      <c r="B867" s="41"/>
      <c r="C867" s="41"/>
      <c r="D867" s="37"/>
      <c r="I867" s="38"/>
      <c r="J867" s="39"/>
      <c r="N867" s="101"/>
    </row>
    <row r="868" ht="15.75" customHeight="1">
      <c r="A868" s="49"/>
      <c r="B868" s="41"/>
      <c r="C868" s="41"/>
      <c r="D868" s="37"/>
      <c r="I868" s="38"/>
      <c r="J868" s="39"/>
      <c r="N868" s="101"/>
    </row>
    <row r="869" ht="15.75" customHeight="1">
      <c r="A869" s="49"/>
      <c r="B869" s="41"/>
      <c r="C869" s="41"/>
      <c r="D869" s="37"/>
      <c r="I869" s="38"/>
      <c r="J869" s="39"/>
      <c r="N869" s="101"/>
    </row>
    <row r="870" ht="15.75" customHeight="1">
      <c r="A870" s="49"/>
      <c r="B870" s="41"/>
      <c r="C870" s="41"/>
      <c r="D870" s="37"/>
      <c r="I870" s="38"/>
      <c r="J870" s="39"/>
      <c r="N870" s="101"/>
    </row>
    <row r="871" ht="15.75" customHeight="1">
      <c r="A871" s="49"/>
      <c r="B871" s="41"/>
      <c r="C871" s="41"/>
      <c r="D871" s="37"/>
      <c r="I871" s="38"/>
      <c r="J871" s="39"/>
      <c r="N871" s="101"/>
    </row>
    <row r="872" ht="15.75" customHeight="1">
      <c r="A872" s="49"/>
      <c r="B872" s="41"/>
      <c r="C872" s="41"/>
      <c r="D872" s="37"/>
      <c r="I872" s="38"/>
      <c r="J872" s="39"/>
      <c r="N872" s="101"/>
    </row>
    <row r="873" ht="15.75" customHeight="1">
      <c r="A873" s="49"/>
      <c r="B873" s="41"/>
      <c r="C873" s="41"/>
      <c r="D873" s="37"/>
      <c r="I873" s="38"/>
      <c r="J873" s="39"/>
      <c r="N873" s="101"/>
    </row>
    <row r="874" ht="15.75" customHeight="1">
      <c r="A874" s="49"/>
      <c r="B874" s="41"/>
      <c r="C874" s="41"/>
      <c r="D874" s="37"/>
      <c r="I874" s="38"/>
      <c r="J874" s="39"/>
      <c r="N874" s="101"/>
    </row>
    <row r="875" ht="15.75" customHeight="1">
      <c r="A875" s="49"/>
      <c r="B875" s="41"/>
      <c r="C875" s="41"/>
      <c r="D875" s="37"/>
      <c r="I875" s="38"/>
      <c r="J875" s="39"/>
      <c r="N875" s="101"/>
    </row>
    <row r="876" ht="15.75" customHeight="1">
      <c r="A876" s="49"/>
      <c r="B876" s="41"/>
      <c r="C876" s="41"/>
      <c r="D876" s="37"/>
      <c r="I876" s="38"/>
      <c r="J876" s="39"/>
      <c r="N876" s="101"/>
    </row>
    <row r="877" ht="15.75" customHeight="1">
      <c r="A877" s="49"/>
      <c r="B877" s="41"/>
      <c r="C877" s="41"/>
      <c r="D877" s="37"/>
      <c r="I877" s="38"/>
      <c r="J877" s="39"/>
      <c r="N877" s="101"/>
    </row>
    <row r="878" ht="15.75" customHeight="1">
      <c r="A878" s="49"/>
      <c r="B878" s="41"/>
      <c r="C878" s="41"/>
      <c r="D878" s="37"/>
      <c r="I878" s="38"/>
      <c r="J878" s="39"/>
      <c r="N878" s="101"/>
    </row>
    <row r="879" ht="15.75" customHeight="1">
      <c r="A879" s="49"/>
      <c r="B879" s="41"/>
      <c r="C879" s="41"/>
      <c r="D879" s="37"/>
      <c r="I879" s="38"/>
      <c r="J879" s="39"/>
      <c r="N879" s="101"/>
    </row>
    <row r="880" ht="15.75" customHeight="1">
      <c r="A880" s="49"/>
      <c r="B880" s="41"/>
      <c r="C880" s="41"/>
      <c r="D880" s="37"/>
      <c r="I880" s="38"/>
      <c r="J880" s="39"/>
      <c r="N880" s="101"/>
    </row>
    <row r="881" ht="15.75" customHeight="1">
      <c r="A881" s="49"/>
      <c r="B881" s="41"/>
      <c r="C881" s="41"/>
      <c r="D881" s="37"/>
      <c r="I881" s="38"/>
      <c r="J881" s="39"/>
      <c r="N881" s="101"/>
    </row>
    <row r="882" ht="15.75" customHeight="1">
      <c r="A882" s="49"/>
      <c r="B882" s="41"/>
      <c r="C882" s="41"/>
      <c r="D882" s="37"/>
      <c r="I882" s="38"/>
      <c r="J882" s="39"/>
      <c r="N882" s="101"/>
    </row>
    <row r="883" ht="15.75" customHeight="1">
      <c r="A883" s="49"/>
      <c r="B883" s="41"/>
      <c r="C883" s="41"/>
      <c r="D883" s="37"/>
      <c r="I883" s="38"/>
      <c r="J883" s="39"/>
      <c r="N883" s="101"/>
    </row>
    <row r="884" ht="15.75" customHeight="1">
      <c r="A884" s="49"/>
      <c r="B884" s="41"/>
      <c r="C884" s="41"/>
      <c r="D884" s="37"/>
      <c r="I884" s="38"/>
      <c r="J884" s="39"/>
      <c r="N884" s="101"/>
    </row>
    <row r="885" ht="15.75" customHeight="1">
      <c r="A885" s="49"/>
      <c r="B885" s="41"/>
      <c r="C885" s="41"/>
      <c r="D885" s="37"/>
      <c r="I885" s="38"/>
      <c r="J885" s="39"/>
      <c r="N885" s="101"/>
    </row>
    <row r="886" ht="15.75" customHeight="1">
      <c r="A886" s="49"/>
      <c r="B886" s="41"/>
      <c r="C886" s="41"/>
      <c r="D886" s="37"/>
      <c r="I886" s="38"/>
      <c r="J886" s="39"/>
      <c r="N886" s="101"/>
    </row>
    <row r="887" ht="15.75" customHeight="1">
      <c r="A887" s="49"/>
      <c r="B887" s="41"/>
      <c r="C887" s="41"/>
      <c r="D887" s="37"/>
      <c r="I887" s="38"/>
      <c r="J887" s="39"/>
      <c r="N887" s="101"/>
    </row>
    <row r="888" ht="15.75" customHeight="1">
      <c r="A888" s="49"/>
      <c r="B888" s="41"/>
      <c r="C888" s="41"/>
      <c r="D888" s="37"/>
      <c r="I888" s="38"/>
      <c r="J888" s="39"/>
      <c r="N888" s="101"/>
    </row>
    <row r="889" ht="15.75" customHeight="1">
      <c r="A889" s="49"/>
      <c r="B889" s="41"/>
      <c r="C889" s="41"/>
      <c r="D889" s="37"/>
      <c r="I889" s="38"/>
      <c r="J889" s="39"/>
      <c r="N889" s="101"/>
    </row>
    <row r="890" ht="15.75" customHeight="1">
      <c r="A890" s="49"/>
      <c r="B890" s="41"/>
      <c r="C890" s="41"/>
      <c r="D890" s="37"/>
      <c r="I890" s="38"/>
      <c r="J890" s="39"/>
      <c r="N890" s="101"/>
    </row>
    <row r="891" ht="15.75" customHeight="1">
      <c r="A891" s="49"/>
      <c r="B891" s="41"/>
      <c r="C891" s="41"/>
      <c r="D891" s="37"/>
      <c r="I891" s="38"/>
      <c r="J891" s="39"/>
      <c r="N891" s="101"/>
    </row>
    <row r="892" ht="15.75" customHeight="1">
      <c r="A892" s="49"/>
      <c r="B892" s="41"/>
      <c r="C892" s="41"/>
      <c r="D892" s="37"/>
      <c r="I892" s="38"/>
      <c r="J892" s="39"/>
      <c r="N892" s="101"/>
    </row>
    <row r="893" ht="15.75" customHeight="1">
      <c r="A893" s="49"/>
      <c r="B893" s="41"/>
      <c r="C893" s="41"/>
      <c r="D893" s="37"/>
      <c r="I893" s="38"/>
      <c r="J893" s="39"/>
      <c r="N893" s="101"/>
    </row>
    <row r="894" ht="15.75" customHeight="1">
      <c r="A894" s="49"/>
      <c r="B894" s="41"/>
      <c r="C894" s="41"/>
      <c r="D894" s="37"/>
      <c r="I894" s="38"/>
      <c r="J894" s="39"/>
      <c r="N894" s="101"/>
    </row>
    <row r="895" ht="15.75" customHeight="1">
      <c r="A895" s="49"/>
      <c r="B895" s="41"/>
      <c r="C895" s="41"/>
      <c r="D895" s="37"/>
      <c r="I895" s="38"/>
      <c r="J895" s="39"/>
      <c r="N895" s="101"/>
    </row>
    <row r="896" ht="15.75" customHeight="1">
      <c r="A896" s="49"/>
      <c r="B896" s="41"/>
      <c r="C896" s="41"/>
      <c r="D896" s="37"/>
      <c r="I896" s="38"/>
      <c r="J896" s="39"/>
      <c r="N896" s="101"/>
    </row>
    <row r="897" ht="15.75" customHeight="1">
      <c r="A897" s="49"/>
      <c r="B897" s="41"/>
      <c r="C897" s="41"/>
      <c r="D897" s="37"/>
      <c r="I897" s="38"/>
      <c r="J897" s="39"/>
      <c r="N897" s="101"/>
    </row>
    <row r="898" ht="15.75" customHeight="1">
      <c r="A898" s="49"/>
      <c r="B898" s="41"/>
      <c r="C898" s="41"/>
      <c r="D898" s="37"/>
      <c r="I898" s="38"/>
      <c r="J898" s="39"/>
      <c r="N898" s="101"/>
    </row>
    <row r="899" ht="15.75" customHeight="1">
      <c r="A899" s="49"/>
      <c r="B899" s="41"/>
      <c r="C899" s="41"/>
      <c r="D899" s="37"/>
      <c r="I899" s="38"/>
      <c r="J899" s="39"/>
      <c r="N899" s="101"/>
    </row>
    <row r="900" ht="15.75" customHeight="1">
      <c r="A900" s="49"/>
      <c r="B900" s="41"/>
      <c r="C900" s="41"/>
      <c r="D900" s="37"/>
      <c r="I900" s="38"/>
      <c r="J900" s="39"/>
      <c r="N900" s="101"/>
    </row>
    <row r="901" ht="15.75" customHeight="1">
      <c r="A901" s="49"/>
      <c r="B901" s="41"/>
      <c r="C901" s="41"/>
      <c r="D901" s="37"/>
      <c r="I901" s="38"/>
      <c r="J901" s="39"/>
      <c r="N901" s="101"/>
    </row>
    <row r="902" ht="15.75" customHeight="1">
      <c r="A902" s="49"/>
      <c r="B902" s="41"/>
      <c r="C902" s="41"/>
      <c r="D902" s="37"/>
      <c r="I902" s="38"/>
      <c r="J902" s="39"/>
      <c r="N902" s="101"/>
    </row>
    <row r="903" ht="15.75" customHeight="1">
      <c r="A903" s="49"/>
      <c r="B903" s="41"/>
      <c r="C903" s="41"/>
      <c r="D903" s="37"/>
      <c r="I903" s="38"/>
      <c r="J903" s="39"/>
      <c r="N903" s="101"/>
    </row>
    <row r="904" ht="15.75" customHeight="1">
      <c r="A904" s="49"/>
      <c r="B904" s="41"/>
      <c r="C904" s="41"/>
      <c r="D904" s="37"/>
      <c r="I904" s="38"/>
      <c r="J904" s="39"/>
      <c r="N904" s="101"/>
    </row>
    <row r="905" ht="15.75" customHeight="1">
      <c r="A905" s="49"/>
      <c r="B905" s="41"/>
      <c r="C905" s="41"/>
      <c r="D905" s="37"/>
      <c r="I905" s="38"/>
      <c r="J905" s="39"/>
      <c r="N905" s="101"/>
    </row>
    <row r="906" ht="15.75" customHeight="1">
      <c r="A906" s="49"/>
      <c r="B906" s="41"/>
      <c r="C906" s="41"/>
      <c r="D906" s="37"/>
      <c r="I906" s="38"/>
      <c r="J906" s="39"/>
      <c r="N906" s="101"/>
    </row>
    <row r="907" ht="15.75" customHeight="1">
      <c r="A907" s="49"/>
      <c r="B907" s="41"/>
      <c r="C907" s="41"/>
      <c r="D907" s="37"/>
      <c r="I907" s="38"/>
      <c r="J907" s="39"/>
      <c r="N907" s="101"/>
    </row>
    <row r="908" ht="15.75" customHeight="1">
      <c r="A908" s="49"/>
      <c r="B908" s="41"/>
      <c r="C908" s="41"/>
      <c r="D908" s="37"/>
      <c r="I908" s="38"/>
      <c r="J908" s="39"/>
      <c r="N908" s="101"/>
    </row>
    <row r="909" ht="15.75" customHeight="1">
      <c r="A909" s="49"/>
      <c r="B909" s="41"/>
      <c r="C909" s="41"/>
      <c r="D909" s="37"/>
      <c r="I909" s="38"/>
      <c r="J909" s="39"/>
      <c r="N909" s="101"/>
    </row>
    <row r="910" ht="15.75" customHeight="1">
      <c r="A910" s="49"/>
      <c r="B910" s="41"/>
      <c r="C910" s="41"/>
      <c r="D910" s="37"/>
      <c r="I910" s="38"/>
      <c r="J910" s="39"/>
      <c r="N910" s="101"/>
    </row>
    <row r="911" ht="15.75" customHeight="1">
      <c r="A911" s="49"/>
      <c r="B911" s="41"/>
      <c r="C911" s="41"/>
      <c r="D911" s="37"/>
      <c r="I911" s="38"/>
      <c r="J911" s="39"/>
      <c r="N911" s="101"/>
    </row>
    <row r="912" ht="15.75" customHeight="1">
      <c r="A912" s="49"/>
      <c r="B912" s="41"/>
      <c r="C912" s="41"/>
      <c r="D912" s="37"/>
      <c r="I912" s="38"/>
      <c r="J912" s="39"/>
      <c r="N912" s="101"/>
    </row>
    <row r="913" ht="15.75" customHeight="1">
      <c r="A913" s="49"/>
      <c r="B913" s="41"/>
      <c r="C913" s="41"/>
      <c r="D913" s="37"/>
      <c r="I913" s="38"/>
      <c r="J913" s="39"/>
      <c r="N913" s="101"/>
    </row>
    <row r="914" ht="15.75" customHeight="1">
      <c r="A914" s="49"/>
      <c r="B914" s="41"/>
      <c r="C914" s="41"/>
      <c r="D914" s="37"/>
      <c r="I914" s="38"/>
      <c r="J914" s="39"/>
      <c r="N914" s="101"/>
    </row>
    <row r="915" ht="15.75" customHeight="1">
      <c r="A915" s="49"/>
      <c r="B915" s="41"/>
      <c r="C915" s="41"/>
      <c r="D915" s="37"/>
      <c r="I915" s="38"/>
      <c r="J915" s="39"/>
      <c r="N915" s="101"/>
    </row>
    <row r="916" ht="15.75" customHeight="1">
      <c r="A916" s="49"/>
      <c r="B916" s="41"/>
      <c r="C916" s="41"/>
      <c r="D916" s="37"/>
      <c r="I916" s="38"/>
      <c r="J916" s="39"/>
      <c r="N916" s="101"/>
    </row>
    <row r="917" ht="15.75" customHeight="1">
      <c r="A917" s="49"/>
      <c r="B917" s="41"/>
      <c r="C917" s="41"/>
      <c r="D917" s="37"/>
      <c r="I917" s="38"/>
      <c r="J917" s="39"/>
      <c r="N917" s="101"/>
    </row>
    <row r="918" ht="15.75" customHeight="1">
      <c r="A918" s="49"/>
      <c r="B918" s="41"/>
      <c r="C918" s="41"/>
      <c r="D918" s="37"/>
      <c r="I918" s="38"/>
      <c r="J918" s="39"/>
      <c r="N918" s="101"/>
    </row>
    <row r="919" ht="15.75" customHeight="1">
      <c r="A919" s="49"/>
      <c r="B919" s="41"/>
      <c r="C919" s="41"/>
      <c r="D919" s="37"/>
      <c r="I919" s="38"/>
      <c r="J919" s="39"/>
      <c r="N919" s="101"/>
    </row>
    <row r="920" ht="15.75" customHeight="1">
      <c r="A920" s="49"/>
      <c r="B920" s="41"/>
      <c r="C920" s="41"/>
      <c r="D920" s="37"/>
      <c r="I920" s="38"/>
      <c r="J920" s="39"/>
      <c r="N920" s="101"/>
    </row>
    <row r="921" ht="15.75" customHeight="1">
      <c r="A921" s="49"/>
      <c r="B921" s="41"/>
      <c r="C921" s="41"/>
      <c r="D921" s="37"/>
      <c r="I921" s="38"/>
      <c r="J921" s="39"/>
      <c r="N921" s="101"/>
    </row>
    <row r="922" ht="15.75" customHeight="1">
      <c r="A922" s="49"/>
      <c r="B922" s="41"/>
      <c r="C922" s="41"/>
      <c r="D922" s="37"/>
      <c r="I922" s="38"/>
      <c r="J922" s="39"/>
      <c r="N922" s="101"/>
    </row>
    <row r="923" ht="15.75" customHeight="1">
      <c r="A923" s="49"/>
      <c r="B923" s="41"/>
      <c r="C923" s="41"/>
      <c r="D923" s="37"/>
      <c r="I923" s="38"/>
      <c r="J923" s="39"/>
      <c r="N923" s="101"/>
    </row>
    <row r="924" ht="15.75" customHeight="1">
      <c r="A924" s="49"/>
      <c r="B924" s="41"/>
      <c r="C924" s="41"/>
      <c r="D924" s="37"/>
      <c r="I924" s="38"/>
      <c r="J924" s="39"/>
      <c r="N924" s="101"/>
    </row>
    <row r="925" ht="15.75" customHeight="1">
      <c r="A925" s="49"/>
      <c r="B925" s="41"/>
      <c r="C925" s="41"/>
      <c r="D925" s="37"/>
      <c r="I925" s="38"/>
      <c r="J925" s="39"/>
      <c r="N925" s="101"/>
    </row>
    <row r="926" ht="15.75" customHeight="1">
      <c r="A926" s="49"/>
      <c r="B926" s="41"/>
      <c r="C926" s="41"/>
      <c r="D926" s="37"/>
      <c r="I926" s="38"/>
      <c r="J926" s="39"/>
      <c r="N926" s="101"/>
    </row>
    <row r="927" ht="15.75" customHeight="1">
      <c r="A927" s="49"/>
      <c r="B927" s="41"/>
      <c r="C927" s="41"/>
      <c r="D927" s="37"/>
      <c r="I927" s="38"/>
      <c r="J927" s="39"/>
      <c r="N927" s="101"/>
    </row>
    <row r="928" ht="15.75" customHeight="1">
      <c r="A928" s="49"/>
      <c r="B928" s="41"/>
      <c r="C928" s="41"/>
      <c r="D928" s="37"/>
      <c r="I928" s="38"/>
      <c r="J928" s="39"/>
      <c r="N928" s="101"/>
    </row>
    <row r="929" ht="15.75" customHeight="1">
      <c r="A929" s="49"/>
      <c r="B929" s="41"/>
      <c r="C929" s="41"/>
      <c r="D929" s="37"/>
      <c r="I929" s="38"/>
      <c r="J929" s="39"/>
      <c r="N929" s="101"/>
    </row>
    <row r="930" ht="15.75" customHeight="1">
      <c r="A930" s="49"/>
      <c r="B930" s="41"/>
      <c r="C930" s="41"/>
      <c r="D930" s="37"/>
      <c r="I930" s="38"/>
      <c r="J930" s="39"/>
      <c r="N930" s="101"/>
    </row>
    <row r="931" ht="15.75" customHeight="1">
      <c r="A931" s="49"/>
      <c r="B931" s="41"/>
      <c r="C931" s="41"/>
      <c r="D931" s="37"/>
      <c r="I931" s="38"/>
      <c r="J931" s="39"/>
      <c r="N931" s="101"/>
    </row>
    <row r="932" ht="15.75" customHeight="1">
      <c r="A932" s="49"/>
      <c r="B932" s="41"/>
      <c r="C932" s="41"/>
      <c r="D932" s="37"/>
      <c r="I932" s="38"/>
      <c r="J932" s="39"/>
      <c r="N932" s="101"/>
    </row>
    <row r="933" ht="15.75" customHeight="1">
      <c r="A933" s="49"/>
      <c r="B933" s="41"/>
      <c r="C933" s="41"/>
      <c r="D933" s="37"/>
      <c r="I933" s="38"/>
      <c r="J933" s="39"/>
      <c r="N933" s="101"/>
    </row>
    <row r="934" ht="15.75" customHeight="1">
      <c r="A934" s="49"/>
      <c r="B934" s="41"/>
      <c r="C934" s="41"/>
      <c r="D934" s="37"/>
      <c r="I934" s="38"/>
      <c r="J934" s="39"/>
      <c r="N934" s="101"/>
    </row>
    <row r="935" ht="15.75" customHeight="1">
      <c r="A935" s="49"/>
      <c r="B935" s="41"/>
      <c r="C935" s="41"/>
      <c r="D935" s="37"/>
      <c r="I935" s="38"/>
      <c r="J935" s="39"/>
      <c r="N935" s="101"/>
    </row>
    <row r="936" ht="15.75" customHeight="1">
      <c r="A936" s="49"/>
      <c r="B936" s="41"/>
      <c r="C936" s="41"/>
      <c r="D936" s="37"/>
      <c r="I936" s="38"/>
      <c r="J936" s="39"/>
      <c r="N936" s="101"/>
    </row>
    <row r="937" ht="15.75" customHeight="1">
      <c r="A937" s="49"/>
      <c r="B937" s="41"/>
      <c r="C937" s="41"/>
      <c r="D937" s="37"/>
      <c r="I937" s="38"/>
      <c r="J937" s="39"/>
      <c r="N937" s="101"/>
    </row>
    <row r="938" ht="15.75" customHeight="1">
      <c r="A938" s="49"/>
      <c r="B938" s="41"/>
      <c r="C938" s="41"/>
      <c r="D938" s="37"/>
      <c r="I938" s="38"/>
      <c r="J938" s="39"/>
      <c r="N938" s="101"/>
    </row>
    <row r="939" ht="15.75" customHeight="1">
      <c r="A939" s="49"/>
      <c r="B939" s="41"/>
      <c r="C939" s="41"/>
      <c r="D939" s="37"/>
      <c r="I939" s="38"/>
      <c r="J939" s="39"/>
      <c r="N939" s="101"/>
    </row>
    <row r="940" ht="15.75" customHeight="1">
      <c r="A940" s="49"/>
      <c r="B940" s="41"/>
      <c r="C940" s="41"/>
      <c r="D940" s="37"/>
      <c r="I940" s="38"/>
      <c r="J940" s="39"/>
      <c r="N940" s="101"/>
    </row>
    <row r="941" ht="15.75" customHeight="1">
      <c r="A941" s="49"/>
      <c r="B941" s="41"/>
      <c r="C941" s="41"/>
      <c r="D941" s="37"/>
      <c r="I941" s="38"/>
      <c r="J941" s="39"/>
      <c r="N941" s="101"/>
    </row>
    <row r="942" ht="15.75" customHeight="1">
      <c r="A942" s="49"/>
      <c r="B942" s="41"/>
      <c r="C942" s="41"/>
      <c r="D942" s="37"/>
      <c r="I942" s="38"/>
      <c r="J942" s="39"/>
      <c r="N942" s="101"/>
    </row>
    <row r="943" ht="15.75" customHeight="1">
      <c r="A943" s="49"/>
      <c r="B943" s="41"/>
      <c r="C943" s="41"/>
      <c r="D943" s="37"/>
      <c r="I943" s="38"/>
      <c r="J943" s="39"/>
      <c r="N943" s="101"/>
    </row>
    <row r="944" ht="15.75" customHeight="1">
      <c r="A944" s="49"/>
      <c r="B944" s="41"/>
      <c r="C944" s="41"/>
      <c r="D944" s="37"/>
      <c r="I944" s="38"/>
      <c r="J944" s="39"/>
      <c r="N944" s="101"/>
    </row>
    <row r="945" ht="15.75" customHeight="1">
      <c r="A945" s="49"/>
      <c r="B945" s="41"/>
      <c r="C945" s="41"/>
      <c r="D945" s="37"/>
      <c r="I945" s="38"/>
      <c r="J945" s="39"/>
      <c r="N945" s="101"/>
    </row>
    <row r="946" ht="15.75" customHeight="1">
      <c r="A946" s="49"/>
      <c r="B946" s="41"/>
      <c r="C946" s="41"/>
      <c r="D946" s="37"/>
      <c r="I946" s="38"/>
      <c r="J946" s="39"/>
      <c r="N946" s="101"/>
    </row>
    <row r="947" ht="15.75" customHeight="1">
      <c r="A947" s="49"/>
      <c r="B947" s="41"/>
      <c r="C947" s="41"/>
      <c r="D947" s="37"/>
      <c r="I947" s="38"/>
      <c r="J947" s="39"/>
      <c r="N947" s="101"/>
    </row>
    <row r="948" ht="15.75" customHeight="1">
      <c r="A948" s="49"/>
      <c r="B948" s="41"/>
      <c r="C948" s="41"/>
      <c r="D948" s="37"/>
      <c r="I948" s="38"/>
      <c r="J948" s="39"/>
      <c r="N948" s="101"/>
    </row>
    <row r="949" ht="15.75" customHeight="1">
      <c r="A949" s="49"/>
      <c r="B949" s="41"/>
      <c r="C949" s="41"/>
      <c r="D949" s="37"/>
      <c r="I949" s="38"/>
      <c r="J949" s="39"/>
      <c r="N949" s="101"/>
    </row>
    <row r="950" ht="15.75" customHeight="1">
      <c r="A950" s="49"/>
      <c r="B950" s="41"/>
      <c r="C950" s="41"/>
      <c r="D950" s="37"/>
      <c r="I950" s="38"/>
      <c r="J950" s="39"/>
      <c r="N950" s="101"/>
    </row>
    <row r="951" ht="15.75" customHeight="1">
      <c r="A951" s="49"/>
      <c r="B951" s="41"/>
      <c r="C951" s="41"/>
      <c r="D951" s="37"/>
      <c r="I951" s="38"/>
      <c r="J951" s="39"/>
      <c r="N951" s="101"/>
    </row>
    <row r="952" ht="15.75" customHeight="1">
      <c r="A952" s="49"/>
      <c r="B952" s="41"/>
      <c r="C952" s="41"/>
      <c r="D952" s="37"/>
      <c r="I952" s="38"/>
      <c r="J952" s="39"/>
      <c r="N952" s="101"/>
    </row>
    <row r="953" ht="15.75" customHeight="1">
      <c r="A953" s="49"/>
      <c r="B953" s="41"/>
      <c r="C953" s="41"/>
      <c r="D953" s="37"/>
      <c r="I953" s="38"/>
      <c r="J953" s="39"/>
      <c r="N953" s="101"/>
    </row>
    <row r="954" ht="15.75" customHeight="1">
      <c r="A954" s="49"/>
      <c r="B954" s="41"/>
      <c r="C954" s="41"/>
      <c r="D954" s="37"/>
      <c r="I954" s="38"/>
      <c r="J954" s="39"/>
      <c r="N954" s="101"/>
    </row>
    <row r="955" ht="15.75" customHeight="1">
      <c r="A955" s="49"/>
      <c r="B955" s="41"/>
      <c r="C955" s="41"/>
      <c r="D955" s="37"/>
      <c r="I955" s="38"/>
      <c r="J955" s="39"/>
      <c r="N955" s="101"/>
    </row>
    <row r="956" ht="15.75" customHeight="1">
      <c r="A956" s="49"/>
      <c r="B956" s="41"/>
      <c r="C956" s="41"/>
      <c r="D956" s="37"/>
      <c r="I956" s="38"/>
      <c r="J956" s="39"/>
      <c r="N956" s="101"/>
    </row>
    <row r="957" ht="15.75" customHeight="1">
      <c r="A957" s="49"/>
      <c r="B957" s="41"/>
      <c r="C957" s="41"/>
      <c r="D957" s="37"/>
      <c r="I957" s="38"/>
      <c r="J957" s="39"/>
      <c r="N957" s="101"/>
    </row>
    <row r="958" ht="15.75" customHeight="1">
      <c r="A958" s="49"/>
      <c r="B958" s="41"/>
      <c r="C958" s="41"/>
      <c r="D958" s="37"/>
      <c r="I958" s="38"/>
      <c r="J958" s="39"/>
      <c r="N958" s="101"/>
    </row>
    <row r="959" ht="15.75" customHeight="1">
      <c r="A959" s="49"/>
      <c r="B959" s="41"/>
      <c r="C959" s="41"/>
      <c r="D959" s="37"/>
      <c r="I959" s="38"/>
      <c r="J959" s="39"/>
      <c r="N959" s="101"/>
    </row>
    <row r="960" ht="15.75" customHeight="1">
      <c r="A960" s="49"/>
      <c r="B960" s="41"/>
      <c r="C960" s="41"/>
      <c r="D960" s="37"/>
      <c r="I960" s="38"/>
      <c r="J960" s="39"/>
      <c r="N960" s="101"/>
    </row>
    <row r="961" ht="15.75" customHeight="1">
      <c r="A961" s="49"/>
      <c r="B961" s="41"/>
      <c r="C961" s="41"/>
      <c r="D961" s="37"/>
      <c r="I961" s="38"/>
      <c r="J961" s="39"/>
      <c r="N961" s="101"/>
    </row>
    <row r="962" ht="15.75" customHeight="1">
      <c r="A962" s="49"/>
      <c r="B962" s="41"/>
      <c r="C962" s="41"/>
      <c r="D962" s="37"/>
      <c r="I962" s="38"/>
      <c r="J962" s="39"/>
      <c r="N962" s="101"/>
    </row>
    <row r="963" ht="15.75" customHeight="1">
      <c r="A963" s="49"/>
      <c r="B963" s="41"/>
      <c r="C963" s="41"/>
      <c r="D963" s="37"/>
      <c r="I963" s="38"/>
      <c r="J963" s="39"/>
      <c r="N963" s="101"/>
    </row>
    <row r="964" ht="15.75" customHeight="1">
      <c r="A964" s="49"/>
      <c r="B964" s="41"/>
      <c r="C964" s="41"/>
      <c r="D964" s="37"/>
      <c r="I964" s="38"/>
      <c r="J964" s="39"/>
      <c r="N964" s="101"/>
    </row>
    <row r="965" ht="15.75" customHeight="1">
      <c r="A965" s="49"/>
      <c r="B965" s="41"/>
      <c r="C965" s="41"/>
      <c r="D965" s="37"/>
      <c r="I965" s="38"/>
      <c r="J965" s="39"/>
      <c r="N965" s="101"/>
    </row>
    <row r="966" ht="15.75" customHeight="1">
      <c r="A966" s="49"/>
      <c r="B966" s="41"/>
      <c r="C966" s="41"/>
      <c r="D966" s="37"/>
      <c r="I966" s="38"/>
      <c r="J966" s="39"/>
      <c r="N966" s="101"/>
    </row>
    <row r="967" ht="15.75" customHeight="1">
      <c r="A967" s="49"/>
      <c r="B967" s="41"/>
      <c r="C967" s="41"/>
      <c r="D967" s="37"/>
      <c r="I967" s="38"/>
      <c r="J967" s="39"/>
      <c r="N967" s="101"/>
    </row>
    <row r="968" ht="15.75" customHeight="1">
      <c r="A968" s="49"/>
      <c r="B968" s="41"/>
      <c r="C968" s="41"/>
      <c r="D968" s="37"/>
      <c r="I968" s="38"/>
      <c r="J968" s="39"/>
      <c r="N968" s="101"/>
    </row>
    <row r="969" ht="15.75" customHeight="1">
      <c r="A969" s="49"/>
      <c r="B969" s="41"/>
      <c r="C969" s="41"/>
      <c r="D969" s="37"/>
      <c r="I969" s="38"/>
      <c r="J969" s="39"/>
      <c r="N969" s="101"/>
    </row>
    <row r="970" ht="15.75" customHeight="1">
      <c r="A970" s="49"/>
      <c r="B970" s="41"/>
      <c r="C970" s="41"/>
      <c r="D970" s="37"/>
      <c r="I970" s="38"/>
      <c r="J970" s="39"/>
      <c r="N970" s="101"/>
    </row>
    <row r="971" ht="15.75" customHeight="1">
      <c r="A971" s="49"/>
      <c r="B971" s="41"/>
      <c r="C971" s="41"/>
      <c r="D971" s="37"/>
      <c r="I971" s="38"/>
      <c r="J971" s="39"/>
      <c r="N971" s="101"/>
    </row>
    <row r="972" ht="15.75" customHeight="1">
      <c r="A972" s="49"/>
      <c r="B972" s="41"/>
      <c r="C972" s="41"/>
      <c r="D972" s="37"/>
      <c r="I972" s="38"/>
      <c r="J972" s="39"/>
      <c r="N972" s="101"/>
    </row>
    <row r="973" ht="15.75" customHeight="1">
      <c r="A973" s="49"/>
      <c r="B973" s="41"/>
      <c r="C973" s="41"/>
      <c r="D973" s="37"/>
      <c r="I973" s="38"/>
      <c r="J973" s="39"/>
      <c r="N973" s="101"/>
    </row>
    <row r="974" ht="15.75" customHeight="1">
      <c r="A974" s="49"/>
      <c r="B974" s="41"/>
      <c r="C974" s="41"/>
      <c r="D974" s="37"/>
      <c r="I974" s="38"/>
      <c r="J974" s="39"/>
      <c r="N974" s="101"/>
    </row>
    <row r="975" ht="15.75" customHeight="1">
      <c r="A975" s="49"/>
      <c r="B975" s="41"/>
      <c r="C975" s="41"/>
      <c r="D975" s="37"/>
      <c r="I975" s="38"/>
      <c r="J975" s="39"/>
      <c r="N975" s="101"/>
    </row>
    <row r="976" ht="15.75" customHeight="1">
      <c r="A976" s="49"/>
      <c r="B976" s="41"/>
      <c r="C976" s="41"/>
      <c r="D976" s="37"/>
      <c r="I976" s="38"/>
      <c r="J976" s="39"/>
      <c r="N976" s="101"/>
    </row>
    <row r="977" ht="15.75" customHeight="1">
      <c r="A977" s="49"/>
      <c r="B977" s="41"/>
      <c r="C977" s="41"/>
      <c r="D977" s="37"/>
      <c r="I977" s="38"/>
      <c r="J977" s="39"/>
      <c r="N977" s="101"/>
    </row>
    <row r="978" ht="15.75" customHeight="1">
      <c r="A978" s="49"/>
      <c r="B978" s="41"/>
      <c r="C978" s="41"/>
      <c r="D978" s="37"/>
      <c r="I978" s="38"/>
      <c r="J978" s="39"/>
      <c r="N978" s="101"/>
    </row>
    <row r="979" ht="15.75" customHeight="1">
      <c r="A979" s="49"/>
      <c r="B979" s="41"/>
      <c r="C979" s="41"/>
      <c r="D979" s="37"/>
      <c r="I979" s="38"/>
      <c r="J979" s="39"/>
      <c r="N979" s="101"/>
    </row>
    <row r="980" ht="15.75" customHeight="1">
      <c r="A980" s="49"/>
      <c r="B980" s="41"/>
      <c r="C980" s="41"/>
      <c r="D980" s="37"/>
      <c r="I980" s="38"/>
      <c r="J980" s="39"/>
      <c r="N980" s="101"/>
    </row>
    <row r="981" ht="15.75" customHeight="1">
      <c r="A981" s="49"/>
      <c r="B981" s="41"/>
      <c r="C981" s="41"/>
      <c r="D981" s="37"/>
      <c r="I981" s="38"/>
      <c r="J981" s="39"/>
      <c r="N981" s="101"/>
    </row>
    <row r="982" ht="15.75" customHeight="1">
      <c r="A982" s="49"/>
      <c r="B982" s="41"/>
      <c r="C982" s="41"/>
      <c r="D982" s="37"/>
      <c r="I982" s="38"/>
      <c r="J982" s="39"/>
      <c r="N982" s="101"/>
    </row>
    <row r="983" ht="15.75" customHeight="1">
      <c r="A983" s="49"/>
      <c r="B983" s="41"/>
      <c r="C983" s="41"/>
      <c r="D983" s="37"/>
      <c r="I983" s="38"/>
      <c r="J983" s="39"/>
      <c r="N983" s="101"/>
    </row>
    <row r="984" ht="15.75" customHeight="1">
      <c r="A984" s="49"/>
      <c r="B984" s="41"/>
      <c r="C984" s="41"/>
      <c r="D984" s="37"/>
      <c r="I984" s="38"/>
      <c r="J984" s="39"/>
      <c r="N984" s="101"/>
    </row>
    <row r="985" ht="15.75" customHeight="1">
      <c r="A985" s="49"/>
      <c r="B985" s="41"/>
      <c r="C985" s="41"/>
      <c r="D985" s="37"/>
      <c r="I985" s="38"/>
      <c r="J985" s="39"/>
      <c r="N985" s="101"/>
    </row>
    <row r="986" ht="15.75" customHeight="1">
      <c r="A986" s="49"/>
      <c r="B986" s="41"/>
      <c r="C986" s="41"/>
      <c r="D986" s="37"/>
      <c r="I986" s="38"/>
      <c r="J986" s="39"/>
      <c r="N986" s="101"/>
    </row>
    <row r="987" ht="15.75" customHeight="1">
      <c r="A987" s="49"/>
      <c r="B987" s="41"/>
      <c r="C987" s="41"/>
      <c r="D987" s="37"/>
      <c r="I987" s="38"/>
      <c r="J987" s="39"/>
      <c r="N987" s="101"/>
    </row>
    <row r="988" ht="15.75" customHeight="1">
      <c r="A988" s="49"/>
      <c r="B988" s="41"/>
      <c r="C988" s="41"/>
      <c r="D988" s="37"/>
      <c r="I988" s="38"/>
      <c r="J988" s="39"/>
      <c r="N988" s="101"/>
    </row>
    <row r="989" ht="15.75" customHeight="1">
      <c r="A989" s="49"/>
      <c r="B989" s="41"/>
      <c r="C989" s="41"/>
      <c r="D989" s="37"/>
      <c r="I989" s="38"/>
      <c r="J989" s="39"/>
      <c r="N989" s="101"/>
    </row>
    <row r="990" ht="15.75" customHeight="1">
      <c r="A990" s="49"/>
      <c r="B990" s="41"/>
      <c r="C990" s="41"/>
      <c r="D990" s="37"/>
      <c r="I990" s="38"/>
      <c r="J990" s="39"/>
      <c r="N990" s="101"/>
    </row>
    <row r="991" ht="15.75" customHeight="1">
      <c r="A991" s="49"/>
      <c r="B991" s="41"/>
      <c r="C991" s="41"/>
      <c r="D991" s="37"/>
      <c r="I991" s="38"/>
      <c r="J991" s="39"/>
      <c r="N991" s="101"/>
    </row>
    <row r="992" ht="15.75" customHeight="1">
      <c r="A992" s="49"/>
      <c r="B992" s="41"/>
      <c r="C992" s="41"/>
      <c r="D992" s="37"/>
      <c r="I992" s="38"/>
      <c r="J992" s="39"/>
      <c r="N992" s="101"/>
    </row>
    <row r="993" ht="15.75" customHeight="1">
      <c r="A993" s="49"/>
      <c r="B993" s="41"/>
      <c r="C993" s="41"/>
      <c r="D993" s="37"/>
      <c r="I993" s="38"/>
      <c r="J993" s="39"/>
      <c r="N993" s="101"/>
    </row>
    <row r="994" ht="15.75" customHeight="1">
      <c r="A994" s="49"/>
      <c r="B994" s="41"/>
      <c r="C994" s="41"/>
      <c r="D994" s="37"/>
      <c r="I994" s="38"/>
      <c r="J994" s="39"/>
      <c r="N994" s="101"/>
    </row>
    <row r="995" ht="15.75" customHeight="1">
      <c r="A995" s="49"/>
      <c r="B995" s="41"/>
      <c r="C995" s="41"/>
      <c r="D995" s="37"/>
      <c r="I995" s="38"/>
      <c r="J995" s="39"/>
      <c r="N995" s="101"/>
    </row>
    <row r="996" ht="15.75" customHeight="1">
      <c r="A996" s="49"/>
      <c r="B996" s="41"/>
      <c r="C996" s="41"/>
      <c r="D996" s="37"/>
      <c r="I996" s="38"/>
      <c r="J996" s="39"/>
      <c r="N996" s="101"/>
    </row>
    <row r="997" ht="15.75" customHeight="1">
      <c r="A997" s="49"/>
      <c r="B997" s="41"/>
      <c r="C997" s="41"/>
      <c r="D997" s="37"/>
      <c r="I997" s="38"/>
      <c r="J997" s="39"/>
      <c r="N997" s="101"/>
    </row>
    <row r="998" ht="15.75" customHeight="1">
      <c r="A998" s="49"/>
      <c r="B998" s="41"/>
      <c r="C998" s="41"/>
      <c r="D998" s="37"/>
      <c r="I998" s="38"/>
      <c r="J998" s="39"/>
      <c r="N998" s="101"/>
    </row>
    <row r="999" ht="15.75" customHeight="1">
      <c r="A999" s="49"/>
      <c r="B999" s="41"/>
      <c r="C999" s="41"/>
      <c r="D999" s="37"/>
      <c r="I999" s="38"/>
      <c r="J999" s="39"/>
      <c r="N999" s="101"/>
    </row>
    <row r="1000" ht="15.75" customHeight="1">
      <c r="A1000" s="49"/>
      <c r="B1000" s="41"/>
      <c r="C1000" s="41"/>
      <c r="D1000" s="37"/>
      <c r="I1000" s="38"/>
      <c r="J1000" s="39"/>
      <c r="N1000" s="101"/>
    </row>
    <row r="1001" ht="15.75" customHeight="1">
      <c r="A1001" s="49"/>
      <c r="B1001" s="41"/>
      <c r="C1001" s="41"/>
      <c r="D1001" s="37"/>
      <c r="I1001" s="38"/>
      <c r="J1001" s="39"/>
      <c r="N1001" s="101"/>
    </row>
    <row r="1002" ht="15.75" customHeight="1">
      <c r="A1002" s="49"/>
      <c r="B1002" s="41"/>
      <c r="C1002" s="41"/>
      <c r="D1002" s="37"/>
      <c r="I1002" s="38"/>
      <c r="J1002" s="39"/>
      <c r="N1002" s="101"/>
    </row>
    <row r="1003" ht="15.75" customHeight="1">
      <c r="A1003" s="49"/>
      <c r="B1003" s="41"/>
      <c r="C1003" s="41"/>
      <c r="D1003" s="37"/>
      <c r="I1003" s="38"/>
      <c r="J1003" s="39"/>
      <c r="N1003" s="101"/>
    </row>
    <row r="1004" ht="15.75" customHeight="1">
      <c r="A1004" s="49"/>
      <c r="B1004" s="41"/>
      <c r="C1004" s="41"/>
      <c r="D1004" s="37"/>
      <c r="I1004" s="38"/>
      <c r="J1004" s="39"/>
      <c r="N1004" s="101"/>
    </row>
    <row r="1005" ht="15.75" customHeight="1">
      <c r="A1005" s="49"/>
      <c r="B1005" s="41"/>
      <c r="C1005" s="41"/>
      <c r="D1005" s="37"/>
      <c r="I1005" s="38"/>
      <c r="J1005" s="39"/>
      <c r="N1005" s="101"/>
    </row>
    <row r="1006" ht="15.75" customHeight="1">
      <c r="A1006" s="49"/>
      <c r="B1006" s="41"/>
      <c r="C1006" s="41"/>
      <c r="D1006" s="37"/>
      <c r="I1006" s="38"/>
      <c r="J1006" s="39"/>
      <c r="N1006" s="101"/>
    </row>
    <row r="1007" ht="15.75" customHeight="1">
      <c r="A1007" s="49"/>
      <c r="B1007" s="41"/>
      <c r="C1007" s="41"/>
      <c r="D1007" s="37"/>
      <c r="I1007" s="38"/>
      <c r="J1007" s="39"/>
      <c r="N1007" s="101"/>
    </row>
  </sheetData>
  <hyperlinks>
    <hyperlink r:id="rId2" ref="K45"/>
    <hyperlink r:id="rId3" ref="K99"/>
    <hyperlink r:id="rId4" ref="K104"/>
    <hyperlink r:id="rId5" ref="K135"/>
  </hyperlinks>
  <drawing r:id="rId6"/>
  <legacyDrawing r:id="rId7"/>
</worksheet>
</file>