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93695b43277224/Documents/Data Projects/Excel/Lookups/"/>
    </mc:Choice>
  </mc:AlternateContent>
  <xr:revisionPtr revIDLastSave="133" documentId="8_{81DF78AC-1576-435F-8A53-B88DB43A3FC8}" xr6:coauthVersionLast="47" xr6:coauthVersionMax="47" xr10:uidLastSave="{690078A5-A81A-4B24-8454-AA811281E207}"/>
  <bookViews>
    <workbookView xWindow="-98" yWindow="-98" windowWidth="19396" windowHeight="11475" firstSheet="1" activeTab="2" xr2:uid="{718F49C0-817D-4094-A1B1-777D6EF6F04B}"/>
  </bookViews>
  <sheets>
    <sheet name="Raw_Data" sheetId="1" r:id="rId1"/>
    <sheet name="Olympic_Medals" sheetId="2" r:id="rId2"/>
    <sheet name="NATO_Med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C36" i="3"/>
  <c r="G4" i="3"/>
  <c r="G7" i="3"/>
  <c r="G35" i="3"/>
  <c r="G14" i="3"/>
  <c r="G12" i="3"/>
  <c r="G21" i="3"/>
  <c r="G34" i="3"/>
  <c r="G18" i="3"/>
  <c r="G24" i="3"/>
  <c r="G23" i="3"/>
  <c r="G13" i="3"/>
  <c r="G33" i="3"/>
  <c r="G6" i="3"/>
  <c r="G32" i="3"/>
  <c r="G31" i="3"/>
  <c r="G30" i="3"/>
  <c r="G29" i="3"/>
  <c r="G9" i="3"/>
  <c r="G28" i="3"/>
  <c r="G11" i="3"/>
  <c r="G22" i="3"/>
  <c r="G8" i="3"/>
  <c r="G5" i="3"/>
  <c r="G27" i="3"/>
  <c r="G26" i="3"/>
  <c r="G20" i="3"/>
  <c r="G17" i="3"/>
  <c r="G19" i="3"/>
  <c r="G10" i="3"/>
  <c r="G16" i="3"/>
  <c r="G15" i="3"/>
  <c r="G25" i="3"/>
  <c r="C27" i="3"/>
  <c r="C4" i="3"/>
  <c r="C5" i="3"/>
  <c r="C20" i="3"/>
  <c r="C13" i="3"/>
  <c r="C12" i="3"/>
  <c r="C26" i="3"/>
  <c r="C28" i="3"/>
  <c r="C17" i="3"/>
  <c r="C25" i="3"/>
  <c r="C15" i="3"/>
  <c r="C19" i="3"/>
  <c r="C35" i="3"/>
  <c r="C8" i="3"/>
  <c r="C34" i="3"/>
  <c r="C33" i="3"/>
  <c r="C24" i="3"/>
  <c r="C32" i="3"/>
  <c r="C7" i="3"/>
  <c r="C31" i="3"/>
  <c r="C11" i="3"/>
  <c r="C18" i="3"/>
  <c r="C9" i="3"/>
  <c r="C6" i="3"/>
  <c r="C30" i="3"/>
  <c r="C29" i="3"/>
  <c r="C16" i="3"/>
  <c r="C23" i="3"/>
  <c r="C22" i="3"/>
  <c r="C10" i="3"/>
  <c r="C21" i="3"/>
  <c r="C14" i="3"/>
</calcChain>
</file>

<file path=xl/sharedStrings.xml><?xml version="1.0" encoding="utf-8"?>
<sst xmlns="http://schemas.openxmlformats.org/spreadsheetml/2006/main" count="450" uniqueCount="200">
  <si>
    <t>Rank</t>
  </si>
  <si>
    <t>Country</t>
  </si>
  <si>
    <t>Country Code</t>
  </si>
  <si>
    <t>Gold</t>
  </si>
  <si>
    <t>Silver</t>
  </si>
  <si>
    <t>Bronze</t>
  </si>
  <si>
    <t>Total</t>
  </si>
  <si>
    <t>United States</t>
  </si>
  <si>
    <t>US</t>
  </si>
  <si>
    <t>China</t>
  </si>
  <si>
    <t>CHN</t>
  </si>
  <si>
    <t>Japan</t>
  </si>
  <si>
    <t>JPN</t>
  </si>
  <si>
    <t>Australia</t>
  </si>
  <si>
    <t>AUS</t>
  </si>
  <si>
    <t>France</t>
  </si>
  <si>
    <t>FRA</t>
  </si>
  <si>
    <t>Netherlands</t>
  </si>
  <si>
    <t>NED</t>
  </si>
  <si>
    <t>Great Britain</t>
  </si>
  <si>
    <t>GBG</t>
  </si>
  <si>
    <t>South Korea</t>
  </si>
  <si>
    <t>KOR</t>
  </si>
  <si>
    <t>Italy</t>
  </si>
  <si>
    <t>ITA</t>
  </si>
  <si>
    <t>Germany</t>
  </si>
  <si>
    <t>GER</t>
  </si>
  <si>
    <t>New Zealand</t>
  </si>
  <si>
    <t>NZ</t>
  </si>
  <si>
    <t>Canada</t>
  </si>
  <si>
    <t>CAN</t>
  </si>
  <si>
    <t>Uzbekistan</t>
  </si>
  <si>
    <t>UZB</t>
  </si>
  <si>
    <t>Hungary</t>
  </si>
  <si>
    <t>HUN</t>
  </si>
  <si>
    <t>Spain</t>
  </si>
  <si>
    <t>SPA</t>
  </si>
  <si>
    <t>Sweden</t>
  </si>
  <si>
    <t>SWE</t>
  </si>
  <si>
    <t>Kenya</t>
  </si>
  <si>
    <t>KEN</t>
  </si>
  <si>
    <t>Norway</t>
  </si>
  <si>
    <t>NOR</t>
  </si>
  <si>
    <t>Ireland</t>
  </si>
  <si>
    <t>IRE</t>
  </si>
  <si>
    <t>Brazil</t>
  </si>
  <si>
    <t>BRZ</t>
  </si>
  <si>
    <t>Iran</t>
  </si>
  <si>
    <t>IRN</t>
  </si>
  <si>
    <t>Ukraine</t>
  </si>
  <si>
    <t>UKR</t>
  </si>
  <si>
    <t>Romania</t>
  </si>
  <si>
    <t>ROM</t>
  </si>
  <si>
    <t>Georgia</t>
  </si>
  <si>
    <t>GEO</t>
  </si>
  <si>
    <t>Belgium</t>
  </si>
  <si>
    <t>BEL</t>
  </si>
  <si>
    <t>Bulgaria</t>
  </si>
  <si>
    <t>BUL</t>
  </si>
  <si>
    <t>Serbia</t>
  </si>
  <si>
    <t>SER</t>
  </si>
  <si>
    <t>Czech Republic</t>
  </si>
  <si>
    <t>CZE</t>
  </si>
  <si>
    <t>Denmark</t>
  </si>
  <si>
    <t>DEN</t>
  </si>
  <si>
    <t>Azerbaijan</t>
  </si>
  <si>
    <t>AZE</t>
  </si>
  <si>
    <t>Croatia</t>
  </si>
  <si>
    <t>CRO</t>
  </si>
  <si>
    <t>Cuba</t>
  </si>
  <si>
    <t>CUB</t>
  </si>
  <si>
    <t>Bahrain</t>
  </si>
  <si>
    <t>BHR</t>
  </si>
  <si>
    <t>Slovenia</t>
  </si>
  <si>
    <t>SLO</t>
  </si>
  <si>
    <t>Chinese Taipei</t>
  </si>
  <si>
    <t>TPE</t>
  </si>
  <si>
    <t>Austria</t>
  </si>
  <si>
    <t>AUT</t>
  </si>
  <si>
    <t>Hong Kong</t>
  </si>
  <si>
    <t>HK</t>
  </si>
  <si>
    <t>Philippines</t>
  </si>
  <si>
    <t>PHI</t>
  </si>
  <si>
    <t>Algeria</t>
  </si>
  <si>
    <t>ALG</t>
  </si>
  <si>
    <t>Indonesia</t>
  </si>
  <si>
    <t>IDN</t>
  </si>
  <si>
    <t>Israel</t>
  </si>
  <si>
    <t>ISR</t>
  </si>
  <si>
    <t>Poland</t>
  </si>
  <si>
    <t>POL</t>
  </si>
  <si>
    <t>Kazakhstan</t>
  </si>
  <si>
    <t>KAZ</t>
  </si>
  <si>
    <t>Jamaica</t>
  </si>
  <si>
    <t>JAM</t>
  </si>
  <si>
    <t>South Africa</t>
  </si>
  <si>
    <t>SA</t>
  </si>
  <si>
    <t>Thailand</t>
  </si>
  <si>
    <t>THA</t>
  </si>
  <si>
    <t>Ethiopia</t>
  </si>
  <si>
    <t>ETH</t>
  </si>
  <si>
    <t>Switzerland</t>
  </si>
  <si>
    <t>SWI</t>
  </si>
  <si>
    <t>Ecuador</t>
  </si>
  <si>
    <t>ECU</t>
  </si>
  <si>
    <t>Portugal</t>
  </si>
  <si>
    <t>POR</t>
  </si>
  <si>
    <t>Greece</t>
  </si>
  <si>
    <t>GRE</t>
  </si>
  <si>
    <t>Argentina</t>
  </si>
  <si>
    <t>ARG</t>
  </si>
  <si>
    <t>Egypt</t>
  </si>
  <si>
    <t>EGY</t>
  </si>
  <si>
    <t>Tunisia</t>
  </si>
  <si>
    <t>TUN</t>
  </si>
  <si>
    <t>Botswana</t>
  </si>
  <si>
    <t>BOT</t>
  </si>
  <si>
    <t>Chile</t>
  </si>
  <si>
    <t>CHI</t>
  </si>
  <si>
    <t>St Lucia</t>
  </si>
  <si>
    <t>LCA</t>
  </si>
  <si>
    <t>Uganda</t>
  </si>
  <si>
    <t>UGA</t>
  </si>
  <si>
    <t>Dominican Republic</t>
  </si>
  <si>
    <t>DOM</t>
  </si>
  <si>
    <t>Guatemala</t>
  </si>
  <si>
    <t>GUA</t>
  </si>
  <si>
    <t>Morocco</t>
  </si>
  <si>
    <t>MOR</t>
  </si>
  <si>
    <t>Dominica</t>
  </si>
  <si>
    <t>DMA</t>
  </si>
  <si>
    <t>Pakistan</t>
  </si>
  <si>
    <t>PKN</t>
  </si>
  <si>
    <t>Turkey</t>
  </si>
  <si>
    <t>TUR</t>
  </si>
  <si>
    <t>Mexico</t>
  </si>
  <si>
    <t>MEX</t>
  </si>
  <si>
    <t>Armenia</t>
  </si>
  <si>
    <t>ARM</t>
  </si>
  <si>
    <t>Colombia</t>
  </si>
  <si>
    <t>COL</t>
  </si>
  <si>
    <t>North Korea</t>
  </si>
  <si>
    <t>PRK</t>
  </si>
  <si>
    <t>Kyrgyzstan</t>
  </si>
  <si>
    <t>KGZ</t>
  </si>
  <si>
    <t>Lithuania</t>
  </si>
  <si>
    <t>LTU</t>
  </si>
  <si>
    <t>India</t>
  </si>
  <si>
    <t>IND</t>
  </si>
  <si>
    <t>Moldova</t>
  </si>
  <si>
    <t>MDA</t>
  </si>
  <si>
    <t>Kosovo</t>
  </si>
  <si>
    <t>KOS</t>
  </si>
  <si>
    <t>Cyprus</t>
  </si>
  <si>
    <t>CYP</t>
  </si>
  <si>
    <t>Fiji</t>
  </si>
  <si>
    <t>FIJ</t>
  </si>
  <si>
    <t>Jordan</t>
  </si>
  <si>
    <t>JOR</t>
  </si>
  <si>
    <t>Mongolia</t>
  </si>
  <si>
    <t>MGL</t>
  </si>
  <si>
    <t>Panama</t>
  </si>
  <si>
    <t>PAN</t>
  </si>
  <si>
    <t>Tajikistan</t>
  </si>
  <si>
    <t>TJK</t>
  </si>
  <si>
    <t>Albania</t>
  </si>
  <si>
    <t>ALB</t>
  </si>
  <si>
    <t>Grenada</t>
  </si>
  <si>
    <t>GRN</t>
  </si>
  <si>
    <t>Malaysia</t>
  </si>
  <si>
    <t>MAS</t>
  </si>
  <si>
    <t>Puerto Rico</t>
  </si>
  <si>
    <t>PUR</t>
  </si>
  <si>
    <t>Cape Verde</t>
  </si>
  <si>
    <t>CPV</t>
  </si>
  <si>
    <t>Ivory Coast</t>
  </si>
  <si>
    <t>CIV</t>
  </si>
  <si>
    <t>Refugee Olympic Team</t>
  </si>
  <si>
    <t>EOR</t>
  </si>
  <si>
    <t>Peru</t>
  </si>
  <si>
    <t>PER</t>
  </si>
  <si>
    <t>Qatar</t>
  </si>
  <si>
    <t>QAT</t>
  </si>
  <si>
    <t>Singapore</t>
  </si>
  <si>
    <t>SIN</t>
  </si>
  <si>
    <t>Slovakia</t>
  </si>
  <si>
    <t>SVK</t>
  </si>
  <si>
    <t>Zambia</t>
  </si>
  <si>
    <t>ZAM</t>
  </si>
  <si>
    <t>Gold Medals</t>
  </si>
  <si>
    <t>Estonia</t>
  </si>
  <si>
    <t>Finland</t>
  </si>
  <si>
    <t>Total Medals</t>
  </si>
  <si>
    <t>Iceland</t>
  </si>
  <si>
    <t>Latvia</t>
  </si>
  <si>
    <t>Luxembourg</t>
  </si>
  <si>
    <t>Montenegro</t>
  </si>
  <si>
    <t>North Macedonia</t>
  </si>
  <si>
    <t>VLOOKUP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</si>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</sst>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15D8A-9737-4AD8-84C6-9327E41B3195}" name="olympic_medals" displayName="olympic_medals" ref="A1:G92" totalsRowShown="0">
  <autoFilter ref="A1:G92" xr:uid="{27815D8A-9737-4AD8-84C6-9327E41B3195}"/>
  <tableColumns count="7">
    <tableColumn id="1" xr3:uid="{D656C90B-04CB-4363-817D-9D91FA29E56E}" name="Rank"/>
    <tableColumn id="2" xr3:uid="{0530C8C6-F690-48C9-B801-1C5547F48124}" name="Country"/>
    <tableColumn id="3" xr3:uid="{21837CA2-C18F-4F17-BEAF-D009E2F3FE6C}" name="Country Code"/>
    <tableColumn id="4" xr3:uid="{B09262B9-6AE4-4D74-87D6-C3E447FC5367}" name="Gold"/>
    <tableColumn id="5" xr3:uid="{C7D48C24-E103-4F47-AB8B-E578EBF82D20}" name="Silver"/>
    <tableColumn id="6" xr3:uid="{F2123749-57B5-46D4-B3E8-0FCEDCA34EC3}" name="Bronze"/>
    <tableColumn id="7" xr3:uid="{6C59359F-C7FF-4B63-9A62-869B54CF6889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978AAF-D44A-42A6-B599-85DD04DF9219}" name="nato_total" displayName="nato_total" ref="B3:C36" totalsRowShown="0">
  <autoFilter ref="B3:C36" xr:uid="{C9978AAF-D44A-42A6-B599-85DD04DF9219}"/>
  <sortState xmlns:xlrd2="http://schemas.microsoft.com/office/spreadsheetml/2017/richdata2" ref="B4:C35">
    <sortCondition descending="1" ref="C3:C35"/>
  </sortState>
  <tableColumns count="2">
    <tableColumn id="1" xr3:uid="{765A0146-B55A-4D89-91F9-3148A1B5A94E}" name="Country"/>
    <tableColumn id="2" xr3:uid="{F16E6AFD-9F20-4681-A799-A6D2F5B691E3}" name="Total Medals">
      <calculatedColumnFormula>IFERROR(VLOOKUP(B4,Olympic_Medals!B:G,6,FALSE),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2B8702-B839-4756-83F6-0EC199D49945}" name="nato_gold" displayName="nato_gold" ref="F3:G36" totalsRowShown="0">
  <autoFilter ref="F3:G36" xr:uid="{6B2B8702-B839-4756-83F6-0EC199D49945}"/>
  <sortState xmlns:xlrd2="http://schemas.microsoft.com/office/spreadsheetml/2017/richdata2" ref="F4:G35">
    <sortCondition descending="1" ref="G3:G35"/>
  </sortState>
  <tableColumns count="2">
    <tableColumn id="1" xr3:uid="{33052F7E-1EC8-48F1-A043-6CD63D540FE9}" name="Country"/>
    <tableColumn id="2" xr3:uid="{151F3835-1177-4F4A-8BAF-D872BEADF41F}" name="Gold Medals">
      <calculatedColumnFormula>IFERROR(_xlfn.XLOOKUP(F4,Olympic_Medals!$B$2:$B$92,Olympic_Medals!$D$2:$D$92),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BE01-55F2-48C0-A64C-74994F255322}">
  <dimension ref="A1:G92"/>
  <sheetViews>
    <sheetView workbookViewId="0">
      <selection activeCell="B10" sqref="B10"/>
    </sheetView>
  </sheetViews>
  <sheetFormatPr defaultRowHeight="14.25" x14ac:dyDescent="0.45"/>
  <cols>
    <col min="2" max="2" width="18.53125" bestFit="1" customWidth="1"/>
    <col min="3" max="3" width="11.3984375" bestFit="1" customWidth="1"/>
    <col min="7" max="7" width="4.597656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 t="s">
        <v>7</v>
      </c>
      <c r="C2" t="s">
        <v>8</v>
      </c>
      <c r="D2">
        <v>40</v>
      </c>
      <c r="E2">
        <v>44</v>
      </c>
      <c r="F2">
        <v>42</v>
      </c>
      <c r="G2">
        <v>126</v>
      </c>
    </row>
    <row r="3" spans="1:7" x14ac:dyDescent="0.45">
      <c r="A3">
        <v>2</v>
      </c>
      <c r="B3" t="s">
        <v>9</v>
      </c>
      <c r="C3" t="s">
        <v>10</v>
      </c>
      <c r="D3">
        <v>40</v>
      </c>
      <c r="E3">
        <v>27</v>
      </c>
      <c r="F3">
        <v>24</v>
      </c>
      <c r="G3">
        <v>91</v>
      </c>
    </row>
    <row r="4" spans="1:7" x14ac:dyDescent="0.45">
      <c r="A4">
        <v>3</v>
      </c>
      <c r="B4" t="s">
        <v>11</v>
      </c>
      <c r="C4" t="s">
        <v>12</v>
      </c>
      <c r="D4">
        <v>20</v>
      </c>
      <c r="E4">
        <v>12</v>
      </c>
      <c r="F4">
        <v>13</v>
      </c>
      <c r="G4">
        <v>45</v>
      </c>
    </row>
    <row r="5" spans="1:7" x14ac:dyDescent="0.45">
      <c r="A5">
        <v>4</v>
      </c>
      <c r="B5" t="s">
        <v>13</v>
      </c>
      <c r="C5" t="s">
        <v>14</v>
      </c>
      <c r="D5">
        <v>18</v>
      </c>
      <c r="E5">
        <v>19</v>
      </c>
      <c r="F5">
        <v>16</v>
      </c>
      <c r="G5">
        <v>53</v>
      </c>
    </row>
    <row r="6" spans="1:7" x14ac:dyDescent="0.45">
      <c r="A6">
        <v>5</v>
      </c>
      <c r="B6" t="s">
        <v>15</v>
      </c>
      <c r="C6" t="s">
        <v>16</v>
      </c>
      <c r="D6">
        <v>16</v>
      </c>
      <c r="E6">
        <v>26</v>
      </c>
      <c r="F6">
        <v>22</v>
      </c>
      <c r="G6">
        <v>64</v>
      </c>
    </row>
    <row r="7" spans="1:7" x14ac:dyDescent="0.45">
      <c r="A7">
        <v>6</v>
      </c>
      <c r="B7" t="s">
        <v>17</v>
      </c>
      <c r="C7" t="s">
        <v>18</v>
      </c>
      <c r="D7">
        <v>15</v>
      </c>
      <c r="E7">
        <v>7</v>
      </c>
      <c r="F7">
        <v>12</v>
      </c>
      <c r="G7">
        <v>34</v>
      </c>
    </row>
    <row r="8" spans="1:7" x14ac:dyDescent="0.45">
      <c r="A8">
        <v>7</v>
      </c>
      <c r="B8" t="s">
        <v>19</v>
      </c>
      <c r="C8" t="s">
        <v>20</v>
      </c>
      <c r="D8">
        <v>14</v>
      </c>
      <c r="E8">
        <v>22</v>
      </c>
      <c r="F8">
        <v>29</v>
      </c>
      <c r="G8">
        <v>65</v>
      </c>
    </row>
    <row r="9" spans="1:7" x14ac:dyDescent="0.45">
      <c r="A9">
        <v>8</v>
      </c>
      <c r="B9" t="s">
        <v>21</v>
      </c>
      <c r="C9" t="s">
        <v>22</v>
      </c>
      <c r="D9">
        <v>13</v>
      </c>
      <c r="E9">
        <v>9</v>
      </c>
      <c r="F9">
        <v>10</v>
      </c>
      <c r="G9">
        <v>32</v>
      </c>
    </row>
    <row r="10" spans="1:7" x14ac:dyDescent="0.45">
      <c r="A10">
        <v>9</v>
      </c>
      <c r="B10" t="s">
        <v>23</v>
      </c>
      <c r="C10" t="s">
        <v>24</v>
      </c>
      <c r="D10">
        <v>12</v>
      </c>
      <c r="E10">
        <v>13</v>
      </c>
      <c r="F10">
        <v>15</v>
      </c>
      <c r="G10">
        <v>40</v>
      </c>
    </row>
    <row r="11" spans="1:7" x14ac:dyDescent="0.45">
      <c r="A11">
        <v>10</v>
      </c>
      <c r="B11" t="s">
        <v>25</v>
      </c>
      <c r="C11" t="s">
        <v>26</v>
      </c>
      <c r="D11">
        <v>12</v>
      </c>
      <c r="E11">
        <v>13</v>
      </c>
      <c r="F11">
        <v>8</v>
      </c>
      <c r="G11">
        <v>33</v>
      </c>
    </row>
    <row r="12" spans="1:7" x14ac:dyDescent="0.45">
      <c r="A12">
        <v>11</v>
      </c>
      <c r="B12" t="s">
        <v>27</v>
      </c>
      <c r="C12" t="s">
        <v>28</v>
      </c>
      <c r="D12">
        <v>10</v>
      </c>
      <c r="E12">
        <v>7</v>
      </c>
      <c r="F12">
        <v>3</v>
      </c>
      <c r="G12">
        <v>20</v>
      </c>
    </row>
    <row r="13" spans="1:7" x14ac:dyDescent="0.45">
      <c r="A13">
        <v>12</v>
      </c>
      <c r="B13" t="s">
        <v>29</v>
      </c>
      <c r="C13" t="s">
        <v>30</v>
      </c>
      <c r="D13">
        <v>9</v>
      </c>
      <c r="E13">
        <v>7</v>
      </c>
      <c r="F13">
        <v>11</v>
      </c>
      <c r="G13">
        <v>27</v>
      </c>
    </row>
    <row r="14" spans="1:7" x14ac:dyDescent="0.45">
      <c r="A14">
        <v>13</v>
      </c>
      <c r="B14" t="s">
        <v>31</v>
      </c>
      <c r="C14" t="s">
        <v>32</v>
      </c>
      <c r="D14">
        <v>8</v>
      </c>
      <c r="E14">
        <v>2</v>
      </c>
      <c r="F14">
        <v>3</v>
      </c>
      <c r="G14">
        <v>13</v>
      </c>
    </row>
    <row r="15" spans="1:7" x14ac:dyDescent="0.45">
      <c r="A15">
        <v>14</v>
      </c>
      <c r="B15" t="s">
        <v>33</v>
      </c>
      <c r="C15" t="s">
        <v>34</v>
      </c>
      <c r="D15">
        <v>6</v>
      </c>
      <c r="E15">
        <v>7</v>
      </c>
      <c r="F15">
        <v>6</v>
      </c>
      <c r="G15">
        <v>19</v>
      </c>
    </row>
    <row r="16" spans="1:7" x14ac:dyDescent="0.45">
      <c r="A16">
        <v>15</v>
      </c>
      <c r="B16" t="s">
        <v>35</v>
      </c>
      <c r="C16" t="s">
        <v>36</v>
      </c>
      <c r="D16">
        <v>5</v>
      </c>
      <c r="E16">
        <v>4</v>
      </c>
      <c r="F16">
        <v>9</v>
      </c>
      <c r="G16">
        <v>18</v>
      </c>
    </row>
    <row r="17" spans="1:7" x14ac:dyDescent="0.45">
      <c r="A17">
        <v>16</v>
      </c>
      <c r="B17" t="s">
        <v>37</v>
      </c>
      <c r="C17" t="s">
        <v>38</v>
      </c>
      <c r="D17">
        <v>4</v>
      </c>
      <c r="E17">
        <v>4</v>
      </c>
      <c r="F17">
        <v>3</v>
      </c>
      <c r="G17">
        <v>11</v>
      </c>
    </row>
    <row r="18" spans="1:7" x14ac:dyDescent="0.45">
      <c r="A18">
        <v>17</v>
      </c>
      <c r="B18" t="s">
        <v>39</v>
      </c>
      <c r="C18" t="s">
        <v>40</v>
      </c>
      <c r="D18">
        <v>4</v>
      </c>
      <c r="E18">
        <v>2</v>
      </c>
      <c r="F18">
        <v>5</v>
      </c>
      <c r="G18">
        <v>11</v>
      </c>
    </row>
    <row r="19" spans="1:7" x14ac:dyDescent="0.45">
      <c r="A19">
        <v>18</v>
      </c>
      <c r="B19" t="s">
        <v>41</v>
      </c>
      <c r="C19" t="s">
        <v>42</v>
      </c>
      <c r="D19">
        <v>4</v>
      </c>
      <c r="E19">
        <v>1</v>
      </c>
      <c r="F19">
        <v>3</v>
      </c>
      <c r="G19">
        <v>8</v>
      </c>
    </row>
    <row r="20" spans="1:7" x14ac:dyDescent="0.45">
      <c r="A20">
        <v>19</v>
      </c>
      <c r="B20" t="s">
        <v>43</v>
      </c>
      <c r="C20" t="s">
        <v>44</v>
      </c>
      <c r="D20">
        <v>4</v>
      </c>
      <c r="E20">
        <v>0</v>
      </c>
      <c r="F20">
        <v>3</v>
      </c>
      <c r="G20">
        <v>7</v>
      </c>
    </row>
    <row r="21" spans="1:7" x14ac:dyDescent="0.45">
      <c r="A21">
        <v>20</v>
      </c>
      <c r="B21" t="s">
        <v>45</v>
      </c>
      <c r="C21" t="s">
        <v>46</v>
      </c>
      <c r="D21">
        <v>3</v>
      </c>
      <c r="E21">
        <v>7</v>
      </c>
      <c r="F21">
        <v>10</v>
      </c>
      <c r="G21">
        <v>20</v>
      </c>
    </row>
    <row r="22" spans="1:7" x14ac:dyDescent="0.45">
      <c r="A22">
        <v>21</v>
      </c>
      <c r="B22" t="s">
        <v>47</v>
      </c>
      <c r="C22" t="s">
        <v>48</v>
      </c>
      <c r="D22">
        <v>3</v>
      </c>
      <c r="E22">
        <v>6</v>
      </c>
      <c r="F22">
        <v>3</v>
      </c>
      <c r="G22">
        <v>12</v>
      </c>
    </row>
    <row r="23" spans="1:7" x14ac:dyDescent="0.45">
      <c r="A23">
        <v>22</v>
      </c>
      <c r="B23" t="s">
        <v>49</v>
      </c>
      <c r="C23" t="s">
        <v>50</v>
      </c>
      <c r="D23">
        <v>3</v>
      </c>
      <c r="E23">
        <v>5</v>
      </c>
      <c r="F23">
        <v>4</v>
      </c>
      <c r="G23">
        <v>12</v>
      </c>
    </row>
    <row r="24" spans="1:7" x14ac:dyDescent="0.45">
      <c r="A24">
        <v>23</v>
      </c>
      <c r="B24" t="s">
        <v>51</v>
      </c>
      <c r="C24" t="s">
        <v>52</v>
      </c>
      <c r="D24">
        <v>3</v>
      </c>
      <c r="E24">
        <v>4</v>
      </c>
      <c r="F24">
        <v>2</v>
      </c>
      <c r="G24">
        <v>9</v>
      </c>
    </row>
    <row r="25" spans="1:7" x14ac:dyDescent="0.45">
      <c r="A25">
        <v>24</v>
      </c>
      <c r="B25" t="s">
        <v>53</v>
      </c>
      <c r="C25" t="s">
        <v>54</v>
      </c>
      <c r="D25">
        <v>3</v>
      </c>
      <c r="E25">
        <v>3</v>
      </c>
      <c r="F25">
        <v>1</v>
      </c>
      <c r="G25">
        <v>7</v>
      </c>
    </row>
    <row r="26" spans="1:7" x14ac:dyDescent="0.45">
      <c r="A26">
        <v>25</v>
      </c>
      <c r="B26" t="s">
        <v>55</v>
      </c>
      <c r="C26" t="s">
        <v>56</v>
      </c>
      <c r="D26">
        <v>3</v>
      </c>
      <c r="E26">
        <v>1</v>
      </c>
      <c r="F26">
        <v>6</v>
      </c>
      <c r="G26">
        <v>10</v>
      </c>
    </row>
    <row r="27" spans="1:7" x14ac:dyDescent="0.45">
      <c r="A27">
        <v>26</v>
      </c>
      <c r="B27" t="s">
        <v>57</v>
      </c>
      <c r="C27" t="s">
        <v>58</v>
      </c>
      <c r="D27">
        <v>3</v>
      </c>
      <c r="E27">
        <v>1</v>
      </c>
      <c r="F27">
        <v>3</v>
      </c>
      <c r="G27">
        <v>7</v>
      </c>
    </row>
    <row r="28" spans="1:7" x14ac:dyDescent="0.45">
      <c r="A28">
        <v>27</v>
      </c>
      <c r="B28" t="s">
        <v>59</v>
      </c>
      <c r="C28" t="s">
        <v>60</v>
      </c>
      <c r="D28">
        <v>3</v>
      </c>
      <c r="E28">
        <v>1</v>
      </c>
      <c r="F28">
        <v>1</v>
      </c>
      <c r="G28">
        <v>5</v>
      </c>
    </row>
    <row r="29" spans="1:7" x14ac:dyDescent="0.45">
      <c r="A29">
        <v>28</v>
      </c>
      <c r="B29" t="s">
        <v>61</v>
      </c>
      <c r="C29" t="s">
        <v>62</v>
      </c>
      <c r="D29">
        <v>3</v>
      </c>
      <c r="E29">
        <v>0</v>
      </c>
      <c r="F29">
        <v>2</v>
      </c>
      <c r="G29">
        <v>5</v>
      </c>
    </row>
    <row r="30" spans="1:7" x14ac:dyDescent="0.45">
      <c r="A30">
        <v>29</v>
      </c>
      <c r="B30" t="s">
        <v>63</v>
      </c>
      <c r="C30" t="s">
        <v>64</v>
      </c>
      <c r="D30">
        <v>2</v>
      </c>
      <c r="E30">
        <v>2</v>
      </c>
      <c r="F30">
        <v>5</v>
      </c>
      <c r="G30">
        <v>9</v>
      </c>
    </row>
    <row r="31" spans="1:7" x14ac:dyDescent="0.45">
      <c r="A31">
        <v>30</v>
      </c>
      <c r="B31" t="s">
        <v>65</v>
      </c>
      <c r="C31" t="s">
        <v>66</v>
      </c>
      <c r="D31">
        <v>2</v>
      </c>
      <c r="E31">
        <v>2</v>
      </c>
      <c r="F31">
        <v>3</v>
      </c>
      <c r="G31">
        <v>7</v>
      </c>
    </row>
    <row r="32" spans="1:7" x14ac:dyDescent="0.45">
      <c r="A32">
        <v>30</v>
      </c>
      <c r="B32" t="s">
        <v>67</v>
      </c>
      <c r="C32" t="s">
        <v>68</v>
      </c>
      <c r="D32">
        <v>2</v>
      </c>
      <c r="E32">
        <v>2</v>
      </c>
      <c r="F32">
        <v>3</v>
      </c>
      <c r="G32">
        <v>7</v>
      </c>
    </row>
    <row r="33" spans="1:7" x14ac:dyDescent="0.45">
      <c r="A33">
        <v>32</v>
      </c>
      <c r="B33" t="s">
        <v>69</v>
      </c>
      <c r="C33" t="s">
        <v>70</v>
      </c>
      <c r="D33">
        <v>2</v>
      </c>
      <c r="E33">
        <v>1</v>
      </c>
      <c r="F33">
        <v>6</v>
      </c>
      <c r="G33">
        <v>9</v>
      </c>
    </row>
    <row r="34" spans="1:7" x14ac:dyDescent="0.45">
      <c r="A34">
        <v>33</v>
      </c>
      <c r="B34" t="s">
        <v>71</v>
      </c>
      <c r="C34" t="s">
        <v>72</v>
      </c>
      <c r="D34">
        <v>2</v>
      </c>
      <c r="E34">
        <v>1</v>
      </c>
      <c r="F34">
        <v>1</v>
      </c>
      <c r="G34">
        <v>4</v>
      </c>
    </row>
    <row r="35" spans="1:7" x14ac:dyDescent="0.45">
      <c r="A35">
        <v>34</v>
      </c>
      <c r="B35" t="s">
        <v>73</v>
      </c>
      <c r="C35" t="s">
        <v>74</v>
      </c>
      <c r="D35">
        <v>2</v>
      </c>
      <c r="E35">
        <v>1</v>
      </c>
      <c r="F35">
        <v>0</v>
      </c>
      <c r="G35">
        <v>3</v>
      </c>
    </row>
    <row r="36" spans="1:7" x14ac:dyDescent="0.45">
      <c r="A36">
        <v>35</v>
      </c>
      <c r="B36" t="s">
        <v>75</v>
      </c>
      <c r="C36" t="s">
        <v>76</v>
      </c>
      <c r="D36">
        <v>2</v>
      </c>
      <c r="E36">
        <v>0</v>
      </c>
      <c r="F36">
        <v>5</v>
      </c>
      <c r="G36">
        <v>7</v>
      </c>
    </row>
    <row r="37" spans="1:7" x14ac:dyDescent="0.45">
      <c r="A37">
        <v>36</v>
      </c>
      <c r="B37" t="s">
        <v>77</v>
      </c>
      <c r="C37" t="s">
        <v>78</v>
      </c>
      <c r="D37">
        <v>2</v>
      </c>
      <c r="E37">
        <v>0</v>
      </c>
      <c r="F37">
        <v>3</v>
      </c>
      <c r="G37">
        <v>5</v>
      </c>
    </row>
    <row r="38" spans="1:7" x14ac:dyDescent="0.45">
      <c r="A38">
        <v>37</v>
      </c>
      <c r="B38" t="s">
        <v>79</v>
      </c>
      <c r="C38" t="s">
        <v>80</v>
      </c>
      <c r="D38">
        <v>2</v>
      </c>
      <c r="E38">
        <v>0</v>
      </c>
      <c r="F38">
        <v>2</v>
      </c>
      <c r="G38">
        <v>4</v>
      </c>
    </row>
    <row r="39" spans="1:7" x14ac:dyDescent="0.45">
      <c r="A39">
        <v>37</v>
      </c>
      <c r="B39" t="s">
        <v>81</v>
      </c>
      <c r="C39" t="s">
        <v>82</v>
      </c>
      <c r="D39">
        <v>2</v>
      </c>
      <c r="E39">
        <v>0</v>
      </c>
      <c r="F39">
        <v>2</v>
      </c>
      <c r="G39">
        <v>4</v>
      </c>
    </row>
    <row r="40" spans="1:7" x14ac:dyDescent="0.45">
      <c r="A40">
        <v>39</v>
      </c>
      <c r="B40" t="s">
        <v>83</v>
      </c>
      <c r="C40" t="s">
        <v>84</v>
      </c>
      <c r="D40">
        <v>2</v>
      </c>
      <c r="E40">
        <v>0</v>
      </c>
      <c r="F40">
        <v>1</v>
      </c>
      <c r="G40">
        <v>3</v>
      </c>
    </row>
    <row r="41" spans="1:7" x14ac:dyDescent="0.45">
      <c r="A41">
        <v>39</v>
      </c>
      <c r="B41" t="s">
        <v>85</v>
      </c>
      <c r="C41" t="s">
        <v>86</v>
      </c>
      <c r="D41">
        <v>2</v>
      </c>
      <c r="E41">
        <v>0</v>
      </c>
      <c r="F41">
        <v>1</v>
      </c>
      <c r="G41">
        <v>3</v>
      </c>
    </row>
    <row r="42" spans="1:7" x14ac:dyDescent="0.45">
      <c r="A42">
        <v>41</v>
      </c>
      <c r="B42" t="s">
        <v>87</v>
      </c>
      <c r="C42" t="s">
        <v>88</v>
      </c>
      <c r="D42">
        <v>1</v>
      </c>
      <c r="E42">
        <v>5</v>
      </c>
      <c r="F42">
        <v>1</v>
      </c>
      <c r="G42">
        <v>7</v>
      </c>
    </row>
    <row r="43" spans="1:7" x14ac:dyDescent="0.45">
      <c r="A43">
        <v>42</v>
      </c>
      <c r="B43" t="s">
        <v>89</v>
      </c>
      <c r="C43" t="s">
        <v>90</v>
      </c>
      <c r="D43">
        <v>1</v>
      </c>
      <c r="E43">
        <v>4</v>
      </c>
      <c r="F43">
        <v>5</v>
      </c>
      <c r="G43">
        <v>10</v>
      </c>
    </row>
    <row r="44" spans="1:7" x14ac:dyDescent="0.45">
      <c r="A44">
        <v>43</v>
      </c>
      <c r="B44" t="s">
        <v>91</v>
      </c>
      <c r="C44" t="s">
        <v>92</v>
      </c>
      <c r="D44">
        <v>1</v>
      </c>
      <c r="E44">
        <v>3</v>
      </c>
      <c r="F44">
        <v>3</v>
      </c>
      <c r="G44">
        <v>7</v>
      </c>
    </row>
    <row r="45" spans="1:7" x14ac:dyDescent="0.45">
      <c r="A45">
        <v>44</v>
      </c>
      <c r="B45" t="s">
        <v>93</v>
      </c>
      <c r="C45" t="s">
        <v>94</v>
      </c>
      <c r="D45">
        <v>1</v>
      </c>
      <c r="E45">
        <v>3</v>
      </c>
      <c r="F45">
        <v>2</v>
      </c>
      <c r="G45">
        <v>6</v>
      </c>
    </row>
    <row r="46" spans="1:7" x14ac:dyDescent="0.45">
      <c r="A46">
        <v>44</v>
      </c>
      <c r="B46" t="s">
        <v>95</v>
      </c>
      <c r="C46" t="s">
        <v>96</v>
      </c>
      <c r="D46">
        <v>1</v>
      </c>
      <c r="E46">
        <v>3</v>
      </c>
      <c r="F46">
        <v>2</v>
      </c>
      <c r="G46">
        <v>6</v>
      </c>
    </row>
    <row r="47" spans="1:7" x14ac:dyDescent="0.45">
      <c r="A47">
        <v>44</v>
      </c>
      <c r="B47" t="s">
        <v>97</v>
      </c>
      <c r="C47" t="s">
        <v>98</v>
      </c>
      <c r="D47">
        <v>1</v>
      </c>
      <c r="E47">
        <v>3</v>
      </c>
      <c r="F47">
        <v>2</v>
      </c>
      <c r="G47">
        <v>6</v>
      </c>
    </row>
    <row r="48" spans="1:7" x14ac:dyDescent="0.45">
      <c r="A48">
        <v>47</v>
      </c>
      <c r="B48" t="s">
        <v>99</v>
      </c>
      <c r="C48" t="s">
        <v>100</v>
      </c>
      <c r="D48">
        <v>1</v>
      </c>
      <c r="E48">
        <v>3</v>
      </c>
      <c r="F48">
        <v>0</v>
      </c>
      <c r="G48">
        <v>4</v>
      </c>
    </row>
    <row r="49" spans="1:7" x14ac:dyDescent="0.45">
      <c r="A49">
        <v>48</v>
      </c>
      <c r="B49" t="s">
        <v>101</v>
      </c>
      <c r="C49" t="s">
        <v>102</v>
      </c>
      <c r="D49">
        <v>1</v>
      </c>
      <c r="E49">
        <v>2</v>
      </c>
      <c r="F49">
        <v>5</v>
      </c>
      <c r="G49">
        <v>8</v>
      </c>
    </row>
    <row r="50" spans="1:7" x14ac:dyDescent="0.45">
      <c r="A50">
        <v>49</v>
      </c>
      <c r="B50" t="s">
        <v>103</v>
      </c>
      <c r="C50" t="s">
        <v>104</v>
      </c>
      <c r="D50">
        <v>1</v>
      </c>
      <c r="E50">
        <v>2</v>
      </c>
      <c r="F50">
        <v>2</v>
      </c>
      <c r="G50">
        <v>5</v>
      </c>
    </row>
    <row r="51" spans="1:7" x14ac:dyDescent="0.45">
      <c r="A51">
        <v>50</v>
      </c>
      <c r="B51" t="s">
        <v>105</v>
      </c>
      <c r="C51" t="s">
        <v>106</v>
      </c>
      <c r="D51">
        <v>1</v>
      </c>
      <c r="E51">
        <v>2</v>
      </c>
      <c r="F51">
        <v>1</v>
      </c>
      <c r="G51">
        <v>4</v>
      </c>
    </row>
    <row r="52" spans="1:7" x14ac:dyDescent="0.45">
      <c r="A52">
        <v>51</v>
      </c>
      <c r="B52" t="s">
        <v>107</v>
      </c>
      <c r="C52" t="s">
        <v>108</v>
      </c>
      <c r="D52">
        <v>1</v>
      </c>
      <c r="E52">
        <v>1</v>
      </c>
      <c r="F52">
        <v>6</v>
      </c>
      <c r="G52">
        <v>8</v>
      </c>
    </row>
    <row r="53" spans="1:7" x14ac:dyDescent="0.45">
      <c r="A53">
        <v>52</v>
      </c>
      <c r="B53" t="s">
        <v>109</v>
      </c>
      <c r="C53" t="s">
        <v>110</v>
      </c>
      <c r="D53">
        <v>1</v>
      </c>
      <c r="E53">
        <v>1</v>
      </c>
      <c r="F53">
        <v>1</v>
      </c>
      <c r="G53">
        <v>3</v>
      </c>
    </row>
    <row r="54" spans="1:7" x14ac:dyDescent="0.45">
      <c r="A54">
        <v>52</v>
      </c>
      <c r="B54" t="s">
        <v>111</v>
      </c>
      <c r="C54" t="s">
        <v>112</v>
      </c>
      <c r="D54">
        <v>1</v>
      </c>
      <c r="E54">
        <v>1</v>
      </c>
      <c r="F54">
        <v>1</v>
      </c>
      <c r="G54">
        <v>3</v>
      </c>
    </row>
    <row r="55" spans="1:7" x14ac:dyDescent="0.45">
      <c r="A55">
        <v>52</v>
      </c>
      <c r="B55" t="s">
        <v>113</v>
      </c>
      <c r="C55" t="s">
        <v>114</v>
      </c>
      <c r="D55">
        <v>1</v>
      </c>
      <c r="E55">
        <v>1</v>
      </c>
      <c r="F55">
        <v>1</v>
      </c>
      <c r="G55">
        <v>3</v>
      </c>
    </row>
    <row r="56" spans="1:7" x14ac:dyDescent="0.45">
      <c r="A56">
        <v>55</v>
      </c>
      <c r="B56" t="s">
        <v>115</v>
      </c>
      <c r="C56" t="s">
        <v>116</v>
      </c>
      <c r="D56">
        <v>1</v>
      </c>
      <c r="E56">
        <v>1</v>
      </c>
      <c r="F56">
        <v>0</v>
      </c>
      <c r="G56">
        <v>2</v>
      </c>
    </row>
    <row r="57" spans="1:7" x14ac:dyDescent="0.45">
      <c r="A57">
        <v>55</v>
      </c>
      <c r="B57" t="s">
        <v>117</v>
      </c>
      <c r="C57" t="s">
        <v>118</v>
      </c>
      <c r="D57">
        <v>1</v>
      </c>
      <c r="E57">
        <v>1</v>
      </c>
      <c r="F57">
        <v>0</v>
      </c>
      <c r="G57">
        <v>2</v>
      </c>
    </row>
    <row r="58" spans="1:7" x14ac:dyDescent="0.45">
      <c r="A58">
        <v>55</v>
      </c>
      <c r="B58" t="s">
        <v>119</v>
      </c>
      <c r="C58" t="s">
        <v>120</v>
      </c>
      <c r="D58">
        <v>1</v>
      </c>
      <c r="E58">
        <v>1</v>
      </c>
      <c r="F58">
        <v>0</v>
      </c>
      <c r="G58">
        <v>2</v>
      </c>
    </row>
    <row r="59" spans="1:7" x14ac:dyDescent="0.45">
      <c r="A59">
        <v>55</v>
      </c>
      <c r="B59" t="s">
        <v>121</v>
      </c>
      <c r="C59" t="s">
        <v>122</v>
      </c>
      <c r="D59">
        <v>1</v>
      </c>
      <c r="E59">
        <v>1</v>
      </c>
      <c r="F59">
        <v>0</v>
      </c>
      <c r="G59">
        <v>2</v>
      </c>
    </row>
    <row r="60" spans="1:7" x14ac:dyDescent="0.45">
      <c r="A60">
        <v>59</v>
      </c>
      <c r="B60" t="s">
        <v>123</v>
      </c>
      <c r="C60" t="s">
        <v>124</v>
      </c>
      <c r="D60">
        <v>1</v>
      </c>
      <c r="E60">
        <v>0</v>
      </c>
      <c r="F60">
        <v>2</v>
      </c>
      <c r="G60">
        <v>3</v>
      </c>
    </row>
    <row r="61" spans="1:7" x14ac:dyDescent="0.45">
      <c r="A61">
        <v>60</v>
      </c>
      <c r="B61" t="s">
        <v>125</v>
      </c>
      <c r="C61" t="s">
        <v>126</v>
      </c>
      <c r="D61">
        <v>1</v>
      </c>
      <c r="E61">
        <v>0</v>
      </c>
      <c r="F61">
        <v>1</v>
      </c>
      <c r="G61">
        <v>2</v>
      </c>
    </row>
    <row r="62" spans="1:7" x14ac:dyDescent="0.45">
      <c r="A62">
        <v>60</v>
      </c>
      <c r="B62" t="s">
        <v>127</v>
      </c>
      <c r="C62" t="s">
        <v>128</v>
      </c>
      <c r="D62">
        <v>1</v>
      </c>
      <c r="E62">
        <v>0</v>
      </c>
      <c r="F62">
        <v>1</v>
      </c>
      <c r="G62">
        <v>2</v>
      </c>
    </row>
    <row r="63" spans="1:7" x14ac:dyDescent="0.45">
      <c r="A63">
        <v>62</v>
      </c>
      <c r="B63" t="s">
        <v>129</v>
      </c>
      <c r="C63" t="s">
        <v>130</v>
      </c>
      <c r="D63">
        <v>1</v>
      </c>
      <c r="E63">
        <v>0</v>
      </c>
      <c r="F63">
        <v>0</v>
      </c>
      <c r="G63">
        <v>1</v>
      </c>
    </row>
    <row r="64" spans="1:7" x14ac:dyDescent="0.45">
      <c r="A64">
        <v>62</v>
      </c>
      <c r="B64" t="s">
        <v>131</v>
      </c>
      <c r="C64" t="s">
        <v>132</v>
      </c>
      <c r="D64">
        <v>1</v>
      </c>
      <c r="E64">
        <v>0</v>
      </c>
      <c r="F64">
        <v>0</v>
      </c>
      <c r="G64">
        <v>1</v>
      </c>
    </row>
    <row r="65" spans="1:7" x14ac:dyDescent="0.45">
      <c r="A65">
        <v>64</v>
      </c>
      <c r="B65" t="s">
        <v>133</v>
      </c>
      <c r="C65" t="s">
        <v>134</v>
      </c>
      <c r="D65">
        <v>0</v>
      </c>
      <c r="E65">
        <v>3</v>
      </c>
      <c r="F65">
        <v>5</v>
      </c>
      <c r="G65">
        <v>8</v>
      </c>
    </row>
    <row r="66" spans="1:7" x14ac:dyDescent="0.45">
      <c r="A66">
        <v>65</v>
      </c>
      <c r="B66" t="s">
        <v>135</v>
      </c>
      <c r="C66" t="s">
        <v>136</v>
      </c>
      <c r="D66">
        <v>0</v>
      </c>
      <c r="E66">
        <v>3</v>
      </c>
      <c r="F66">
        <v>2</v>
      </c>
      <c r="G66">
        <v>5</v>
      </c>
    </row>
    <row r="67" spans="1:7" x14ac:dyDescent="0.45">
      <c r="A67">
        <v>66</v>
      </c>
      <c r="B67" t="s">
        <v>137</v>
      </c>
      <c r="C67" t="s">
        <v>138</v>
      </c>
      <c r="D67">
        <v>0</v>
      </c>
      <c r="E67">
        <v>3</v>
      </c>
      <c r="F67">
        <v>1</v>
      </c>
      <c r="G67">
        <v>4</v>
      </c>
    </row>
    <row r="68" spans="1:7" x14ac:dyDescent="0.45">
      <c r="A68">
        <v>66</v>
      </c>
      <c r="B68" t="s">
        <v>139</v>
      </c>
      <c r="C68" t="s">
        <v>140</v>
      </c>
      <c r="D68">
        <v>0</v>
      </c>
      <c r="E68">
        <v>3</v>
      </c>
      <c r="F68">
        <v>1</v>
      </c>
      <c r="G68">
        <v>4</v>
      </c>
    </row>
    <row r="69" spans="1:7" x14ac:dyDescent="0.45">
      <c r="A69">
        <v>68</v>
      </c>
      <c r="B69" t="s">
        <v>141</v>
      </c>
      <c r="C69" t="s">
        <v>142</v>
      </c>
      <c r="D69">
        <v>0</v>
      </c>
      <c r="E69">
        <v>2</v>
      </c>
      <c r="F69">
        <v>4</v>
      </c>
      <c r="G69">
        <v>6</v>
      </c>
    </row>
    <row r="70" spans="1:7" x14ac:dyDescent="0.45">
      <c r="A70">
        <v>68</v>
      </c>
      <c r="B70" t="s">
        <v>143</v>
      </c>
      <c r="C70" t="s">
        <v>144</v>
      </c>
      <c r="D70">
        <v>0</v>
      </c>
      <c r="E70">
        <v>2</v>
      </c>
      <c r="F70">
        <v>4</v>
      </c>
      <c r="G70">
        <v>6</v>
      </c>
    </row>
    <row r="71" spans="1:7" x14ac:dyDescent="0.45">
      <c r="A71">
        <v>70</v>
      </c>
      <c r="B71" t="s">
        <v>145</v>
      </c>
      <c r="C71" t="s">
        <v>146</v>
      </c>
      <c r="D71">
        <v>0</v>
      </c>
      <c r="E71">
        <v>2</v>
      </c>
      <c r="F71">
        <v>2</v>
      </c>
      <c r="G71">
        <v>4</v>
      </c>
    </row>
    <row r="72" spans="1:7" x14ac:dyDescent="0.45">
      <c r="A72">
        <v>71</v>
      </c>
      <c r="B72" t="s">
        <v>147</v>
      </c>
      <c r="C72" t="s">
        <v>148</v>
      </c>
      <c r="D72">
        <v>0</v>
      </c>
      <c r="E72">
        <v>1</v>
      </c>
      <c r="F72">
        <v>5</v>
      </c>
      <c r="G72">
        <v>6</v>
      </c>
    </row>
    <row r="73" spans="1:7" x14ac:dyDescent="0.45">
      <c r="A73">
        <v>72</v>
      </c>
      <c r="B73" t="s">
        <v>149</v>
      </c>
      <c r="C73" t="s">
        <v>150</v>
      </c>
      <c r="D73">
        <v>0</v>
      </c>
      <c r="E73">
        <v>1</v>
      </c>
      <c r="F73">
        <v>3</v>
      </c>
      <c r="G73">
        <v>4</v>
      </c>
    </row>
    <row r="74" spans="1:7" x14ac:dyDescent="0.45">
      <c r="A74">
        <v>73</v>
      </c>
      <c r="B74" t="s">
        <v>151</v>
      </c>
      <c r="C74" t="s">
        <v>152</v>
      </c>
      <c r="D74">
        <v>0</v>
      </c>
      <c r="E74">
        <v>1</v>
      </c>
      <c r="F74">
        <v>1</v>
      </c>
      <c r="G74">
        <v>2</v>
      </c>
    </row>
    <row r="75" spans="1:7" x14ac:dyDescent="0.45">
      <c r="A75">
        <v>74</v>
      </c>
      <c r="B75" t="s">
        <v>153</v>
      </c>
      <c r="C75" t="s">
        <v>154</v>
      </c>
      <c r="D75">
        <v>0</v>
      </c>
      <c r="E75">
        <v>1</v>
      </c>
      <c r="F75">
        <v>0</v>
      </c>
      <c r="G75">
        <v>1</v>
      </c>
    </row>
    <row r="76" spans="1:7" x14ac:dyDescent="0.45">
      <c r="A76">
        <v>74</v>
      </c>
      <c r="B76" t="s">
        <v>155</v>
      </c>
      <c r="C76" t="s">
        <v>156</v>
      </c>
      <c r="D76">
        <v>0</v>
      </c>
      <c r="E76">
        <v>1</v>
      </c>
      <c r="F76">
        <v>0</v>
      </c>
      <c r="G76">
        <v>1</v>
      </c>
    </row>
    <row r="77" spans="1:7" x14ac:dyDescent="0.45">
      <c r="A77">
        <v>74</v>
      </c>
      <c r="B77" t="s">
        <v>157</v>
      </c>
      <c r="C77" t="s">
        <v>158</v>
      </c>
      <c r="D77">
        <v>0</v>
      </c>
      <c r="E77">
        <v>1</v>
      </c>
      <c r="F77">
        <v>0</v>
      </c>
      <c r="G77">
        <v>1</v>
      </c>
    </row>
    <row r="78" spans="1:7" x14ac:dyDescent="0.45">
      <c r="A78">
        <v>74</v>
      </c>
      <c r="B78" t="s">
        <v>159</v>
      </c>
      <c r="C78" t="s">
        <v>160</v>
      </c>
      <c r="D78">
        <v>0</v>
      </c>
      <c r="E78">
        <v>1</v>
      </c>
      <c r="F78">
        <v>0</v>
      </c>
      <c r="G78">
        <v>1</v>
      </c>
    </row>
    <row r="79" spans="1:7" x14ac:dyDescent="0.45">
      <c r="A79">
        <v>74</v>
      </c>
      <c r="B79" t="s">
        <v>161</v>
      </c>
      <c r="C79" t="s">
        <v>162</v>
      </c>
      <c r="D79">
        <v>0</v>
      </c>
      <c r="E79">
        <v>1</v>
      </c>
      <c r="F79">
        <v>0</v>
      </c>
      <c r="G79">
        <v>1</v>
      </c>
    </row>
    <row r="80" spans="1:7" x14ac:dyDescent="0.45">
      <c r="A80">
        <v>79</v>
      </c>
      <c r="B80" t="s">
        <v>163</v>
      </c>
      <c r="C80" t="s">
        <v>164</v>
      </c>
      <c r="D80">
        <v>0</v>
      </c>
      <c r="E80">
        <v>0</v>
      </c>
      <c r="F80">
        <v>3</v>
      </c>
      <c r="G80">
        <v>3</v>
      </c>
    </row>
    <row r="81" spans="1:7" x14ac:dyDescent="0.45">
      <c r="A81">
        <v>80</v>
      </c>
      <c r="B81" t="s">
        <v>165</v>
      </c>
      <c r="C81" t="s">
        <v>166</v>
      </c>
      <c r="D81">
        <v>0</v>
      </c>
      <c r="E81">
        <v>0</v>
      </c>
      <c r="F81">
        <v>2</v>
      </c>
      <c r="G81">
        <v>2</v>
      </c>
    </row>
    <row r="82" spans="1:7" x14ac:dyDescent="0.45">
      <c r="A82">
        <v>80</v>
      </c>
      <c r="B82" t="s">
        <v>167</v>
      </c>
      <c r="C82" t="s">
        <v>168</v>
      </c>
      <c r="D82">
        <v>0</v>
      </c>
      <c r="E82">
        <v>0</v>
      </c>
      <c r="F82">
        <v>2</v>
      </c>
      <c r="G82">
        <v>2</v>
      </c>
    </row>
    <row r="83" spans="1:7" x14ac:dyDescent="0.45">
      <c r="A83">
        <v>80</v>
      </c>
      <c r="B83" t="s">
        <v>169</v>
      </c>
      <c r="C83" t="s">
        <v>170</v>
      </c>
      <c r="D83">
        <v>0</v>
      </c>
      <c r="E83">
        <v>0</v>
      </c>
      <c r="F83">
        <v>2</v>
      </c>
      <c r="G83">
        <v>2</v>
      </c>
    </row>
    <row r="84" spans="1:7" x14ac:dyDescent="0.45">
      <c r="A84">
        <v>80</v>
      </c>
      <c r="B84" t="s">
        <v>171</v>
      </c>
      <c r="C84" t="s">
        <v>172</v>
      </c>
      <c r="D84">
        <v>0</v>
      </c>
      <c r="E84">
        <v>0</v>
      </c>
      <c r="F84">
        <v>2</v>
      </c>
      <c r="G84">
        <v>2</v>
      </c>
    </row>
    <row r="85" spans="1:7" x14ac:dyDescent="0.45">
      <c r="A85">
        <v>84</v>
      </c>
      <c r="B85" t="s">
        <v>173</v>
      </c>
      <c r="C85" t="s">
        <v>174</v>
      </c>
      <c r="D85">
        <v>0</v>
      </c>
      <c r="E85">
        <v>0</v>
      </c>
      <c r="F85">
        <v>1</v>
      </c>
      <c r="G85">
        <v>1</v>
      </c>
    </row>
    <row r="86" spans="1:7" x14ac:dyDescent="0.45">
      <c r="A86">
        <v>84</v>
      </c>
      <c r="B86" t="s">
        <v>175</v>
      </c>
      <c r="C86" t="s">
        <v>176</v>
      </c>
      <c r="D86">
        <v>0</v>
      </c>
      <c r="E86">
        <v>0</v>
      </c>
      <c r="F86">
        <v>1</v>
      </c>
      <c r="G86">
        <v>1</v>
      </c>
    </row>
    <row r="87" spans="1:7" x14ac:dyDescent="0.45">
      <c r="A87">
        <v>84</v>
      </c>
      <c r="B87" t="s">
        <v>177</v>
      </c>
      <c r="C87" t="s">
        <v>178</v>
      </c>
      <c r="D87">
        <v>0</v>
      </c>
      <c r="E87">
        <v>0</v>
      </c>
      <c r="F87">
        <v>1</v>
      </c>
      <c r="G87">
        <v>1</v>
      </c>
    </row>
    <row r="88" spans="1:7" x14ac:dyDescent="0.45">
      <c r="A88">
        <v>84</v>
      </c>
      <c r="B88" t="s">
        <v>179</v>
      </c>
      <c r="C88" t="s">
        <v>180</v>
      </c>
      <c r="D88">
        <v>0</v>
      </c>
      <c r="E88">
        <v>0</v>
      </c>
      <c r="F88">
        <v>1</v>
      </c>
      <c r="G88">
        <v>1</v>
      </c>
    </row>
    <row r="89" spans="1:7" x14ac:dyDescent="0.45">
      <c r="A89">
        <v>84</v>
      </c>
      <c r="B89" t="s">
        <v>181</v>
      </c>
      <c r="C89" t="s">
        <v>182</v>
      </c>
      <c r="D89">
        <v>0</v>
      </c>
      <c r="E89">
        <v>0</v>
      </c>
      <c r="F89">
        <v>1</v>
      </c>
      <c r="G89">
        <v>1</v>
      </c>
    </row>
    <row r="90" spans="1:7" x14ac:dyDescent="0.45">
      <c r="A90">
        <v>84</v>
      </c>
      <c r="B90" t="s">
        <v>183</v>
      </c>
      <c r="C90" t="s">
        <v>184</v>
      </c>
      <c r="D90">
        <v>0</v>
      </c>
      <c r="E90">
        <v>0</v>
      </c>
      <c r="F90">
        <v>1</v>
      </c>
      <c r="G90">
        <v>1</v>
      </c>
    </row>
    <row r="91" spans="1:7" x14ac:dyDescent="0.45">
      <c r="A91">
        <v>84</v>
      </c>
      <c r="B91" t="s">
        <v>185</v>
      </c>
      <c r="C91" t="s">
        <v>186</v>
      </c>
      <c r="D91">
        <v>0</v>
      </c>
      <c r="E91">
        <v>0</v>
      </c>
      <c r="F91">
        <v>1</v>
      </c>
      <c r="G91">
        <v>1</v>
      </c>
    </row>
    <row r="92" spans="1:7" x14ac:dyDescent="0.45">
      <c r="A92">
        <v>84</v>
      </c>
      <c r="B92" t="s">
        <v>187</v>
      </c>
      <c r="C92" t="s">
        <v>188</v>
      </c>
      <c r="D92">
        <v>0</v>
      </c>
      <c r="E92">
        <v>0</v>
      </c>
      <c r="F92">
        <v>1</v>
      </c>
      <c r="G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ACC-5113-4C6B-902B-1AD1DE0CA5CD}">
  <dimension ref="A1:G92"/>
  <sheetViews>
    <sheetView topLeftCell="A79" workbookViewId="0">
      <selection activeCell="B5" sqref="B5"/>
    </sheetView>
  </sheetViews>
  <sheetFormatPr defaultRowHeight="14.25" x14ac:dyDescent="0.45"/>
  <cols>
    <col min="2" max="2" width="18.53125" bestFit="1" customWidth="1"/>
    <col min="3" max="3" width="13.46484375" customWidth="1"/>
    <col min="7" max="7" width="6.531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 t="s">
        <v>7</v>
      </c>
      <c r="C2" t="s">
        <v>8</v>
      </c>
      <c r="D2">
        <v>40</v>
      </c>
      <c r="E2">
        <v>44</v>
      </c>
      <c r="F2">
        <v>42</v>
      </c>
      <c r="G2">
        <v>126</v>
      </c>
    </row>
    <row r="3" spans="1:7" x14ac:dyDescent="0.45">
      <c r="A3">
        <v>2</v>
      </c>
      <c r="B3" t="s">
        <v>9</v>
      </c>
      <c r="C3" t="s">
        <v>10</v>
      </c>
      <c r="D3">
        <v>40</v>
      </c>
      <c r="E3">
        <v>27</v>
      </c>
      <c r="F3">
        <v>24</v>
      </c>
      <c r="G3">
        <v>91</v>
      </c>
    </row>
    <row r="4" spans="1:7" x14ac:dyDescent="0.45">
      <c r="A4">
        <v>3</v>
      </c>
      <c r="B4" t="s">
        <v>11</v>
      </c>
      <c r="C4" t="s">
        <v>12</v>
      </c>
      <c r="D4">
        <v>20</v>
      </c>
      <c r="E4">
        <v>12</v>
      </c>
      <c r="F4">
        <v>13</v>
      </c>
      <c r="G4">
        <v>45</v>
      </c>
    </row>
    <row r="5" spans="1:7" x14ac:dyDescent="0.45">
      <c r="A5">
        <v>4</v>
      </c>
      <c r="B5" t="s">
        <v>13</v>
      </c>
      <c r="C5" t="s">
        <v>14</v>
      </c>
      <c r="D5">
        <v>18</v>
      </c>
      <c r="E5">
        <v>19</v>
      </c>
      <c r="F5">
        <v>16</v>
      </c>
      <c r="G5">
        <v>53</v>
      </c>
    </row>
    <row r="6" spans="1:7" x14ac:dyDescent="0.45">
      <c r="A6">
        <v>5</v>
      </c>
      <c r="B6" t="s">
        <v>15</v>
      </c>
      <c r="C6" t="s">
        <v>16</v>
      </c>
      <c r="D6">
        <v>16</v>
      </c>
      <c r="E6">
        <v>26</v>
      </c>
      <c r="F6">
        <v>22</v>
      </c>
      <c r="G6">
        <v>64</v>
      </c>
    </row>
    <row r="7" spans="1:7" x14ac:dyDescent="0.45">
      <c r="A7">
        <v>6</v>
      </c>
      <c r="B7" t="s">
        <v>17</v>
      </c>
      <c r="C7" t="s">
        <v>18</v>
      </c>
      <c r="D7">
        <v>15</v>
      </c>
      <c r="E7">
        <v>7</v>
      </c>
      <c r="F7">
        <v>12</v>
      </c>
      <c r="G7">
        <v>34</v>
      </c>
    </row>
    <row r="8" spans="1:7" x14ac:dyDescent="0.45">
      <c r="A8">
        <v>7</v>
      </c>
      <c r="B8" t="s">
        <v>19</v>
      </c>
      <c r="C8" t="s">
        <v>20</v>
      </c>
      <c r="D8">
        <v>14</v>
      </c>
      <c r="E8">
        <v>22</v>
      </c>
      <c r="F8">
        <v>29</v>
      </c>
      <c r="G8">
        <v>65</v>
      </c>
    </row>
    <row r="9" spans="1:7" x14ac:dyDescent="0.45">
      <c r="A9">
        <v>8</v>
      </c>
      <c r="B9" t="s">
        <v>21</v>
      </c>
      <c r="C9" t="s">
        <v>22</v>
      </c>
      <c r="D9">
        <v>13</v>
      </c>
      <c r="E9">
        <v>9</v>
      </c>
      <c r="F9">
        <v>10</v>
      </c>
      <c r="G9">
        <v>32</v>
      </c>
    </row>
    <row r="10" spans="1:7" x14ac:dyDescent="0.45">
      <c r="A10">
        <v>9</v>
      </c>
      <c r="B10" t="s">
        <v>23</v>
      </c>
      <c r="C10" t="s">
        <v>24</v>
      </c>
      <c r="D10">
        <v>12</v>
      </c>
      <c r="E10">
        <v>13</v>
      </c>
      <c r="F10">
        <v>15</v>
      </c>
      <c r="G10">
        <v>40</v>
      </c>
    </row>
    <row r="11" spans="1:7" x14ac:dyDescent="0.45">
      <c r="A11">
        <v>10</v>
      </c>
      <c r="B11" t="s">
        <v>25</v>
      </c>
      <c r="C11" t="s">
        <v>26</v>
      </c>
      <c r="D11">
        <v>12</v>
      </c>
      <c r="E11">
        <v>13</v>
      </c>
      <c r="F11">
        <v>8</v>
      </c>
      <c r="G11">
        <v>33</v>
      </c>
    </row>
    <row r="12" spans="1:7" x14ac:dyDescent="0.45">
      <c r="A12">
        <v>11</v>
      </c>
      <c r="B12" t="s">
        <v>27</v>
      </c>
      <c r="C12" t="s">
        <v>28</v>
      </c>
      <c r="D12">
        <v>10</v>
      </c>
      <c r="E12">
        <v>7</v>
      </c>
      <c r="F12">
        <v>3</v>
      </c>
      <c r="G12">
        <v>20</v>
      </c>
    </row>
    <row r="13" spans="1:7" x14ac:dyDescent="0.45">
      <c r="A13">
        <v>12</v>
      </c>
      <c r="B13" t="s">
        <v>29</v>
      </c>
      <c r="C13" t="s">
        <v>30</v>
      </c>
      <c r="D13">
        <v>9</v>
      </c>
      <c r="E13">
        <v>7</v>
      </c>
      <c r="F13">
        <v>11</v>
      </c>
      <c r="G13">
        <v>27</v>
      </c>
    </row>
    <row r="14" spans="1:7" x14ac:dyDescent="0.45">
      <c r="A14">
        <v>13</v>
      </c>
      <c r="B14" t="s">
        <v>31</v>
      </c>
      <c r="C14" t="s">
        <v>32</v>
      </c>
      <c r="D14">
        <v>8</v>
      </c>
      <c r="E14">
        <v>2</v>
      </c>
      <c r="F14">
        <v>3</v>
      </c>
      <c r="G14">
        <v>13</v>
      </c>
    </row>
    <row r="15" spans="1:7" x14ac:dyDescent="0.45">
      <c r="A15">
        <v>14</v>
      </c>
      <c r="B15" t="s">
        <v>33</v>
      </c>
      <c r="C15" t="s">
        <v>34</v>
      </c>
      <c r="D15">
        <v>6</v>
      </c>
      <c r="E15">
        <v>7</v>
      </c>
      <c r="F15">
        <v>6</v>
      </c>
      <c r="G15">
        <v>19</v>
      </c>
    </row>
    <row r="16" spans="1:7" x14ac:dyDescent="0.45">
      <c r="A16">
        <v>15</v>
      </c>
      <c r="B16" t="s">
        <v>35</v>
      </c>
      <c r="C16" t="s">
        <v>36</v>
      </c>
      <c r="D16">
        <v>5</v>
      </c>
      <c r="E16">
        <v>4</v>
      </c>
      <c r="F16">
        <v>9</v>
      </c>
      <c r="G16">
        <v>18</v>
      </c>
    </row>
    <row r="17" spans="1:7" x14ac:dyDescent="0.45">
      <c r="A17">
        <v>16</v>
      </c>
      <c r="B17" t="s">
        <v>37</v>
      </c>
      <c r="C17" t="s">
        <v>38</v>
      </c>
      <c r="D17">
        <v>4</v>
      </c>
      <c r="E17">
        <v>4</v>
      </c>
      <c r="F17">
        <v>3</v>
      </c>
      <c r="G17">
        <v>11</v>
      </c>
    </row>
    <row r="18" spans="1:7" x14ac:dyDescent="0.45">
      <c r="A18">
        <v>17</v>
      </c>
      <c r="B18" t="s">
        <v>39</v>
      </c>
      <c r="C18" t="s">
        <v>40</v>
      </c>
      <c r="D18">
        <v>4</v>
      </c>
      <c r="E18">
        <v>2</v>
      </c>
      <c r="F18">
        <v>5</v>
      </c>
      <c r="G18">
        <v>11</v>
      </c>
    </row>
    <row r="19" spans="1:7" x14ac:dyDescent="0.45">
      <c r="A19">
        <v>18</v>
      </c>
      <c r="B19" t="s">
        <v>41</v>
      </c>
      <c r="C19" t="s">
        <v>42</v>
      </c>
      <c r="D19">
        <v>4</v>
      </c>
      <c r="E19">
        <v>1</v>
      </c>
      <c r="F19">
        <v>3</v>
      </c>
      <c r="G19">
        <v>8</v>
      </c>
    </row>
    <row r="20" spans="1:7" x14ac:dyDescent="0.45">
      <c r="A20">
        <v>19</v>
      </c>
      <c r="B20" t="s">
        <v>43</v>
      </c>
      <c r="C20" t="s">
        <v>44</v>
      </c>
      <c r="D20">
        <v>4</v>
      </c>
      <c r="E20">
        <v>0</v>
      </c>
      <c r="F20">
        <v>3</v>
      </c>
      <c r="G20">
        <v>7</v>
      </c>
    </row>
    <row r="21" spans="1:7" x14ac:dyDescent="0.45">
      <c r="A21">
        <v>20</v>
      </c>
      <c r="B21" t="s">
        <v>45</v>
      </c>
      <c r="C21" t="s">
        <v>46</v>
      </c>
      <c r="D21">
        <v>3</v>
      </c>
      <c r="E21">
        <v>7</v>
      </c>
      <c r="F21">
        <v>10</v>
      </c>
      <c r="G21">
        <v>20</v>
      </c>
    </row>
    <row r="22" spans="1:7" x14ac:dyDescent="0.45">
      <c r="A22">
        <v>21</v>
      </c>
      <c r="B22" t="s">
        <v>47</v>
      </c>
      <c r="C22" t="s">
        <v>48</v>
      </c>
      <c r="D22">
        <v>3</v>
      </c>
      <c r="E22">
        <v>6</v>
      </c>
      <c r="F22">
        <v>3</v>
      </c>
      <c r="G22">
        <v>12</v>
      </c>
    </row>
    <row r="23" spans="1:7" x14ac:dyDescent="0.45">
      <c r="A23">
        <v>22</v>
      </c>
      <c r="B23" t="s">
        <v>49</v>
      </c>
      <c r="C23" t="s">
        <v>50</v>
      </c>
      <c r="D23">
        <v>3</v>
      </c>
      <c r="E23">
        <v>5</v>
      </c>
      <c r="F23">
        <v>4</v>
      </c>
      <c r="G23">
        <v>12</v>
      </c>
    </row>
    <row r="24" spans="1:7" x14ac:dyDescent="0.45">
      <c r="A24">
        <v>23</v>
      </c>
      <c r="B24" t="s">
        <v>51</v>
      </c>
      <c r="C24" t="s">
        <v>52</v>
      </c>
      <c r="D24">
        <v>3</v>
      </c>
      <c r="E24">
        <v>4</v>
      </c>
      <c r="F24">
        <v>2</v>
      </c>
      <c r="G24">
        <v>9</v>
      </c>
    </row>
    <row r="25" spans="1:7" x14ac:dyDescent="0.45">
      <c r="A25">
        <v>24</v>
      </c>
      <c r="B25" t="s">
        <v>53</v>
      </c>
      <c r="C25" t="s">
        <v>54</v>
      </c>
      <c r="D25">
        <v>3</v>
      </c>
      <c r="E25">
        <v>3</v>
      </c>
      <c r="F25">
        <v>1</v>
      </c>
      <c r="G25">
        <v>7</v>
      </c>
    </row>
    <row r="26" spans="1:7" x14ac:dyDescent="0.45">
      <c r="A26">
        <v>25</v>
      </c>
      <c r="B26" t="s">
        <v>55</v>
      </c>
      <c r="C26" t="s">
        <v>56</v>
      </c>
      <c r="D26">
        <v>3</v>
      </c>
      <c r="E26">
        <v>1</v>
      </c>
      <c r="F26">
        <v>6</v>
      </c>
      <c r="G26">
        <v>10</v>
      </c>
    </row>
    <row r="27" spans="1:7" x14ac:dyDescent="0.45">
      <c r="A27">
        <v>26</v>
      </c>
      <c r="B27" t="s">
        <v>57</v>
      </c>
      <c r="C27" t="s">
        <v>58</v>
      </c>
      <c r="D27">
        <v>3</v>
      </c>
      <c r="E27">
        <v>1</v>
      </c>
      <c r="F27">
        <v>3</v>
      </c>
      <c r="G27">
        <v>7</v>
      </c>
    </row>
    <row r="28" spans="1:7" x14ac:dyDescent="0.45">
      <c r="A28">
        <v>27</v>
      </c>
      <c r="B28" t="s">
        <v>59</v>
      </c>
      <c r="C28" t="s">
        <v>60</v>
      </c>
      <c r="D28">
        <v>3</v>
      </c>
      <c r="E28">
        <v>1</v>
      </c>
      <c r="F28">
        <v>1</v>
      </c>
      <c r="G28">
        <v>5</v>
      </c>
    </row>
    <row r="29" spans="1:7" x14ac:dyDescent="0.45">
      <c r="A29">
        <v>28</v>
      </c>
      <c r="B29" t="s">
        <v>61</v>
      </c>
      <c r="C29" t="s">
        <v>62</v>
      </c>
      <c r="D29">
        <v>3</v>
      </c>
      <c r="E29">
        <v>0</v>
      </c>
      <c r="F29">
        <v>2</v>
      </c>
      <c r="G29">
        <v>5</v>
      </c>
    </row>
    <row r="30" spans="1:7" x14ac:dyDescent="0.45">
      <c r="A30">
        <v>29</v>
      </c>
      <c r="B30" t="s">
        <v>63</v>
      </c>
      <c r="C30" t="s">
        <v>64</v>
      </c>
      <c r="D30">
        <v>2</v>
      </c>
      <c r="E30">
        <v>2</v>
      </c>
      <c r="F30">
        <v>5</v>
      </c>
      <c r="G30">
        <v>9</v>
      </c>
    </row>
    <row r="31" spans="1:7" x14ac:dyDescent="0.45">
      <c r="A31">
        <v>30</v>
      </c>
      <c r="B31" t="s">
        <v>65</v>
      </c>
      <c r="C31" t="s">
        <v>66</v>
      </c>
      <c r="D31">
        <v>2</v>
      </c>
      <c r="E31">
        <v>2</v>
      </c>
      <c r="F31">
        <v>3</v>
      </c>
      <c r="G31">
        <v>7</v>
      </c>
    </row>
    <row r="32" spans="1:7" x14ac:dyDescent="0.45">
      <c r="A32">
        <v>30</v>
      </c>
      <c r="B32" t="s">
        <v>67</v>
      </c>
      <c r="C32" t="s">
        <v>68</v>
      </c>
      <c r="D32">
        <v>2</v>
      </c>
      <c r="E32">
        <v>2</v>
      </c>
      <c r="F32">
        <v>3</v>
      </c>
      <c r="G32">
        <v>7</v>
      </c>
    </row>
    <row r="33" spans="1:7" x14ac:dyDescent="0.45">
      <c r="A33">
        <v>32</v>
      </c>
      <c r="B33" t="s">
        <v>69</v>
      </c>
      <c r="C33" t="s">
        <v>70</v>
      </c>
      <c r="D33">
        <v>2</v>
      </c>
      <c r="E33">
        <v>1</v>
      </c>
      <c r="F33">
        <v>6</v>
      </c>
      <c r="G33">
        <v>9</v>
      </c>
    </row>
    <row r="34" spans="1:7" x14ac:dyDescent="0.45">
      <c r="A34">
        <v>33</v>
      </c>
      <c r="B34" t="s">
        <v>71</v>
      </c>
      <c r="C34" t="s">
        <v>72</v>
      </c>
      <c r="D34">
        <v>2</v>
      </c>
      <c r="E34">
        <v>1</v>
      </c>
      <c r="F34">
        <v>1</v>
      </c>
      <c r="G34">
        <v>4</v>
      </c>
    </row>
    <row r="35" spans="1:7" x14ac:dyDescent="0.45">
      <c r="A35">
        <v>34</v>
      </c>
      <c r="B35" t="s">
        <v>73</v>
      </c>
      <c r="C35" t="s">
        <v>74</v>
      </c>
      <c r="D35">
        <v>2</v>
      </c>
      <c r="E35">
        <v>1</v>
      </c>
      <c r="F35">
        <v>0</v>
      </c>
      <c r="G35">
        <v>3</v>
      </c>
    </row>
    <row r="36" spans="1:7" x14ac:dyDescent="0.45">
      <c r="A36">
        <v>35</v>
      </c>
      <c r="B36" t="s">
        <v>75</v>
      </c>
      <c r="C36" t="s">
        <v>76</v>
      </c>
      <c r="D36">
        <v>2</v>
      </c>
      <c r="E36">
        <v>0</v>
      </c>
      <c r="F36">
        <v>5</v>
      </c>
      <c r="G36">
        <v>7</v>
      </c>
    </row>
    <row r="37" spans="1:7" x14ac:dyDescent="0.45">
      <c r="A37">
        <v>36</v>
      </c>
      <c r="B37" t="s">
        <v>77</v>
      </c>
      <c r="C37" t="s">
        <v>78</v>
      </c>
      <c r="D37">
        <v>2</v>
      </c>
      <c r="E37">
        <v>0</v>
      </c>
      <c r="F37">
        <v>3</v>
      </c>
      <c r="G37">
        <v>5</v>
      </c>
    </row>
    <row r="38" spans="1:7" x14ac:dyDescent="0.45">
      <c r="A38">
        <v>37</v>
      </c>
      <c r="B38" t="s">
        <v>79</v>
      </c>
      <c r="C38" t="s">
        <v>80</v>
      </c>
      <c r="D38">
        <v>2</v>
      </c>
      <c r="E38">
        <v>0</v>
      </c>
      <c r="F38">
        <v>2</v>
      </c>
      <c r="G38">
        <v>4</v>
      </c>
    </row>
    <row r="39" spans="1:7" x14ac:dyDescent="0.45">
      <c r="A39">
        <v>37</v>
      </c>
      <c r="B39" t="s">
        <v>81</v>
      </c>
      <c r="C39" t="s">
        <v>82</v>
      </c>
      <c r="D39">
        <v>2</v>
      </c>
      <c r="E39">
        <v>0</v>
      </c>
      <c r="F39">
        <v>2</v>
      </c>
      <c r="G39">
        <v>4</v>
      </c>
    </row>
    <row r="40" spans="1:7" x14ac:dyDescent="0.45">
      <c r="A40">
        <v>39</v>
      </c>
      <c r="B40" t="s">
        <v>83</v>
      </c>
      <c r="C40" t="s">
        <v>84</v>
      </c>
      <c r="D40">
        <v>2</v>
      </c>
      <c r="E40">
        <v>0</v>
      </c>
      <c r="F40">
        <v>1</v>
      </c>
      <c r="G40">
        <v>3</v>
      </c>
    </row>
    <row r="41" spans="1:7" x14ac:dyDescent="0.45">
      <c r="A41">
        <v>39</v>
      </c>
      <c r="B41" t="s">
        <v>85</v>
      </c>
      <c r="C41" t="s">
        <v>86</v>
      </c>
      <c r="D41">
        <v>2</v>
      </c>
      <c r="E41">
        <v>0</v>
      </c>
      <c r="F41">
        <v>1</v>
      </c>
      <c r="G41">
        <v>3</v>
      </c>
    </row>
    <row r="42" spans="1:7" x14ac:dyDescent="0.45">
      <c r="A42">
        <v>41</v>
      </c>
      <c r="B42" t="s">
        <v>87</v>
      </c>
      <c r="C42" t="s">
        <v>88</v>
      </c>
      <c r="D42">
        <v>1</v>
      </c>
      <c r="E42">
        <v>5</v>
      </c>
      <c r="F42">
        <v>1</v>
      </c>
      <c r="G42">
        <v>7</v>
      </c>
    </row>
    <row r="43" spans="1:7" x14ac:dyDescent="0.45">
      <c r="A43">
        <v>42</v>
      </c>
      <c r="B43" t="s">
        <v>89</v>
      </c>
      <c r="C43" t="s">
        <v>90</v>
      </c>
      <c r="D43">
        <v>1</v>
      </c>
      <c r="E43">
        <v>4</v>
      </c>
      <c r="F43">
        <v>5</v>
      </c>
      <c r="G43">
        <v>10</v>
      </c>
    </row>
    <row r="44" spans="1:7" x14ac:dyDescent="0.45">
      <c r="A44">
        <v>43</v>
      </c>
      <c r="B44" t="s">
        <v>91</v>
      </c>
      <c r="C44" t="s">
        <v>92</v>
      </c>
      <c r="D44">
        <v>1</v>
      </c>
      <c r="E44">
        <v>3</v>
      </c>
      <c r="F44">
        <v>3</v>
      </c>
      <c r="G44">
        <v>7</v>
      </c>
    </row>
    <row r="45" spans="1:7" x14ac:dyDescent="0.45">
      <c r="A45">
        <v>44</v>
      </c>
      <c r="B45" t="s">
        <v>93</v>
      </c>
      <c r="C45" t="s">
        <v>94</v>
      </c>
      <c r="D45">
        <v>1</v>
      </c>
      <c r="E45">
        <v>3</v>
      </c>
      <c r="F45">
        <v>2</v>
      </c>
      <c r="G45">
        <v>6</v>
      </c>
    </row>
    <row r="46" spans="1:7" x14ac:dyDescent="0.45">
      <c r="A46">
        <v>44</v>
      </c>
      <c r="B46" t="s">
        <v>95</v>
      </c>
      <c r="C46" t="s">
        <v>96</v>
      </c>
      <c r="D46">
        <v>1</v>
      </c>
      <c r="E46">
        <v>3</v>
      </c>
      <c r="F46">
        <v>2</v>
      </c>
      <c r="G46">
        <v>6</v>
      </c>
    </row>
    <row r="47" spans="1:7" x14ac:dyDescent="0.45">
      <c r="A47">
        <v>44</v>
      </c>
      <c r="B47" t="s">
        <v>97</v>
      </c>
      <c r="C47" t="s">
        <v>98</v>
      </c>
      <c r="D47">
        <v>1</v>
      </c>
      <c r="E47">
        <v>3</v>
      </c>
      <c r="F47">
        <v>2</v>
      </c>
      <c r="G47">
        <v>6</v>
      </c>
    </row>
    <row r="48" spans="1:7" x14ac:dyDescent="0.45">
      <c r="A48">
        <v>47</v>
      </c>
      <c r="B48" t="s">
        <v>99</v>
      </c>
      <c r="C48" t="s">
        <v>100</v>
      </c>
      <c r="D48">
        <v>1</v>
      </c>
      <c r="E48">
        <v>3</v>
      </c>
      <c r="F48">
        <v>0</v>
      </c>
      <c r="G48">
        <v>4</v>
      </c>
    </row>
    <row r="49" spans="1:7" x14ac:dyDescent="0.45">
      <c r="A49">
        <v>48</v>
      </c>
      <c r="B49" t="s">
        <v>101</v>
      </c>
      <c r="C49" t="s">
        <v>102</v>
      </c>
      <c r="D49">
        <v>1</v>
      </c>
      <c r="E49">
        <v>2</v>
      </c>
      <c r="F49">
        <v>5</v>
      </c>
      <c r="G49">
        <v>8</v>
      </c>
    </row>
    <row r="50" spans="1:7" x14ac:dyDescent="0.45">
      <c r="A50">
        <v>49</v>
      </c>
      <c r="B50" t="s">
        <v>103</v>
      </c>
      <c r="C50" t="s">
        <v>104</v>
      </c>
      <c r="D50">
        <v>1</v>
      </c>
      <c r="E50">
        <v>2</v>
      </c>
      <c r="F50">
        <v>2</v>
      </c>
      <c r="G50">
        <v>5</v>
      </c>
    </row>
    <row r="51" spans="1:7" x14ac:dyDescent="0.45">
      <c r="A51">
        <v>50</v>
      </c>
      <c r="B51" t="s">
        <v>105</v>
      </c>
      <c r="C51" t="s">
        <v>106</v>
      </c>
      <c r="D51">
        <v>1</v>
      </c>
      <c r="E51">
        <v>2</v>
      </c>
      <c r="F51">
        <v>1</v>
      </c>
      <c r="G51">
        <v>4</v>
      </c>
    </row>
    <row r="52" spans="1:7" x14ac:dyDescent="0.45">
      <c r="A52">
        <v>51</v>
      </c>
      <c r="B52" t="s">
        <v>107</v>
      </c>
      <c r="C52" t="s">
        <v>108</v>
      </c>
      <c r="D52">
        <v>1</v>
      </c>
      <c r="E52">
        <v>1</v>
      </c>
      <c r="F52">
        <v>6</v>
      </c>
      <c r="G52">
        <v>8</v>
      </c>
    </row>
    <row r="53" spans="1:7" x14ac:dyDescent="0.45">
      <c r="A53">
        <v>52</v>
      </c>
      <c r="B53" t="s">
        <v>109</v>
      </c>
      <c r="C53" t="s">
        <v>110</v>
      </c>
      <c r="D53">
        <v>1</v>
      </c>
      <c r="E53">
        <v>1</v>
      </c>
      <c r="F53">
        <v>1</v>
      </c>
      <c r="G53">
        <v>3</v>
      </c>
    </row>
    <row r="54" spans="1:7" x14ac:dyDescent="0.45">
      <c r="A54">
        <v>52</v>
      </c>
      <c r="B54" t="s">
        <v>111</v>
      </c>
      <c r="C54" t="s">
        <v>112</v>
      </c>
      <c r="D54">
        <v>1</v>
      </c>
      <c r="E54">
        <v>1</v>
      </c>
      <c r="F54">
        <v>1</v>
      </c>
      <c r="G54">
        <v>3</v>
      </c>
    </row>
    <row r="55" spans="1:7" x14ac:dyDescent="0.45">
      <c r="A55">
        <v>52</v>
      </c>
      <c r="B55" t="s">
        <v>113</v>
      </c>
      <c r="C55" t="s">
        <v>114</v>
      </c>
      <c r="D55">
        <v>1</v>
      </c>
      <c r="E55">
        <v>1</v>
      </c>
      <c r="F55">
        <v>1</v>
      </c>
      <c r="G55">
        <v>3</v>
      </c>
    </row>
    <row r="56" spans="1:7" x14ac:dyDescent="0.45">
      <c r="A56">
        <v>55</v>
      </c>
      <c r="B56" t="s">
        <v>115</v>
      </c>
      <c r="C56" t="s">
        <v>116</v>
      </c>
      <c r="D56">
        <v>1</v>
      </c>
      <c r="E56">
        <v>1</v>
      </c>
      <c r="F56">
        <v>0</v>
      </c>
      <c r="G56">
        <v>2</v>
      </c>
    </row>
    <row r="57" spans="1:7" x14ac:dyDescent="0.45">
      <c r="A57">
        <v>55</v>
      </c>
      <c r="B57" t="s">
        <v>117</v>
      </c>
      <c r="C57" t="s">
        <v>118</v>
      </c>
      <c r="D57">
        <v>1</v>
      </c>
      <c r="E57">
        <v>1</v>
      </c>
      <c r="F57">
        <v>0</v>
      </c>
      <c r="G57">
        <v>2</v>
      </c>
    </row>
    <row r="58" spans="1:7" x14ac:dyDescent="0.45">
      <c r="A58">
        <v>55</v>
      </c>
      <c r="B58" t="s">
        <v>119</v>
      </c>
      <c r="C58" t="s">
        <v>120</v>
      </c>
      <c r="D58">
        <v>1</v>
      </c>
      <c r="E58">
        <v>1</v>
      </c>
      <c r="F58">
        <v>0</v>
      </c>
      <c r="G58">
        <v>2</v>
      </c>
    </row>
    <row r="59" spans="1:7" x14ac:dyDescent="0.45">
      <c r="A59">
        <v>55</v>
      </c>
      <c r="B59" t="s">
        <v>121</v>
      </c>
      <c r="C59" t="s">
        <v>122</v>
      </c>
      <c r="D59">
        <v>1</v>
      </c>
      <c r="E59">
        <v>1</v>
      </c>
      <c r="F59">
        <v>0</v>
      </c>
      <c r="G59">
        <v>2</v>
      </c>
    </row>
    <row r="60" spans="1:7" x14ac:dyDescent="0.45">
      <c r="A60">
        <v>59</v>
      </c>
      <c r="B60" t="s">
        <v>123</v>
      </c>
      <c r="C60" t="s">
        <v>124</v>
      </c>
      <c r="D60">
        <v>1</v>
      </c>
      <c r="E60">
        <v>0</v>
      </c>
      <c r="F60">
        <v>2</v>
      </c>
      <c r="G60">
        <v>3</v>
      </c>
    </row>
    <row r="61" spans="1:7" x14ac:dyDescent="0.45">
      <c r="A61">
        <v>60</v>
      </c>
      <c r="B61" t="s">
        <v>125</v>
      </c>
      <c r="C61" t="s">
        <v>126</v>
      </c>
      <c r="D61">
        <v>1</v>
      </c>
      <c r="E61">
        <v>0</v>
      </c>
      <c r="F61">
        <v>1</v>
      </c>
      <c r="G61">
        <v>2</v>
      </c>
    </row>
    <row r="62" spans="1:7" x14ac:dyDescent="0.45">
      <c r="A62">
        <v>60</v>
      </c>
      <c r="B62" t="s">
        <v>127</v>
      </c>
      <c r="C62" t="s">
        <v>128</v>
      </c>
      <c r="D62">
        <v>1</v>
      </c>
      <c r="E62">
        <v>0</v>
      </c>
      <c r="F62">
        <v>1</v>
      </c>
      <c r="G62">
        <v>2</v>
      </c>
    </row>
    <row r="63" spans="1:7" x14ac:dyDescent="0.45">
      <c r="A63">
        <v>62</v>
      </c>
      <c r="B63" t="s">
        <v>129</v>
      </c>
      <c r="C63" t="s">
        <v>130</v>
      </c>
      <c r="D63">
        <v>1</v>
      </c>
      <c r="E63">
        <v>0</v>
      </c>
      <c r="F63">
        <v>0</v>
      </c>
      <c r="G63">
        <v>1</v>
      </c>
    </row>
    <row r="64" spans="1:7" x14ac:dyDescent="0.45">
      <c r="A64">
        <v>62</v>
      </c>
      <c r="B64" t="s">
        <v>131</v>
      </c>
      <c r="C64" t="s">
        <v>132</v>
      </c>
      <c r="D64">
        <v>1</v>
      </c>
      <c r="E64">
        <v>0</v>
      </c>
      <c r="F64">
        <v>0</v>
      </c>
      <c r="G64">
        <v>1</v>
      </c>
    </row>
    <row r="65" spans="1:7" x14ac:dyDescent="0.45">
      <c r="A65">
        <v>64</v>
      </c>
      <c r="B65" t="s">
        <v>133</v>
      </c>
      <c r="C65" t="s">
        <v>134</v>
      </c>
      <c r="D65">
        <v>0</v>
      </c>
      <c r="E65">
        <v>3</v>
      </c>
      <c r="F65">
        <v>5</v>
      </c>
      <c r="G65">
        <v>8</v>
      </c>
    </row>
    <row r="66" spans="1:7" x14ac:dyDescent="0.45">
      <c r="A66">
        <v>65</v>
      </c>
      <c r="B66" t="s">
        <v>135</v>
      </c>
      <c r="C66" t="s">
        <v>136</v>
      </c>
      <c r="D66">
        <v>0</v>
      </c>
      <c r="E66">
        <v>3</v>
      </c>
      <c r="F66">
        <v>2</v>
      </c>
      <c r="G66">
        <v>5</v>
      </c>
    </row>
    <row r="67" spans="1:7" x14ac:dyDescent="0.45">
      <c r="A67">
        <v>66</v>
      </c>
      <c r="B67" t="s">
        <v>137</v>
      </c>
      <c r="C67" t="s">
        <v>138</v>
      </c>
      <c r="D67">
        <v>0</v>
      </c>
      <c r="E67">
        <v>3</v>
      </c>
      <c r="F67">
        <v>1</v>
      </c>
      <c r="G67">
        <v>4</v>
      </c>
    </row>
    <row r="68" spans="1:7" x14ac:dyDescent="0.45">
      <c r="A68">
        <v>66</v>
      </c>
      <c r="B68" t="s">
        <v>139</v>
      </c>
      <c r="C68" t="s">
        <v>140</v>
      </c>
      <c r="D68">
        <v>0</v>
      </c>
      <c r="E68">
        <v>3</v>
      </c>
      <c r="F68">
        <v>1</v>
      </c>
      <c r="G68">
        <v>4</v>
      </c>
    </row>
    <row r="69" spans="1:7" x14ac:dyDescent="0.45">
      <c r="A69">
        <v>68</v>
      </c>
      <c r="B69" t="s">
        <v>141</v>
      </c>
      <c r="C69" t="s">
        <v>142</v>
      </c>
      <c r="D69">
        <v>0</v>
      </c>
      <c r="E69">
        <v>2</v>
      </c>
      <c r="F69">
        <v>4</v>
      </c>
      <c r="G69">
        <v>6</v>
      </c>
    </row>
    <row r="70" spans="1:7" x14ac:dyDescent="0.45">
      <c r="A70">
        <v>68</v>
      </c>
      <c r="B70" t="s">
        <v>143</v>
      </c>
      <c r="C70" t="s">
        <v>144</v>
      </c>
      <c r="D70">
        <v>0</v>
      </c>
      <c r="E70">
        <v>2</v>
      </c>
      <c r="F70">
        <v>4</v>
      </c>
      <c r="G70">
        <v>6</v>
      </c>
    </row>
    <row r="71" spans="1:7" x14ac:dyDescent="0.45">
      <c r="A71">
        <v>70</v>
      </c>
      <c r="B71" t="s">
        <v>145</v>
      </c>
      <c r="C71" t="s">
        <v>146</v>
      </c>
      <c r="D71">
        <v>0</v>
      </c>
      <c r="E71">
        <v>2</v>
      </c>
      <c r="F71">
        <v>2</v>
      </c>
      <c r="G71">
        <v>4</v>
      </c>
    </row>
    <row r="72" spans="1:7" x14ac:dyDescent="0.45">
      <c r="A72">
        <v>71</v>
      </c>
      <c r="B72" t="s">
        <v>147</v>
      </c>
      <c r="C72" t="s">
        <v>148</v>
      </c>
      <c r="D72">
        <v>0</v>
      </c>
      <c r="E72">
        <v>1</v>
      </c>
      <c r="F72">
        <v>5</v>
      </c>
      <c r="G72">
        <v>6</v>
      </c>
    </row>
    <row r="73" spans="1:7" x14ac:dyDescent="0.45">
      <c r="A73">
        <v>72</v>
      </c>
      <c r="B73" t="s">
        <v>149</v>
      </c>
      <c r="C73" t="s">
        <v>150</v>
      </c>
      <c r="D73">
        <v>0</v>
      </c>
      <c r="E73">
        <v>1</v>
      </c>
      <c r="F73">
        <v>3</v>
      </c>
      <c r="G73">
        <v>4</v>
      </c>
    </row>
    <row r="74" spans="1:7" x14ac:dyDescent="0.45">
      <c r="A74">
        <v>73</v>
      </c>
      <c r="B74" t="s">
        <v>151</v>
      </c>
      <c r="C74" t="s">
        <v>152</v>
      </c>
      <c r="D74">
        <v>0</v>
      </c>
      <c r="E74">
        <v>1</v>
      </c>
      <c r="F74">
        <v>1</v>
      </c>
      <c r="G74">
        <v>2</v>
      </c>
    </row>
    <row r="75" spans="1:7" x14ac:dyDescent="0.45">
      <c r="A75">
        <v>74</v>
      </c>
      <c r="B75" t="s">
        <v>153</v>
      </c>
      <c r="C75" t="s">
        <v>154</v>
      </c>
      <c r="D75">
        <v>0</v>
      </c>
      <c r="E75">
        <v>1</v>
      </c>
      <c r="F75">
        <v>0</v>
      </c>
      <c r="G75">
        <v>1</v>
      </c>
    </row>
    <row r="76" spans="1:7" x14ac:dyDescent="0.45">
      <c r="A76">
        <v>74</v>
      </c>
      <c r="B76" t="s">
        <v>155</v>
      </c>
      <c r="C76" t="s">
        <v>156</v>
      </c>
      <c r="D76">
        <v>0</v>
      </c>
      <c r="E76">
        <v>1</v>
      </c>
      <c r="F76">
        <v>0</v>
      </c>
      <c r="G76">
        <v>1</v>
      </c>
    </row>
    <row r="77" spans="1:7" x14ac:dyDescent="0.45">
      <c r="A77">
        <v>74</v>
      </c>
      <c r="B77" t="s">
        <v>157</v>
      </c>
      <c r="C77" t="s">
        <v>158</v>
      </c>
      <c r="D77">
        <v>0</v>
      </c>
      <c r="E77">
        <v>1</v>
      </c>
      <c r="F77">
        <v>0</v>
      </c>
      <c r="G77">
        <v>1</v>
      </c>
    </row>
    <row r="78" spans="1:7" x14ac:dyDescent="0.45">
      <c r="A78">
        <v>74</v>
      </c>
      <c r="B78" t="s">
        <v>159</v>
      </c>
      <c r="C78" t="s">
        <v>160</v>
      </c>
      <c r="D78">
        <v>0</v>
      </c>
      <c r="E78">
        <v>1</v>
      </c>
      <c r="F78">
        <v>0</v>
      </c>
      <c r="G78">
        <v>1</v>
      </c>
    </row>
    <row r="79" spans="1:7" x14ac:dyDescent="0.45">
      <c r="A79">
        <v>74</v>
      </c>
      <c r="B79" t="s">
        <v>161</v>
      </c>
      <c r="C79" t="s">
        <v>162</v>
      </c>
      <c r="D79">
        <v>0</v>
      </c>
      <c r="E79">
        <v>1</v>
      </c>
      <c r="F79">
        <v>0</v>
      </c>
      <c r="G79">
        <v>1</v>
      </c>
    </row>
    <row r="80" spans="1:7" x14ac:dyDescent="0.45">
      <c r="A80">
        <v>79</v>
      </c>
      <c r="B80" t="s">
        <v>163</v>
      </c>
      <c r="C80" t="s">
        <v>164</v>
      </c>
      <c r="D80">
        <v>0</v>
      </c>
      <c r="E80">
        <v>0</v>
      </c>
      <c r="F80">
        <v>3</v>
      </c>
      <c r="G80">
        <v>3</v>
      </c>
    </row>
    <row r="81" spans="1:7" x14ac:dyDescent="0.45">
      <c r="A81">
        <v>80</v>
      </c>
      <c r="B81" t="s">
        <v>165</v>
      </c>
      <c r="C81" t="s">
        <v>166</v>
      </c>
      <c r="D81">
        <v>0</v>
      </c>
      <c r="E81">
        <v>0</v>
      </c>
      <c r="F81">
        <v>2</v>
      </c>
      <c r="G81">
        <v>2</v>
      </c>
    </row>
    <row r="82" spans="1:7" x14ac:dyDescent="0.45">
      <c r="A82">
        <v>80</v>
      </c>
      <c r="B82" t="s">
        <v>167</v>
      </c>
      <c r="C82" t="s">
        <v>168</v>
      </c>
      <c r="D82">
        <v>0</v>
      </c>
      <c r="E82">
        <v>0</v>
      </c>
      <c r="F82">
        <v>2</v>
      </c>
      <c r="G82">
        <v>2</v>
      </c>
    </row>
    <row r="83" spans="1:7" x14ac:dyDescent="0.45">
      <c r="A83">
        <v>80</v>
      </c>
      <c r="B83" t="s">
        <v>169</v>
      </c>
      <c r="C83" t="s">
        <v>170</v>
      </c>
      <c r="D83">
        <v>0</v>
      </c>
      <c r="E83">
        <v>0</v>
      </c>
      <c r="F83">
        <v>2</v>
      </c>
      <c r="G83">
        <v>2</v>
      </c>
    </row>
    <row r="84" spans="1:7" x14ac:dyDescent="0.45">
      <c r="A84">
        <v>80</v>
      </c>
      <c r="B84" t="s">
        <v>171</v>
      </c>
      <c r="C84" t="s">
        <v>172</v>
      </c>
      <c r="D84">
        <v>0</v>
      </c>
      <c r="E84">
        <v>0</v>
      </c>
      <c r="F84">
        <v>2</v>
      </c>
      <c r="G84">
        <v>2</v>
      </c>
    </row>
    <row r="85" spans="1:7" x14ac:dyDescent="0.45">
      <c r="A85">
        <v>84</v>
      </c>
      <c r="B85" t="s">
        <v>173</v>
      </c>
      <c r="C85" t="s">
        <v>174</v>
      </c>
      <c r="D85">
        <v>0</v>
      </c>
      <c r="E85">
        <v>0</v>
      </c>
      <c r="F85">
        <v>1</v>
      </c>
      <c r="G85">
        <v>1</v>
      </c>
    </row>
    <row r="86" spans="1:7" x14ac:dyDescent="0.45">
      <c r="A86">
        <v>84</v>
      </c>
      <c r="B86" t="s">
        <v>175</v>
      </c>
      <c r="C86" t="s">
        <v>176</v>
      </c>
      <c r="D86">
        <v>0</v>
      </c>
      <c r="E86">
        <v>0</v>
      </c>
      <c r="F86">
        <v>1</v>
      </c>
      <c r="G86">
        <v>1</v>
      </c>
    </row>
    <row r="87" spans="1:7" x14ac:dyDescent="0.45">
      <c r="A87">
        <v>84</v>
      </c>
      <c r="B87" t="s">
        <v>177</v>
      </c>
      <c r="C87" t="s">
        <v>178</v>
      </c>
      <c r="D87">
        <v>0</v>
      </c>
      <c r="E87">
        <v>0</v>
      </c>
      <c r="F87">
        <v>1</v>
      </c>
      <c r="G87">
        <v>1</v>
      </c>
    </row>
    <row r="88" spans="1:7" x14ac:dyDescent="0.45">
      <c r="A88">
        <v>84</v>
      </c>
      <c r="B88" t="s">
        <v>179</v>
      </c>
      <c r="C88" t="s">
        <v>180</v>
      </c>
      <c r="D88">
        <v>0</v>
      </c>
      <c r="E88">
        <v>0</v>
      </c>
      <c r="F88">
        <v>1</v>
      </c>
      <c r="G88">
        <v>1</v>
      </c>
    </row>
    <row r="89" spans="1:7" x14ac:dyDescent="0.45">
      <c r="A89">
        <v>84</v>
      </c>
      <c r="B89" t="s">
        <v>181</v>
      </c>
      <c r="C89" t="s">
        <v>182</v>
      </c>
      <c r="D89">
        <v>0</v>
      </c>
      <c r="E89">
        <v>0</v>
      </c>
      <c r="F89">
        <v>1</v>
      </c>
      <c r="G89">
        <v>1</v>
      </c>
    </row>
    <row r="90" spans="1:7" x14ac:dyDescent="0.45">
      <c r="A90">
        <v>84</v>
      </c>
      <c r="B90" t="s">
        <v>183</v>
      </c>
      <c r="C90" t="s">
        <v>184</v>
      </c>
      <c r="D90">
        <v>0</v>
      </c>
      <c r="E90">
        <v>0</v>
      </c>
      <c r="F90">
        <v>1</v>
      </c>
      <c r="G90">
        <v>1</v>
      </c>
    </row>
    <row r="91" spans="1:7" x14ac:dyDescent="0.45">
      <c r="A91">
        <v>84</v>
      </c>
      <c r="B91" t="s">
        <v>185</v>
      </c>
      <c r="C91" t="s">
        <v>186</v>
      </c>
      <c r="D91">
        <v>0</v>
      </c>
      <c r="E91">
        <v>0</v>
      </c>
      <c r="F91">
        <v>1</v>
      </c>
      <c r="G91">
        <v>1</v>
      </c>
    </row>
    <row r="92" spans="1:7" x14ac:dyDescent="0.45">
      <c r="A92">
        <v>84</v>
      </c>
      <c r="B92" t="s">
        <v>187</v>
      </c>
      <c r="C92" t="s">
        <v>188</v>
      </c>
      <c r="D92">
        <v>0</v>
      </c>
      <c r="E92">
        <v>0</v>
      </c>
      <c r="F92">
        <v>1</v>
      </c>
      <c r="G9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470E-5261-43F3-8C8B-03065C9362E9}">
  <dimension ref="B2:G36"/>
  <sheetViews>
    <sheetView tabSelected="1" workbookViewId="0">
      <selection activeCell="K25" sqref="K25"/>
    </sheetView>
  </sheetViews>
  <sheetFormatPr defaultRowHeight="14.25" x14ac:dyDescent="0.45"/>
  <cols>
    <col min="2" max="2" width="14.19921875" bestFit="1" customWidth="1"/>
    <col min="3" max="3" width="12.59765625" customWidth="1"/>
    <col min="6" max="6" width="14.19921875" bestFit="1" customWidth="1"/>
    <col min="7" max="7" width="12.46484375" customWidth="1"/>
  </cols>
  <sheetData>
    <row r="2" spans="2:7" x14ac:dyDescent="0.45">
      <c r="B2" s="1" t="s">
        <v>198</v>
      </c>
      <c r="C2" s="1"/>
      <c r="F2" s="1" t="s">
        <v>199</v>
      </c>
      <c r="G2" s="1"/>
    </row>
    <row r="3" spans="2:7" x14ac:dyDescent="0.45">
      <c r="B3" t="s">
        <v>1</v>
      </c>
      <c r="C3" t="s">
        <v>192</v>
      </c>
      <c r="F3" t="s">
        <v>1</v>
      </c>
      <c r="G3" t="s">
        <v>189</v>
      </c>
    </row>
    <row r="4" spans="2:7" x14ac:dyDescent="0.45">
      <c r="B4" t="s">
        <v>7</v>
      </c>
      <c r="C4">
        <f>IFERROR(VLOOKUP(B4,Olympic_Medals!B:G,6,FALSE), 0)</f>
        <v>126</v>
      </c>
      <c r="F4" t="s">
        <v>7</v>
      </c>
      <c r="G4">
        <f>IFERROR(_xlfn.XLOOKUP(F4,Olympic_Medals!$B$2:$B$92,Olympic_Medals!$D$2:$D$92), 0)</f>
        <v>40</v>
      </c>
    </row>
    <row r="5" spans="2:7" x14ac:dyDescent="0.45">
      <c r="B5" t="s">
        <v>19</v>
      </c>
      <c r="C5">
        <f>IFERROR(VLOOKUP(B5,Olympic_Medals!B:G,6,FALSE), 0)</f>
        <v>65</v>
      </c>
      <c r="F5" t="s">
        <v>15</v>
      </c>
      <c r="G5">
        <f>IFERROR(_xlfn.XLOOKUP(F5,Olympic_Medals!$B$2:$B$92,Olympic_Medals!$D$2:$D$92), 0)</f>
        <v>16</v>
      </c>
    </row>
    <row r="6" spans="2:7" x14ac:dyDescent="0.45">
      <c r="B6" t="s">
        <v>15</v>
      </c>
      <c r="C6">
        <f>IFERROR(VLOOKUP(B6,Olympic_Medals!B:G,6,FALSE), 0)</f>
        <v>64</v>
      </c>
      <c r="F6" t="s">
        <v>17</v>
      </c>
      <c r="G6">
        <f>IFERROR(_xlfn.XLOOKUP(F6,Olympic_Medals!$B$2:$B$92,Olympic_Medals!$D$2:$D$92), 0)</f>
        <v>15</v>
      </c>
    </row>
    <row r="7" spans="2:7" x14ac:dyDescent="0.45">
      <c r="B7" t="s">
        <v>23</v>
      </c>
      <c r="C7">
        <f>IFERROR(VLOOKUP(B7,Olympic_Medals!B:G,6,FALSE), 0)</f>
        <v>40</v>
      </c>
      <c r="F7" t="s">
        <v>19</v>
      </c>
      <c r="G7">
        <f>IFERROR(_xlfn.XLOOKUP(F7,Olympic_Medals!$B$2:$B$92,Olympic_Medals!$D$2:$D$92), 0)</f>
        <v>14</v>
      </c>
    </row>
    <row r="8" spans="2:7" x14ac:dyDescent="0.45">
      <c r="B8" t="s">
        <v>17</v>
      </c>
      <c r="C8">
        <f>IFERROR(VLOOKUP(B8,Olympic_Medals!B:G,6,FALSE), 0)</f>
        <v>34</v>
      </c>
      <c r="F8" t="s">
        <v>25</v>
      </c>
      <c r="G8">
        <f>IFERROR(_xlfn.XLOOKUP(F8,Olympic_Medals!$B$2:$B$92,Olympic_Medals!$D$2:$D$92), 0)</f>
        <v>12</v>
      </c>
    </row>
    <row r="9" spans="2:7" x14ac:dyDescent="0.45">
      <c r="B9" t="s">
        <v>25</v>
      </c>
      <c r="C9">
        <f>IFERROR(VLOOKUP(B9,Olympic_Medals!B:G,6,FALSE), 0)</f>
        <v>33</v>
      </c>
      <c r="F9" t="s">
        <v>23</v>
      </c>
      <c r="G9">
        <f>IFERROR(_xlfn.XLOOKUP(F9,Olympic_Medals!$B$2:$B$92,Olympic_Medals!$D$2:$D$92), 0)</f>
        <v>12</v>
      </c>
    </row>
    <row r="10" spans="2:7" x14ac:dyDescent="0.45">
      <c r="B10" t="s">
        <v>29</v>
      </c>
      <c r="C10">
        <f>IFERROR(VLOOKUP(B10,Olympic_Medals!B:G,6,FALSE), 0)</f>
        <v>27</v>
      </c>
      <c r="F10" t="s">
        <v>29</v>
      </c>
      <c r="G10">
        <f>IFERROR(_xlfn.XLOOKUP(F10,Olympic_Medals!$B$2:$B$92,Olympic_Medals!$D$2:$D$92), 0)</f>
        <v>9</v>
      </c>
    </row>
    <row r="11" spans="2:7" x14ac:dyDescent="0.45">
      <c r="B11" t="s">
        <v>33</v>
      </c>
      <c r="C11">
        <f>IFERROR(VLOOKUP(B11,Olympic_Medals!B:G,6,FALSE), 0)</f>
        <v>19</v>
      </c>
      <c r="F11" t="s">
        <v>33</v>
      </c>
      <c r="G11">
        <f>IFERROR(_xlfn.XLOOKUP(F11,Olympic_Medals!$B$2:$B$92,Olympic_Medals!$D$2:$D$92), 0)</f>
        <v>6</v>
      </c>
    </row>
    <row r="12" spans="2:7" x14ac:dyDescent="0.45">
      <c r="B12" t="s">
        <v>35</v>
      </c>
      <c r="C12">
        <f>IFERROR(VLOOKUP(B12,Olympic_Medals!B:G,6,FALSE), 0)</f>
        <v>18</v>
      </c>
      <c r="F12" t="s">
        <v>35</v>
      </c>
      <c r="G12">
        <f>IFERROR(_xlfn.XLOOKUP(F12,Olympic_Medals!$B$2:$B$92,Olympic_Medals!$D$2:$D$92), 0)</f>
        <v>5</v>
      </c>
    </row>
    <row r="13" spans="2:7" x14ac:dyDescent="0.45">
      <c r="B13" t="s">
        <v>37</v>
      </c>
      <c r="C13">
        <f>IFERROR(VLOOKUP(B13,Olympic_Medals!B:G,6,FALSE), 0)</f>
        <v>11</v>
      </c>
      <c r="F13" t="s">
        <v>41</v>
      </c>
      <c r="G13">
        <f>IFERROR(_xlfn.XLOOKUP(F13,Olympic_Medals!$B$2:$B$92,Olympic_Medals!$D$2:$D$92), 0)</f>
        <v>4</v>
      </c>
    </row>
    <row r="14" spans="2:7" x14ac:dyDescent="0.45">
      <c r="B14" t="s">
        <v>55</v>
      </c>
      <c r="C14">
        <f>IFERROR(VLOOKUP(B14,Olympic_Medals!B:G,6,FALSE), 0)</f>
        <v>10</v>
      </c>
      <c r="F14" t="s">
        <v>37</v>
      </c>
      <c r="G14">
        <f>IFERROR(_xlfn.XLOOKUP(F14,Olympic_Medals!$B$2:$B$92,Olympic_Medals!$D$2:$D$92), 0)</f>
        <v>4</v>
      </c>
    </row>
    <row r="15" spans="2:7" x14ac:dyDescent="0.45">
      <c r="B15" t="s">
        <v>89</v>
      </c>
      <c r="C15">
        <f>IFERROR(VLOOKUP(B15,Olympic_Medals!B:G,6,FALSE), 0)</f>
        <v>10</v>
      </c>
      <c r="F15" t="s">
        <v>55</v>
      </c>
      <c r="G15">
        <f>IFERROR(_xlfn.XLOOKUP(F15,Olympic_Medals!$B$2:$B$92,Olympic_Medals!$D$2:$D$92), 0)</f>
        <v>3</v>
      </c>
    </row>
    <row r="16" spans="2:7" x14ac:dyDescent="0.45">
      <c r="B16" t="s">
        <v>63</v>
      </c>
      <c r="C16">
        <f>IFERROR(VLOOKUP(B16,Olympic_Medals!B:G,6,FALSE), 0)</f>
        <v>9</v>
      </c>
      <c r="F16" t="s">
        <v>57</v>
      </c>
      <c r="G16">
        <f>IFERROR(_xlfn.XLOOKUP(F16,Olympic_Medals!$B$2:$B$92,Olympic_Medals!$D$2:$D$92), 0)</f>
        <v>3</v>
      </c>
    </row>
    <row r="17" spans="2:7" x14ac:dyDescent="0.45">
      <c r="B17" t="s">
        <v>51</v>
      </c>
      <c r="C17">
        <f>IFERROR(VLOOKUP(B17,Olympic_Medals!B:G,6,FALSE), 0)</f>
        <v>9</v>
      </c>
      <c r="F17" t="s">
        <v>61</v>
      </c>
      <c r="G17">
        <f>IFERROR(_xlfn.XLOOKUP(F17,Olympic_Medals!$B$2:$B$92,Olympic_Medals!$D$2:$D$92), 0)</f>
        <v>3</v>
      </c>
    </row>
    <row r="18" spans="2:7" x14ac:dyDescent="0.45">
      <c r="B18" t="s">
        <v>107</v>
      </c>
      <c r="C18">
        <f>IFERROR(VLOOKUP(B18,Olympic_Medals!B:G,6,FALSE), 0)</f>
        <v>8</v>
      </c>
      <c r="F18" t="s">
        <v>51</v>
      </c>
      <c r="G18">
        <f>IFERROR(_xlfn.XLOOKUP(F18,Olympic_Medals!$B$2:$B$92,Olympic_Medals!$D$2:$D$92), 0)</f>
        <v>3</v>
      </c>
    </row>
    <row r="19" spans="2:7" x14ac:dyDescent="0.45">
      <c r="B19" t="s">
        <v>41</v>
      </c>
      <c r="C19">
        <f>IFERROR(VLOOKUP(B19,Olympic_Medals!B:G,6,FALSE), 0)</f>
        <v>8</v>
      </c>
      <c r="F19" t="s">
        <v>67</v>
      </c>
      <c r="G19">
        <f>IFERROR(_xlfn.XLOOKUP(F19,Olympic_Medals!$B$2:$B$92,Olympic_Medals!$D$2:$D$92), 0)</f>
        <v>2</v>
      </c>
    </row>
    <row r="20" spans="2:7" x14ac:dyDescent="0.45">
      <c r="B20" t="s">
        <v>133</v>
      </c>
      <c r="C20">
        <f>IFERROR(VLOOKUP(B20,Olympic_Medals!B:G,6,FALSE), 0)</f>
        <v>8</v>
      </c>
      <c r="F20" t="s">
        <v>63</v>
      </c>
      <c r="G20">
        <f>IFERROR(_xlfn.XLOOKUP(F20,Olympic_Medals!$B$2:$B$92,Olympic_Medals!$D$2:$D$92), 0)</f>
        <v>2</v>
      </c>
    </row>
    <row r="21" spans="2:7" x14ac:dyDescent="0.45">
      <c r="B21" t="s">
        <v>57</v>
      </c>
      <c r="C21">
        <f>IFERROR(VLOOKUP(B21,Olympic_Medals!B:G,6,FALSE), 0)</f>
        <v>7</v>
      </c>
      <c r="F21" t="s">
        <v>73</v>
      </c>
      <c r="G21">
        <f>IFERROR(_xlfn.XLOOKUP(F21,Olympic_Medals!$B$2:$B$92,Olympic_Medals!$D$2:$D$92), 0)</f>
        <v>2</v>
      </c>
    </row>
    <row r="22" spans="2:7" x14ac:dyDescent="0.45">
      <c r="B22" t="s">
        <v>67</v>
      </c>
      <c r="C22">
        <f>IFERROR(VLOOKUP(B22,Olympic_Medals!B:G,6,FALSE), 0)</f>
        <v>7</v>
      </c>
      <c r="F22" t="s">
        <v>107</v>
      </c>
      <c r="G22">
        <f>IFERROR(_xlfn.XLOOKUP(F22,Olympic_Medals!$B$2:$B$92,Olympic_Medals!$D$2:$D$92), 0)</f>
        <v>1</v>
      </c>
    </row>
    <row r="23" spans="2:7" x14ac:dyDescent="0.45">
      <c r="B23" t="s">
        <v>61</v>
      </c>
      <c r="C23">
        <f>IFERROR(VLOOKUP(B23,Olympic_Medals!B:G,6,FALSE), 0)</f>
        <v>5</v>
      </c>
      <c r="F23" t="s">
        <v>89</v>
      </c>
      <c r="G23">
        <f>IFERROR(_xlfn.XLOOKUP(F23,Olympic_Medals!$B$2:$B$92,Olympic_Medals!$D$2:$D$92), 0)</f>
        <v>1</v>
      </c>
    </row>
    <row r="24" spans="2:7" x14ac:dyDescent="0.45">
      <c r="B24" t="s">
        <v>145</v>
      </c>
      <c r="C24">
        <f>IFERROR(VLOOKUP(B24,Olympic_Medals!B:G,6,FALSE), 0)</f>
        <v>4</v>
      </c>
      <c r="F24" t="s">
        <v>105</v>
      </c>
      <c r="G24">
        <f>IFERROR(_xlfn.XLOOKUP(F24,Olympic_Medals!$B$2:$B$92,Olympic_Medals!$D$2:$D$92), 0)</f>
        <v>1</v>
      </c>
    </row>
    <row r="25" spans="2:7" x14ac:dyDescent="0.45">
      <c r="B25" t="s">
        <v>105</v>
      </c>
      <c r="C25">
        <f>IFERROR(VLOOKUP(B25,Olympic_Medals!B:G,6,FALSE), 0)</f>
        <v>4</v>
      </c>
      <c r="F25" t="s">
        <v>165</v>
      </c>
      <c r="G25">
        <f>IFERROR(_xlfn.XLOOKUP(F25,Olympic_Medals!$B$2:$B$92,Olympic_Medals!$D$2:$D$92), 0)</f>
        <v>0</v>
      </c>
    </row>
    <row r="26" spans="2:7" x14ac:dyDescent="0.45">
      <c r="B26" t="s">
        <v>73</v>
      </c>
      <c r="C26">
        <f>IFERROR(VLOOKUP(B26,Olympic_Medals!B:G,6,FALSE), 0)</f>
        <v>3</v>
      </c>
      <c r="F26" t="s">
        <v>190</v>
      </c>
      <c r="G26">
        <f>IFERROR(_xlfn.XLOOKUP(F26,Olympic_Medals!$B$2:$B$92,Olympic_Medals!$D$2:$D$92), 0)</f>
        <v>0</v>
      </c>
    </row>
    <row r="27" spans="2:7" x14ac:dyDescent="0.45">
      <c r="B27" t="s">
        <v>165</v>
      </c>
      <c r="C27">
        <f>IFERROR(VLOOKUP(B27,Olympic_Medals!B:G,6,FALSE), 0)</f>
        <v>2</v>
      </c>
      <c r="F27" t="s">
        <v>191</v>
      </c>
      <c r="G27">
        <f>IFERROR(_xlfn.XLOOKUP(F27,Olympic_Medals!$B$2:$B$92,Olympic_Medals!$D$2:$D$92), 0)</f>
        <v>0</v>
      </c>
    </row>
    <row r="28" spans="2:7" x14ac:dyDescent="0.45">
      <c r="B28" t="s">
        <v>185</v>
      </c>
      <c r="C28">
        <f>IFERROR(VLOOKUP(B28,Olympic_Medals!B:G,6,FALSE), 0)</f>
        <v>1</v>
      </c>
      <c r="F28" t="s">
        <v>193</v>
      </c>
      <c r="G28">
        <f>IFERROR(_xlfn.XLOOKUP(F28,Olympic_Medals!$B$2:$B$92,Olympic_Medals!$D$2:$D$92), 0)</f>
        <v>0</v>
      </c>
    </row>
    <row r="29" spans="2:7" x14ac:dyDescent="0.45">
      <c r="B29" t="s">
        <v>190</v>
      </c>
      <c r="C29">
        <f>IFERROR(VLOOKUP(B29,Olympic_Medals!B:G,6,FALSE), 0)</f>
        <v>0</v>
      </c>
      <c r="F29" t="s">
        <v>194</v>
      </c>
      <c r="G29">
        <f>IFERROR(_xlfn.XLOOKUP(F29,Olympic_Medals!$B$2:$B$92,Olympic_Medals!$D$2:$D$92), 0)</f>
        <v>0</v>
      </c>
    </row>
    <row r="30" spans="2:7" x14ac:dyDescent="0.45">
      <c r="B30" t="s">
        <v>191</v>
      </c>
      <c r="C30">
        <f>IFERROR(VLOOKUP(B30,Olympic_Medals!B:G,6,FALSE), 0)</f>
        <v>0</v>
      </c>
      <c r="F30" t="s">
        <v>145</v>
      </c>
      <c r="G30">
        <f>IFERROR(_xlfn.XLOOKUP(F30,Olympic_Medals!$B$2:$B$92,Olympic_Medals!$D$2:$D$92), 0)</f>
        <v>0</v>
      </c>
    </row>
    <row r="31" spans="2:7" x14ac:dyDescent="0.45">
      <c r="B31" t="s">
        <v>193</v>
      </c>
      <c r="C31">
        <f>IFERROR(VLOOKUP(B31,Olympic_Medals!B:G,6,FALSE), 0)</f>
        <v>0</v>
      </c>
      <c r="F31" t="s">
        <v>195</v>
      </c>
      <c r="G31">
        <f>IFERROR(_xlfn.XLOOKUP(F31,Olympic_Medals!$B$2:$B$92,Olympic_Medals!$D$2:$D$92), 0)</f>
        <v>0</v>
      </c>
    </row>
    <row r="32" spans="2:7" x14ac:dyDescent="0.45">
      <c r="B32" t="s">
        <v>194</v>
      </c>
      <c r="C32">
        <f>IFERROR(VLOOKUP(B32,Olympic_Medals!B:G,6,FALSE), 0)</f>
        <v>0</v>
      </c>
      <c r="F32" t="s">
        <v>196</v>
      </c>
      <c r="G32">
        <f>IFERROR(_xlfn.XLOOKUP(F32,Olympic_Medals!$B$2:$B$92,Olympic_Medals!$D$2:$D$92), 0)</f>
        <v>0</v>
      </c>
    </row>
    <row r="33" spans="2:7" x14ac:dyDescent="0.45">
      <c r="B33" t="s">
        <v>195</v>
      </c>
      <c r="C33">
        <f>IFERROR(VLOOKUP(B33,Olympic_Medals!B:G,6,FALSE), 0)</f>
        <v>0</v>
      </c>
      <c r="F33" t="s">
        <v>197</v>
      </c>
      <c r="G33">
        <f>IFERROR(_xlfn.XLOOKUP(F33,Olympic_Medals!$B$2:$B$92,Olympic_Medals!$D$2:$D$92), 0)</f>
        <v>0</v>
      </c>
    </row>
    <row r="34" spans="2:7" x14ac:dyDescent="0.45">
      <c r="B34" t="s">
        <v>196</v>
      </c>
      <c r="C34">
        <f>IFERROR(VLOOKUP(B34,Olympic_Medals!B:G,6,FALSE), 0)</f>
        <v>0</v>
      </c>
      <c r="F34" t="s">
        <v>185</v>
      </c>
      <c r="G34">
        <f>IFERROR(_xlfn.XLOOKUP(F34,Olympic_Medals!$B$2:$B$92,Olympic_Medals!$D$2:$D$92), 0)</f>
        <v>0</v>
      </c>
    </row>
    <row r="35" spans="2:7" x14ac:dyDescent="0.45">
      <c r="B35" t="s">
        <v>197</v>
      </c>
      <c r="C35">
        <f>IFERROR(VLOOKUP(B35,Olympic_Medals!B:G,6,FALSE), 0)</f>
        <v>0</v>
      </c>
      <c r="F35" t="s">
        <v>133</v>
      </c>
      <c r="G35">
        <f>IFERROR(_xlfn.XLOOKUP(F35,Olympic_Medals!$B$2:$B$92,Olympic_Medals!$D$2:$D$92), 0)</f>
        <v>0</v>
      </c>
    </row>
    <row r="36" spans="2:7" x14ac:dyDescent="0.45">
      <c r="B36" s="2" t="s">
        <v>6</v>
      </c>
      <c r="C36" s="2">
        <f>SUM(C4:C35)</f>
        <v>532</v>
      </c>
      <c r="F36" s="2" t="s">
        <v>6</v>
      </c>
      <c r="G36" s="2">
        <f>SUM(G4:G35)</f>
        <v>158</v>
      </c>
    </row>
  </sheetData>
  <mergeCells count="2">
    <mergeCell ref="B2:C2"/>
    <mergeCell ref="F2:G2"/>
  </mergeCells>
  <pageMargins left="0.7" right="0.7" top="0.75" bottom="0.75" header="0.3" footer="0.3"/>
  <pageSetup orientation="portrait" r:id="rId1"/>
  <ignoredErrors>
    <ignoredError sqref="C36 G36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Olympic_Medals</vt:lpstr>
      <vt:lpstr>NATO_Medals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Hays</dc:creator>
  <cp:lastModifiedBy>Jessica Hays</cp:lastModifiedBy>
  <dcterms:created xsi:type="dcterms:W3CDTF">2024-08-27T13:02:33Z</dcterms:created>
  <dcterms:modified xsi:type="dcterms:W3CDTF">2024-08-27T15:34:47Z</dcterms:modified>
</cp:coreProperties>
</file>