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 H\Documents\GitHub\Resilience-Project\qPCR data\6232015\"/>
    </mc:Choice>
  </mc:AlternateContent>
  <bookViews>
    <workbookView xWindow="0" yWindow="0" windowWidth="28800" windowHeight="12435"/>
  </bookViews>
  <sheets>
    <sheet name="Miner_1276394611_608645E-02_Ana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E44" i="1" s="1"/>
  <c r="F37" i="1"/>
  <c r="G37" i="1"/>
  <c r="H37" i="1"/>
  <c r="H44" i="1" s="1"/>
  <c r="B37" i="1"/>
  <c r="B44" i="1" s="1"/>
  <c r="C44" i="1"/>
  <c r="D44" i="1"/>
  <c r="F44" i="1"/>
  <c r="G44" i="1"/>
</calcChain>
</file>

<file path=xl/sharedStrings.xml><?xml version="1.0" encoding="utf-8"?>
<sst xmlns="http://schemas.openxmlformats.org/spreadsheetml/2006/main" count="552" uniqueCount="141">
  <si>
    <t>SampleNames:</t>
  </si>
  <si>
    <t>TLR2.1_HC_1</t>
  </si>
  <si>
    <t>TLR2.1_NC_1</t>
  </si>
  <si>
    <t>TLR2.1_SC_1</t>
  </si>
  <si>
    <t>TLR2.1_HT_1</t>
  </si>
  <si>
    <t>TLR2.1_NT_1</t>
  </si>
  <si>
    <t>TLR2.1_ST_1</t>
  </si>
  <si>
    <t>TLR2.1_NTC_1</t>
  </si>
  <si>
    <t>TLR2.1_HC_2</t>
  </si>
  <si>
    <t>TLR2.1_NC_2</t>
  </si>
  <si>
    <t>TLR2.1_SC_2</t>
  </si>
  <si>
    <t>TLR2.1_HT_2</t>
  </si>
  <si>
    <t>TLR2.1_NT_2</t>
  </si>
  <si>
    <t>TLR2.1_ST_2</t>
  </si>
  <si>
    <t>TLR2.1_NTC_2</t>
  </si>
  <si>
    <t>TLR2.1_HC_3</t>
  </si>
  <si>
    <t>TLR2.1_NC_3</t>
  </si>
  <si>
    <t>TLR2.1_SC_3</t>
  </si>
  <si>
    <t>TLR2.1_HT_3</t>
  </si>
  <si>
    <t>TLR2.1_NT_3</t>
  </si>
  <si>
    <t>TLR2.1_ST_3</t>
  </si>
  <si>
    <t>TLR2.1_NTC_3</t>
  </si>
  <si>
    <t>TLR2.1_HC_4</t>
  </si>
  <si>
    <t>TLR2.1_NC_4</t>
  </si>
  <si>
    <t>TLR2.1_SC_4</t>
  </si>
  <si>
    <t>TLR2.1_HT_4</t>
  </si>
  <si>
    <t>TLR2.1_NT_4</t>
  </si>
  <si>
    <t>TLR2.1_ST_4</t>
  </si>
  <si>
    <t>TLR2.1_NTC_4</t>
  </si>
  <si>
    <t>TLR2.1_HC_5</t>
  </si>
  <si>
    <t>TLR2.1_NC_5</t>
  </si>
  <si>
    <t>TLR2.1_SC_5</t>
  </si>
  <si>
    <t>TLR2.1_HT_5</t>
  </si>
  <si>
    <t>TLR2.1_NT_5</t>
  </si>
  <si>
    <t>TLR2.1_ST_5</t>
  </si>
  <si>
    <t>TLR2.1_HC_6</t>
  </si>
  <si>
    <t>TLR2.1_NC_6</t>
  </si>
  <si>
    <t>TLR2.1_SC_6</t>
  </si>
  <si>
    <t>TLR2.1_HT_6</t>
  </si>
  <si>
    <t>TLR2.1_NT_6</t>
  </si>
  <si>
    <t>TLR2.1_ST_6</t>
  </si>
  <si>
    <t>TLR2.1_HC_7</t>
  </si>
  <si>
    <t>TLR2.1_NC_7</t>
  </si>
  <si>
    <t>TLR2.1_SC_7</t>
  </si>
  <si>
    <t>TLR2.1_HT_7</t>
  </si>
  <si>
    <t>TLR2.1_NT_7</t>
  </si>
  <si>
    <t>TLR2.1_ST_7</t>
  </si>
  <si>
    <t>TLR2.1_HC_8</t>
  </si>
  <si>
    <t>TLR2.1_NC_8</t>
  </si>
  <si>
    <t>TLR2.1_SC_8</t>
  </si>
  <si>
    <t>TLR2.1_HT_8</t>
  </si>
  <si>
    <t>TLR2.1_NT_8</t>
  </si>
  <si>
    <t>TLR2.1_ST_8</t>
  </si>
  <si>
    <t>Logistic_a:</t>
  </si>
  <si>
    <t>Error!</t>
  </si>
  <si>
    <t>Logistic_b:</t>
  </si>
  <si>
    <t>Logistic_X0:</t>
  </si>
  <si>
    <t>Logistic_Y0:</t>
  </si>
  <si>
    <t>Logistic_Pvalue:</t>
  </si>
  <si>
    <t>Noise(SPE):</t>
  </si>
  <si>
    <t>EndofExpPhase(SDM):</t>
  </si>
  <si>
    <t>CP(SPE):</t>
  </si>
  <si>
    <t>CP(SDM):</t>
  </si>
  <si>
    <t>DynamicThreshold:</t>
  </si>
  <si>
    <t>LowerCycleNumber:</t>
  </si>
  <si>
    <t>UpperCycleNumber:</t>
  </si>
  <si>
    <t>PointsForRegression:</t>
  </si>
  <si>
    <t>Number_OfRegressionWindows:</t>
  </si>
  <si>
    <t>WeightedAverage_OfPvalue:</t>
  </si>
  <si>
    <t>Stderr_OfWeightedPvalue:</t>
  </si>
  <si>
    <t>WeightedAverage_OfEfficiency:</t>
  </si>
  <si>
    <t>Stderr_OfWeightedEfficiency:</t>
  </si>
  <si>
    <t>CT:</t>
  </si>
  <si>
    <t>TotalSampleNumber:</t>
  </si>
  <si>
    <t>ReplicateSampleNames:</t>
  </si>
  <si>
    <t>TLR2.1_HC</t>
  </si>
  <si>
    <t>TLR2.1_NC</t>
  </si>
  <si>
    <t>TLR2.1_SC</t>
  </si>
  <si>
    <t>TLR2.1_HT</t>
  </si>
  <si>
    <t>TLR2.1_NT</t>
  </si>
  <si>
    <t>TLR2.1_ST</t>
  </si>
  <si>
    <t>TLR2.1_NTC</t>
  </si>
  <si>
    <t>AverageEfficiency_OfReplicateSamples</t>
  </si>
  <si>
    <t>StdErr_OfReplicateSamplesEfficiency:</t>
  </si>
  <si>
    <t>CoefficientVariation(CV%)_OfReplicateSamplesEfficiencies:</t>
  </si>
  <si>
    <t>AverageCT_OfReplicateSamples:</t>
  </si>
  <si>
    <t>StdErr_OfReplicateSamplesCT:</t>
  </si>
  <si>
    <t>CV%_OfReplicateSamplesCTs:</t>
  </si>
  <si>
    <t>GeneNames</t>
  </si>
  <si>
    <t>TLR2.1</t>
  </si>
  <si>
    <t>AverageEfficiency_OfGenes:</t>
  </si>
  <si>
    <t>Stdev_OfGenesEfficiency:</t>
  </si>
  <si>
    <t>MeanCV%_OfGenesEfficiencies</t>
  </si>
  <si>
    <t>MeanCV%_OfGenesCTs</t>
  </si>
  <si>
    <t>Some problems are found! ------Please check your data and re-run Realtime PCR Miner (Version 4.0, Author: Dr. Sheng Zhao, Email: windupzs@gmail.com).</t>
  </si>
  <si>
    <t>Error#1: Sample#1:TLR2.1_HC_1, Exponential phase fit failed!</t>
  </si>
  <si>
    <t>Error#2: Sample#4:TLR2.1_HT_1, Exponential phase fit failed!</t>
  </si>
  <si>
    <t>Error#3: Sample#5:TLR2.1_NT_1, Exponential phase fit failed!</t>
  </si>
  <si>
    <t>Error#4: Sample#6:TLR2.1_ST_1, Exponential phase fit failed!</t>
  </si>
  <si>
    <t>Error#5: Sample#7:TLR2.1_NTC_1, Exponential phase fit failed!</t>
  </si>
  <si>
    <t>Error#6: Sample#8:TLR2.1_HC_2, Exponential phase fit failed!</t>
  </si>
  <si>
    <t>Error#7: Sample#10:TLR2.1_SC_2, Exponential phase fit failed!</t>
  </si>
  <si>
    <t>Error#8: Sample#11:TLR2.1_HT_2, Exponential phase fit failed!</t>
  </si>
  <si>
    <t>Error#9: Sample#13:TLR2.1_ST_2, Exponential phase fit failed!</t>
  </si>
  <si>
    <t>Error#10: Sample#14:TLR2.1_NTC_2, Exponential phase fit failed!</t>
  </si>
  <si>
    <t>Error#11: Sample#15:TLR2.1_HC_3, Exponential phase fit failed!</t>
  </si>
  <si>
    <t>Error#12: Sample#16:TLR2.1_NC_3, Exponential phase fit failed!</t>
  </si>
  <si>
    <t>Error#13: Sample#18:TLR2.1_HT_3, Exponential phase fit failed!</t>
  </si>
  <si>
    <t>Error#14: Sample#20:TLR2.1_ST_3, Exponential phase fit failed!</t>
  </si>
  <si>
    <t>Error#15: Sample#21:TLR2.1_NTC_3, Exponential phase fit failed!</t>
  </si>
  <si>
    <t>Error#16: Sample#26:TLR2.1_NT_4, Exponential phase fit failed!</t>
  </si>
  <si>
    <t>Error#17: Sample#28:TLR2.1_NTC_4, Exponential phase fit failed!</t>
  </si>
  <si>
    <t>Error#18: Sample#32:TLR2.1_HT_5, Exponential phase fit failed!</t>
  </si>
  <si>
    <t>Error#19: Sample#33:TLR2.1_NT_5, Exponential phase fit failed!</t>
  </si>
  <si>
    <t>Error#20: Sample#34:TLR2.1_ST_5, Exponential phase fit failed!</t>
  </si>
  <si>
    <t>Error#21: Sample#35:TLR2.1_HC_6, Exponential phase fit failed!</t>
  </si>
  <si>
    <t>Error#22: Sample#38:TLR2.1_HT_6, Exponential phase fit failed!</t>
  </si>
  <si>
    <t>Error#23: Sample#40:TLR2.1_ST_6, Exponential phase fit failed!</t>
  </si>
  <si>
    <t>Error#24: Sample#41:TLR2.1_HC_7, Exponential phase fit failed!</t>
  </si>
  <si>
    <t>Error#25: Sample#44:TLR2.1_HT_7, Logistic regression failed!</t>
  </si>
  <si>
    <t>Error#26: Sample#45:TLR2.1_NT_7, Exponential phase fit failed!</t>
  </si>
  <si>
    <t>Error#27: Sample#46:TLR2.1_ST_7, Exponential phase fit failed!</t>
  </si>
  <si>
    <t>Error#28: Sample#48:TLR2.1_NC_8, Exponential phase fit failed!</t>
  </si>
  <si>
    <t>Error#29: Sample#49:TLR2.1_SC_8, Exponential phase fit failed!</t>
  </si>
  <si>
    <t>Error#30: Sample#50:TLR2.1_HT_8, Exponential phase fit failed!</t>
  </si>
  <si>
    <t>Error#31: Sample#51:TLR2.1_NT_8, Exponential phase fit failed!</t>
  </si>
  <si>
    <t>Error#32: Sample#52:TLR2.1_ST_8, Exponential phase fit failed!</t>
  </si>
  <si>
    <t>Actin_HC</t>
  </si>
  <si>
    <t>Actin_NC</t>
  </si>
  <si>
    <t>Actin_SC</t>
  </si>
  <si>
    <t>Actin_HT</t>
  </si>
  <si>
    <t>Actin_NT</t>
  </si>
  <si>
    <t>Actin_ST</t>
  </si>
  <si>
    <t>Actin_NTC</t>
  </si>
  <si>
    <t>Normalized TLR2.1</t>
  </si>
  <si>
    <t>HC</t>
  </si>
  <si>
    <t>NC</t>
  </si>
  <si>
    <t>SC</t>
  </si>
  <si>
    <t>HT</t>
  </si>
  <si>
    <t>NT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</si>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</sst>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TLR2.1</a:t>
            </a:r>
            <a:r>
              <a:rPr lang="en-US" baseline="0"/>
              <a:t> Normalized Expression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'Miner_1276394611_608645E-02_Ana'!$B$45:$G$45</c:f>
              <c:strCache>
                <c:ptCount val="6"/>
                <c:pt idx="0">
                  <c:v>HC</c:v>
                </c:pt>
                <c:pt idx="1">
                  <c:v>NC</c:v>
                </c:pt>
                <c:pt idx="2">
                  <c:v>SC</c:v>
                </c:pt>
                <c:pt idx="3">
                  <c:v>HT</c:v>
                </c:pt>
                <c:pt idx="4">
                  <c:v>NT</c:v>
                </c:pt>
                <c:pt idx="5">
                  <c:v>ST</c:v>
                </c:pt>
              </c:strCache>
            </c:strRef>
          </c:cat>
          <c:val>
            <c:numRef>
              <c:f>'Miner_1276394611_608645E-02_Ana'!$B$46:$G$46</c:f>
              <c:numCache>
                <c:formatCode>General</c:formatCode>
                <c:ptCount val="6"/>
                <c:pt idx="0">
                  <c:v>6.2081746455240321E-3</c:v>
                </c:pt>
                <c:pt idx="1">
                  <c:v>2.7971136265421822E-3</c:v>
                </c:pt>
                <c:pt idx="2">
                  <c:v>2.2929130598282103E-3</c:v>
                </c:pt>
                <c:pt idx="3">
                  <c:v>4.5766609982455832E-3</c:v>
                </c:pt>
                <c:pt idx="4">
                  <c:v>5.3149988292409099E-3</c:v>
                </c:pt>
                <c:pt idx="5">
                  <c:v>6.1833968148072311E-3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681072"/>
        <c:axId val="2127682704"/>
      </c:barChart>
      <c:catAx>
        <c:axId val="21276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82704"/>
        <c:crosses val="autoZero"/>
        <c:auto val="1"/>
        <c:lblAlgn val="ctr"/>
        <c:lblOffset val="100"/>
        <c:noMultiLvlLbl val="0"/>
      </c:catAx>
      <c:valAx>
        <c:axId val="21276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42</xdr:row>
      <xdr:rowOff>147637</xdr:rowOff>
    </xdr:from>
    <xdr:to>
      <xdr:col>15</xdr:col>
      <xdr:colOff>604837</xdr:colOff>
      <xdr:row>57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tabSelected="1" topLeftCell="A22" workbookViewId="0">
      <selection activeCell="F53" sqref="F53"/>
    </sheetView>
  </sheetViews>
  <sheetFormatPr defaultRowHeight="15" x14ac:dyDescent="0.25"/>
  <cols>
    <col min="1" max="1" width="62.7109375" customWidth="1"/>
    <col min="2" max="2" width="13.85546875" customWidth="1"/>
    <col min="3" max="3" width="11.140625" customWidth="1"/>
    <col min="4" max="4" width="12.42578125" customWidth="1"/>
    <col min="5" max="5" width="11.5703125" customWidth="1"/>
    <col min="6" max="6" width="13.140625" customWidth="1"/>
    <col min="7" max="7" width="11.7109375" customWidth="1"/>
    <col min="8" max="8" width="13.2851562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>
        <v>34.615299999999998</v>
      </c>
      <c r="C2">
        <v>3371.97</v>
      </c>
      <c r="D2">
        <v>3250.22</v>
      </c>
      <c r="E2">
        <v>9.2212399999999999</v>
      </c>
      <c r="F2" s="1">
        <v>1153400</v>
      </c>
      <c r="G2">
        <v>3238.78</v>
      </c>
      <c r="H2">
        <v>99002.9</v>
      </c>
      <c r="I2">
        <v>24.3521</v>
      </c>
      <c r="J2">
        <v>3904.56</v>
      </c>
      <c r="K2">
        <v>3314.57</v>
      </c>
      <c r="L2">
        <v>18.2315</v>
      </c>
      <c r="M2">
        <v>3413.77</v>
      </c>
      <c r="N2">
        <v>3538.79</v>
      </c>
      <c r="O2">
        <v>44352.2</v>
      </c>
      <c r="P2">
        <v>23.4864</v>
      </c>
      <c r="Q2" s="1">
        <v>1237790</v>
      </c>
      <c r="R2">
        <v>3591.48</v>
      </c>
      <c r="S2" s="1">
        <v>1318410</v>
      </c>
      <c r="T2">
        <v>3394.91</v>
      </c>
      <c r="U2">
        <v>497184</v>
      </c>
      <c r="V2">
        <v>4.5466100000000003</v>
      </c>
      <c r="W2">
        <v>4226.1499999999996</v>
      </c>
      <c r="X2">
        <v>3982.01</v>
      </c>
      <c r="Y2">
        <v>4345.43</v>
      </c>
      <c r="Z2">
        <v>3628.34</v>
      </c>
      <c r="AA2" s="1">
        <v>1427380</v>
      </c>
      <c r="AB2">
        <v>3435.68</v>
      </c>
      <c r="AC2">
        <v>2301.5500000000002</v>
      </c>
      <c r="AD2">
        <v>3994.65</v>
      </c>
      <c r="AE2">
        <v>4463.67</v>
      </c>
      <c r="AF2">
        <v>4101.55</v>
      </c>
      <c r="AG2" s="1">
        <v>1734540</v>
      </c>
      <c r="AH2">
        <v>3417</v>
      </c>
      <c r="AI2">
        <v>5.6850300000000002</v>
      </c>
      <c r="AJ2">
        <v>116492</v>
      </c>
      <c r="AK2">
        <v>4109.6400000000003</v>
      </c>
      <c r="AL2">
        <v>3695.98</v>
      </c>
      <c r="AM2">
        <v>186.458</v>
      </c>
      <c r="AN2">
        <v>3317.95</v>
      </c>
      <c r="AO2">
        <v>55580.9</v>
      </c>
      <c r="AP2">
        <v>42007.8</v>
      </c>
      <c r="AQ2">
        <v>4032.86</v>
      </c>
      <c r="AR2">
        <v>3547.11</v>
      </c>
      <c r="AS2" t="s">
        <v>54</v>
      </c>
      <c r="AT2">
        <v>3235.07</v>
      </c>
      <c r="AU2" s="1">
        <v>1217330</v>
      </c>
      <c r="AV2">
        <v>3671.7</v>
      </c>
      <c r="AW2">
        <v>2370.0100000000002</v>
      </c>
      <c r="AX2">
        <v>3094.56</v>
      </c>
      <c r="AY2" s="1">
        <v>1161590</v>
      </c>
      <c r="AZ2" s="1">
        <v>1048780</v>
      </c>
      <c r="BA2" s="1">
        <v>1315050</v>
      </c>
    </row>
    <row r="3" spans="1:53" x14ac:dyDescent="0.25">
      <c r="A3" t="s">
        <v>55</v>
      </c>
      <c r="B3">
        <v>-1.23498</v>
      </c>
      <c r="C3">
        <v>-25.3154</v>
      </c>
      <c r="D3">
        <v>-25.0762</v>
      </c>
      <c r="E3">
        <v>-7.3274599999999995E-2</v>
      </c>
      <c r="F3">
        <v>-16.8628</v>
      </c>
      <c r="G3">
        <v>-25.706299999999999</v>
      </c>
      <c r="H3">
        <v>-26.027100000000001</v>
      </c>
      <c r="I3">
        <v>-2.7139600000000002</v>
      </c>
      <c r="J3">
        <v>-24.822099999999999</v>
      </c>
      <c r="K3">
        <v>-23.0563</v>
      </c>
      <c r="L3">
        <v>2.7925600000000002E-4</v>
      </c>
      <c r="M3">
        <v>-25.171700000000001</v>
      </c>
      <c r="N3">
        <v>-24.797599999999999</v>
      </c>
      <c r="O3">
        <v>-10.769600000000001</v>
      </c>
      <c r="P3">
        <v>-2.3292899999999999</v>
      </c>
      <c r="Q3">
        <v>-16.170000000000002</v>
      </c>
      <c r="R3">
        <v>-25.3322</v>
      </c>
      <c r="S3">
        <v>-16.891300000000001</v>
      </c>
      <c r="T3">
        <v>-24.6874</v>
      </c>
      <c r="U3">
        <v>-20.930299999999999</v>
      </c>
      <c r="V3">
        <v>-84.141800000000003</v>
      </c>
      <c r="W3">
        <v>-24.236000000000001</v>
      </c>
      <c r="X3">
        <v>-25.141100000000002</v>
      </c>
      <c r="Y3">
        <v>-24.7348</v>
      </c>
      <c r="Z3">
        <v>-25.177099999999999</v>
      </c>
      <c r="AA3">
        <v>-21.337299999999999</v>
      </c>
      <c r="AB3">
        <v>-25.152200000000001</v>
      </c>
      <c r="AC3">
        <v>-7.6949699999999996</v>
      </c>
      <c r="AD3">
        <v>-24.7394</v>
      </c>
      <c r="AE3">
        <v>-24.239899999999999</v>
      </c>
      <c r="AF3">
        <v>-25.229399999999998</v>
      </c>
      <c r="AG3">
        <v>-20.251799999999999</v>
      </c>
      <c r="AH3">
        <v>-25.326599999999999</v>
      </c>
      <c r="AI3">
        <v>-5.9151699999999998</v>
      </c>
      <c r="AJ3">
        <v>-10.7174</v>
      </c>
      <c r="AK3">
        <v>-25.502800000000001</v>
      </c>
      <c r="AL3">
        <v>-24.111799999999999</v>
      </c>
      <c r="AM3">
        <v>-1.4574800000000001</v>
      </c>
      <c r="AN3">
        <v>-24.9956</v>
      </c>
      <c r="AO3">
        <v>-18.247900000000001</v>
      </c>
      <c r="AP3">
        <v>-11.186999999999999</v>
      </c>
      <c r="AQ3">
        <v>-24.585899999999999</v>
      </c>
      <c r="AR3">
        <v>-25.098199999999999</v>
      </c>
      <c r="AS3" t="s">
        <v>54</v>
      </c>
      <c r="AT3">
        <v>-25.059000000000001</v>
      </c>
      <c r="AU3">
        <v>-17.931699999999999</v>
      </c>
      <c r="AV3">
        <v>-23.880199999999999</v>
      </c>
      <c r="AW3">
        <v>-24.605599999999999</v>
      </c>
      <c r="AX3">
        <v>-24.870100000000001</v>
      </c>
      <c r="AY3">
        <v>-17.628299999999999</v>
      </c>
      <c r="AZ3">
        <v>-16.950099999999999</v>
      </c>
      <c r="BA3">
        <v>-18.982099999999999</v>
      </c>
    </row>
    <row r="4" spans="1:53" x14ac:dyDescent="0.25">
      <c r="A4" t="s">
        <v>56</v>
      </c>
      <c r="B4">
        <v>1.4928999999999999</v>
      </c>
      <c r="C4">
        <v>38.9328</v>
      </c>
      <c r="D4">
        <v>37.935699999999997</v>
      </c>
      <c r="E4">
        <v>1.9681999999999999</v>
      </c>
      <c r="F4">
        <v>58.169400000000003</v>
      </c>
      <c r="G4">
        <v>37.567300000000003</v>
      </c>
      <c r="H4">
        <v>51.230499999999999</v>
      </c>
      <c r="I4">
        <v>3.08569</v>
      </c>
      <c r="J4">
        <v>37.694099999999999</v>
      </c>
      <c r="K4">
        <v>36.4544</v>
      </c>
      <c r="L4">
        <v>99097.8</v>
      </c>
      <c r="M4">
        <v>38.130299999999998</v>
      </c>
      <c r="N4">
        <v>37.639800000000001</v>
      </c>
      <c r="O4">
        <v>66.991699999999994</v>
      </c>
      <c r="P4">
        <v>3.3907400000000001</v>
      </c>
      <c r="Q4">
        <v>58.558999999999997</v>
      </c>
      <c r="R4">
        <v>38.132899999999999</v>
      </c>
      <c r="S4">
        <v>58.144599999999997</v>
      </c>
      <c r="T4">
        <v>37.676600000000001</v>
      </c>
      <c r="U4">
        <v>53.265599999999999</v>
      </c>
      <c r="V4">
        <v>10.4148</v>
      </c>
      <c r="W4">
        <v>37.062899999999999</v>
      </c>
      <c r="X4">
        <v>37.9621</v>
      </c>
      <c r="Y4">
        <v>37.910600000000002</v>
      </c>
      <c r="Z4">
        <v>38.674399999999999</v>
      </c>
      <c r="AA4">
        <v>55.709699999999998</v>
      </c>
      <c r="AB4">
        <v>38.346699999999998</v>
      </c>
      <c r="AC4">
        <v>32.360100000000003</v>
      </c>
      <c r="AD4">
        <v>37.395400000000002</v>
      </c>
      <c r="AE4">
        <v>37.1235</v>
      </c>
      <c r="AF4">
        <v>38.039700000000003</v>
      </c>
      <c r="AG4">
        <v>56.139200000000002</v>
      </c>
      <c r="AH4">
        <v>37.955500000000001</v>
      </c>
      <c r="AI4">
        <v>3.8159100000000001</v>
      </c>
      <c r="AJ4">
        <v>67.334400000000002</v>
      </c>
      <c r="AK4">
        <v>38.252000000000002</v>
      </c>
      <c r="AL4">
        <v>37.111199999999997</v>
      </c>
      <c r="AM4">
        <v>313.68299999999999</v>
      </c>
      <c r="AN4">
        <v>39.042200000000001</v>
      </c>
      <c r="AO4">
        <v>48.203000000000003</v>
      </c>
      <c r="AP4">
        <v>70.646000000000001</v>
      </c>
      <c r="AQ4">
        <v>37.425800000000002</v>
      </c>
      <c r="AR4">
        <v>38.746600000000001</v>
      </c>
      <c r="AS4" t="s">
        <v>54</v>
      </c>
      <c r="AT4">
        <v>37.758800000000001</v>
      </c>
      <c r="AU4">
        <v>57.519199999999998</v>
      </c>
      <c r="AV4">
        <v>37.008099999999999</v>
      </c>
      <c r="AW4">
        <v>37.476799999999997</v>
      </c>
      <c r="AX4">
        <v>37.5884</v>
      </c>
      <c r="AY4">
        <v>57.706499999999998</v>
      </c>
      <c r="AZ4">
        <v>58.074300000000001</v>
      </c>
      <c r="BA4">
        <v>56.863900000000001</v>
      </c>
    </row>
    <row r="5" spans="1:53" x14ac:dyDescent="0.25">
      <c r="A5" t="s">
        <v>57</v>
      </c>
      <c r="B5">
        <v>-30.674399999999999</v>
      </c>
      <c r="C5">
        <v>0.25962099999999999</v>
      </c>
      <c r="D5">
        <v>0.68372999999999995</v>
      </c>
      <c r="E5">
        <v>-4.6573500000000001</v>
      </c>
      <c r="F5">
        <v>-6.2519299999999998</v>
      </c>
      <c r="G5">
        <v>6.6253200000000003</v>
      </c>
      <c r="H5">
        <v>-2.4795899999999999E-2</v>
      </c>
      <c r="I5">
        <v>-21.322299999999998</v>
      </c>
      <c r="J5">
        <v>-1.27902</v>
      </c>
      <c r="K5">
        <v>-3.2357200000000002</v>
      </c>
      <c r="L5">
        <v>-8.66221</v>
      </c>
      <c r="M5">
        <v>-0.56798800000000005</v>
      </c>
      <c r="N5">
        <v>2.1332900000000001</v>
      </c>
      <c r="O5">
        <v>-4.7064500000000002</v>
      </c>
      <c r="P5">
        <v>-19.9237</v>
      </c>
      <c r="Q5">
        <v>-9.0405200000000008</v>
      </c>
      <c r="R5">
        <v>0.23358699999999999</v>
      </c>
      <c r="S5">
        <v>-6.9524900000000001</v>
      </c>
      <c r="T5">
        <v>-1.03549</v>
      </c>
      <c r="U5">
        <v>-1.61402</v>
      </c>
      <c r="V5">
        <v>-2.0342699999999998</v>
      </c>
      <c r="W5">
        <v>-3.8835799999999998</v>
      </c>
      <c r="X5">
        <v>-0.42410300000000001</v>
      </c>
      <c r="Y5">
        <v>-1.1211</v>
      </c>
      <c r="Z5">
        <v>-1.35433</v>
      </c>
      <c r="AA5">
        <v>-1.31857</v>
      </c>
      <c r="AB5">
        <v>-4.3426100000000002E-2</v>
      </c>
      <c r="AC5">
        <v>-0.63070400000000004</v>
      </c>
      <c r="AD5">
        <v>4.9385499999999999E-2</v>
      </c>
      <c r="AE5">
        <v>-0.74501499999999998</v>
      </c>
      <c r="AF5">
        <v>0.29720999999999997</v>
      </c>
      <c r="AG5">
        <v>-2.6930200000000002</v>
      </c>
      <c r="AH5">
        <v>6.3591699999999998</v>
      </c>
      <c r="AI5">
        <v>-4.5232999999999999</v>
      </c>
      <c r="AJ5">
        <v>-12.9733</v>
      </c>
      <c r="AK5">
        <v>0.56134200000000001</v>
      </c>
      <c r="AL5">
        <v>-0.38628499999999999</v>
      </c>
      <c r="AM5">
        <v>-0.47323399999999999</v>
      </c>
      <c r="AN5">
        <v>-0.50303799999999999</v>
      </c>
      <c r="AO5">
        <v>-4.1794399999999996</v>
      </c>
      <c r="AP5">
        <v>-2.3103500000000001</v>
      </c>
      <c r="AQ5">
        <v>-1.7563899999999999</v>
      </c>
      <c r="AR5">
        <v>6.8488900000000005E-2</v>
      </c>
      <c r="AS5" t="s">
        <v>54</v>
      </c>
      <c r="AT5">
        <v>4.9039000000000001</v>
      </c>
      <c r="AU5">
        <v>-4.4268200000000002</v>
      </c>
      <c r="AV5">
        <v>-2.3891</v>
      </c>
      <c r="AW5">
        <v>3.8704100000000001</v>
      </c>
      <c r="AX5">
        <v>3.3081999999999998</v>
      </c>
      <c r="AY5">
        <v>-4.9711499999999997</v>
      </c>
      <c r="AZ5">
        <v>-5.3379399999999997</v>
      </c>
      <c r="BA5">
        <v>-3.2807300000000001</v>
      </c>
    </row>
    <row r="6" spans="1:53" x14ac:dyDescent="0.25">
      <c r="A6" t="s">
        <v>58</v>
      </c>
      <c r="B6" s="1">
        <v>2.6891599999999998E-9</v>
      </c>
      <c r="C6">
        <v>0</v>
      </c>
      <c r="D6" s="1">
        <v>1.5585299999999999E-45</v>
      </c>
      <c r="E6">
        <v>0.98958699999999999</v>
      </c>
      <c r="F6">
        <v>0</v>
      </c>
      <c r="G6" s="1">
        <v>3.2167500000000001E-17</v>
      </c>
      <c r="H6">
        <v>0</v>
      </c>
      <c r="I6" s="1">
        <v>1.26678E-9</v>
      </c>
      <c r="J6" s="1">
        <v>4.7784599999999996E-47</v>
      </c>
      <c r="K6" s="1">
        <v>1.10669E-15</v>
      </c>
      <c r="L6">
        <v>0.99999800000000005</v>
      </c>
      <c r="M6" s="1">
        <v>7.5846100000000004E-44</v>
      </c>
      <c r="N6" s="1">
        <v>1.01514E-18</v>
      </c>
      <c r="O6" s="1">
        <v>4.77396E-15</v>
      </c>
      <c r="P6" s="1">
        <v>8.2439499999999997E-11</v>
      </c>
      <c r="Q6">
        <v>0</v>
      </c>
      <c r="R6" s="1">
        <v>1.0568999999999999E-43</v>
      </c>
      <c r="S6" s="1">
        <v>2.2204499999999999E-16</v>
      </c>
      <c r="T6" s="1">
        <v>1.3676800000000001E-46</v>
      </c>
      <c r="U6">
        <v>0</v>
      </c>
      <c r="V6" s="1">
        <v>9.9611099999999999E-5</v>
      </c>
      <c r="W6" s="1">
        <v>4.6196499999999997E-45</v>
      </c>
      <c r="X6" s="1">
        <v>9.5385400000000006E-45</v>
      </c>
      <c r="Y6" s="1">
        <v>1.11022E-16</v>
      </c>
      <c r="Z6" s="1">
        <v>4.3719100000000001E-44</v>
      </c>
      <c r="AA6">
        <v>0</v>
      </c>
      <c r="AB6" s="1">
        <v>7.3346699999999999E-44</v>
      </c>
      <c r="AC6">
        <v>0.23077900000000001</v>
      </c>
      <c r="AD6" s="1">
        <v>9.6717099999999993E-43</v>
      </c>
      <c r="AE6" s="1">
        <v>5.3117799999999998E-45</v>
      </c>
      <c r="AF6" s="1">
        <v>2.9848500000000001E-43</v>
      </c>
      <c r="AG6">
        <v>0</v>
      </c>
      <c r="AH6" s="1">
        <v>3.1996899999999999E-18</v>
      </c>
      <c r="AI6">
        <v>1.6600699999999999E-2</v>
      </c>
      <c r="AJ6" s="1">
        <v>1.05471E-14</v>
      </c>
      <c r="AK6" s="1">
        <v>1.6739199999999999E-41</v>
      </c>
      <c r="AL6" s="1">
        <v>2.0997200000000001E-44</v>
      </c>
      <c r="AM6">
        <v>0.30216300000000001</v>
      </c>
      <c r="AN6">
        <v>0</v>
      </c>
      <c r="AO6" s="1">
        <v>1.11022E-16</v>
      </c>
      <c r="AP6" s="1">
        <v>1.63746E-11</v>
      </c>
      <c r="AQ6" s="1">
        <v>1.6271699999999999E-43</v>
      </c>
      <c r="AR6">
        <v>0</v>
      </c>
      <c r="AS6" t="s">
        <v>54</v>
      </c>
      <c r="AT6" s="1">
        <v>1.00555E-17</v>
      </c>
      <c r="AU6" s="1">
        <v>1.11022E-16</v>
      </c>
      <c r="AV6" s="1">
        <v>2.29704E-45</v>
      </c>
      <c r="AW6" s="1">
        <v>8.9161199999999997E-17</v>
      </c>
      <c r="AX6" s="1">
        <v>3.7212700000000004E-18</v>
      </c>
      <c r="AY6" s="1">
        <v>1.11022E-16</v>
      </c>
      <c r="AZ6">
        <v>0</v>
      </c>
      <c r="BA6">
        <v>0</v>
      </c>
    </row>
    <row r="7" spans="1:53" x14ac:dyDescent="0.25">
      <c r="A7" t="s">
        <v>59</v>
      </c>
      <c r="B7">
        <v>23.939900000000002</v>
      </c>
      <c r="C7">
        <v>0.58497900000000003</v>
      </c>
      <c r="D7">
        <v>0.83501899999999996</v>
      </c>
      <c r="E7">
        <v>16.993099999999998</v>
      </c>
      <c r="F7">
        <v>196.208</v>
      </c>
      <c r="G7">
        <v>3.0680700000000001</v>
      </c>
      <c r="H7">
        <v>11.419600000000001</v>
      </c>
      <c r="I7">
        <v>2.3863699999999999</v>
      </c>
      <c r="J7">
        <v>0.89047299999999996</v>
      </c>
      <c r="K7">
        <v>7.54941</v>
      </c>
      <c r="L7">
        <v>34.273400000000002</v>
      </c>
      <c r="M7">
        <v>1.0185</v>
      </c>
      <c r="N7">
        <v>2.0632299999999999</v>
      </c>
      <c r="O7">
        <v>104.414</v>
      </c>
      <c r="P7">
        <v>2.72986</v>
      </c>
      <c r="Q7">
        <v>268.21499999999997</v>
      </c>
      <c r="R7">
        <v>1.0888100000000001</v>
      </c>
      <c r="S7">
        <v>218.28700000000001</v>
      </c>
      <c r="T7">
        <v>0.82218800000000003</v>
      </c>
      <c r="U7">
        <v>50.648499999999999</v>
      </c>
      <c r="V7">
        <v>0.58785699999999996</v>
      </c>
      <c r="W7">
        <v>1.4204399999999999</v>
      </c>
      <c r="X7">
        <v>1.1170100000000001</v>
      </c>
      <c r="Y7">
        <v>0.81332700000000002</v>
      </c>
      <c r="Z7">
        <v>0.88860300000000003</v>
      </c>
      <c r="AA7">
        <v>41.929900000000004</v>
      </c>
      <c r="AB7">
        <v>0.95977699999999999</v>
      </c>
      <c r="AC7">
        <v>6.37453</v>
      </c>
      <c r="AD7">
        <v>1.65134</v>
      </c>
      <c r="AE7">
        <v>1.4919</v>
      </c>
      <c r="AF7">
        <v>1.34927</v>
      </c>
      <c r="AG7">
        <v>87.342399999999998</v>
      </c>
      <c r="AH7">
        <v>2.1019700000000001</v>
      </c>
      <c r="AI7">
        <v>1.61273</v>
      </c>
      <c r="AJ7">
        <v>273.84399999999999</v>
      </c>
      <c r="AK7">
        <v>1.56911</v>
      </c>
      <c r="AL7">
        <v>1.3315900000000001</v>
      </c>
      <c r="AM7">
        <v>6.8440500000000002</v>
      </c>
      <c r="AN7">
        <v>0.64182499999999998</v>
      </c>
      <c r="AO7">
        <v>128.60300000000001</v>
      </c>
      <c r="AP7">
        <v>57.686999999999998</v>
      </c>
      <c r="AQ7">
        <v>1.50735</v>
      </c>
      <c r="AR7">
        <v>0.75575800000000004</v>
      </c>
      <c r="AS7" t="s">
        <v>54</v>
      </c>
      <c r="AT7">
        <v>2.50691</v>
      </c>
      <c r="AU7">
        <v>136.11600000000001</v>
      </c>
      <c r="AV7">
        <v>1.2034800000000001</v>
      </c>
      <c r="AW7">
        <v>2.7598400000000001</v>
      </c>
      <c r="AX7">
        <v>2.1987000000000001</v>
      </c>
      <c r="AY7">
        <v>142.601</v>
      </c>
      <c r="AZ7">
        <v>167.304</v>
      </c>
      <c r="BA7">
        <v>104.083</v>
      </c>
    </row>
    <row r="8" spans="1:53" x14ac:dyDescent="0.25">
      <c r="A8" t="s">
        <v>60</v>
      </c>
      <c r="B8" t="s">
        <v>54</v>
      </c>
      <c r="C8">
        <v>647.00199999999995</v>
      </c>
      <c r="D8">
        <v>623.47500000000002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>
        <v>746.11599999999999</v>
      </c>
      <c r="K8" t="s">
        <v>54</v>
      </c>
      <c r="L8" t="s">
        <v>54</v>
      </c>
      <c r="M8">
        <v>653.81500000000005</v>
      </c>
      <c r="N8" t="s">
        <v>54</v>
      </c>
      <c r="O8" t="s">
        <v>54</v>
      </c>
      <c r="P8" t="s">
        <v>54</v>
      </c>
      <c r="Q8" t="s">
        <v>54</v>
      </c>
      <c r="R8">
        <v>689.12400000000002</v>
      </c>
      <c r="S8" t="s">
        <v>54</v>
      </c>
      <c r="T8">
        <v>648.44000000000005</v>
      </c>
      <c r="U8" t="s">
        <v>54</v>
      </c>
      <c r="V8" t="s">
        <v>54</v>
      </c>
      <c r="W8">
        <v>803.05799999999999</v>
      </c>
      <c r="X8">
        <v>762.78899999999999</v>
      </c>
      <c r="Y8">
        <v>830.36099999999999</v>
      </c>
      <c r="Z8">
        <v>694.173</v>
      </c>
      <c r="AA8" t="s">
        <v>54</v>
      </c>
      <c r="AB8">
        <v>658.48699999999997</v>
      </c>
      <c r="AC8" t="s">
        <v>54</v>
      </c>
      <c r="AD8">
        <v>764.42499999999995</v>
      </c>
      <c r="AE8">
        <v>851.56399999999996</v>
      </c>
      <c r="AF8">
        <v>786.70299999999997</v>
      </c>
      <c r="AG8" t="s">
        <v>54</v>
      </c>
      <c r="AH8" t="s">
        <v>54</v>
      </c>
      <c r="AI8" t="s">
        <v>54</v>
      </c>
      <c r="AJ8" t="s">
        <v>54</v>
      </c>
      <c r="AK8">
        <v>789.37099999999998</v>
      </c>
      <c r="AL8">
        <v>704.94100000000003</v>
      </c>
      <c r="AM8" t="s">
        <v>54</v>
      </c>
      <c r="AN8">
        <v>635.05799999999999</v>
      </c>
      <c r="AO8" t="s">
        <v>54</v>
      </c>
      <c r="AP8" t="s">
        <v>54</v>
      </c>
      <c r="AQ8">
        <v>769.43600000000004</v>
      </c>
      <c r="AR8">
        <v>679.81</v>
      </c>
      <c r="AS8" t="s">
        <v>54</v>
      </c>
      <c r="AT8" t="s">
        <v>54</v>
      </c>
      <c r="AU8" t="s">
        <v>54</v>
      </c>
      <c r="AV8">
        <v>697.58600000000001</v>
      </c>
      <c r="AW8" t="s">
        <v>54</v>
      </c>
      <c r="AX8" t="s">
        <v>54</v>
      </c>
      <c r="AY8" t="s">
        <v>54</v>
      </c>
      <c r="AZ8" t="s">
        <v>54</v>
      </c>
      <c r="BA8" t="s">
        <v>54</v>
      </c>
    </row>
    <row r="9" spans="1:53" x14ac:dyDescent="0.25">
      <c r="A9" t="s">
        <v>61</v>
      </c>
      <c r="B9">
        <v>-45</v>
      </c>
      <c r="C9">
        <v>27.654299999999999</v>
      </c>
      <c r="D9">
        <v>27.2822</v>
      </c>
      <c r="E9">
        <v>-47</v>
      </c>
      <c r="F9">
        <v>34.767600000000002</v>
      </c>
      <c r="G9">
        <v>28.6555</v>
      </c>
      <c r="H9">
        <v>36.1599</v>
      </c>
      <c r="I9">
        <v>1.36191</v>
      </c>
      <c r="J9">
        <v>26.887799999999999</v>
      </c>
      <c r="K9">
        <v>28.0015</v>
      </c>
      <c r="L9">
        <v>-47</v>
      </c>
      <c r="M9">
        <v>27.620200000000001</v>
      </c>
      <c r="N9">
        <v>27.875900000000001</v>
      </c>
      <c r="O9">
        <v>38.201500000000003</v>
      </c>
      <c r="P9">
        <v>1.41926</v>
      </c>
      <c r="Q9">
        <v>34.753300000000003</v>
      </c>
      <c r="R9">
        <v>27.696000000000002</v>
      </c>
      <c r="S9">
        <v>34.727200000000003</v>
      </c>
      <c r="T9">
        <v>26.891200000000001</v>
      </c>
      <c r="U9">
        <v>34.3339</v>
      </c>
      <c r="V9">
        <v>10.1813</v>
      </c>
      <c r="W9">
        <v>26.645600000000002</v>
      </c>
      <c r="X9">
        <v>27.420200000000001</v>
      </c>
      <c r="Y9">
        <v>26.795000000000002</v>
      </c>
      <c r="Z9">
        <v>27.7974</v>
      </c>
      <c r="AA9">
        <v>34.161200000000001</v>
      </c>
      <c r="AB9">
        <v>27.697399999999998</v>
      </c>
      <c r="AC9">
        <v>15.058999999999999</v>
      </c>
      <c r="AD9">
        <v>27.293199999999999</v>
      </c>
      <c r="AE9">
        <v>26.6844</v>
      </c>
      <c r="AF9">
        <v>27.681899999999999</v>
      </c>
      <c r="AG9">
        <v>34.438299999999998</v>
      </c>
      <c r="AH9">
        <v>28.346599999999999</v>
      </c>
      <c r="AI9">
        <v>3.2627999999999999</v>
      </c>
      <c r="AJ9">
        <v>38.286900000000003</v>
      </c>
      <c r="AK9">
        <v>28.095099999999999</v>
      </c>
      <c r="AL9">
        <v>26.7118</v>
      </c>
      <c r="AM9">
        <v>-45</v>
      </c>
      <c r="AN9">
        <v>27.7315</v>
      </c>
      <c r="AO9">
        <v>34.569499999999998</v>
      </c>
      <c r="AP9">
        <v>39.1999</v>
      </c>
      <c r="AQ9">
        <v>27.150200000000002</v>
      </c>
      <c r="AR9">
        <v>27.666399999999999</v>
      </c>
      <c r="AS9" t="s">
        <v>54</v>
      </c>
      <c r="AT9">
        <v>28.372299999999999</v>
      </c>
      <c r="AU9">
        <v>34.629899999999999</v>
      </c>
      <c r="AV9">
        <v>26.447800000000001</v>
      </c>
      <c r="AW9">
        <v>28.480499999999999</v>
      </c>
      <c r="AX9">
        <v>28.084800000000001</v>
      </c>
      <c r="AY9">
        <v>34.623699999999999</v>
      </c>
      <c r="AZ9">
        <v>34.670999999999999</v>
      </c>
      <c r="BA9">
        <v>34.575099999999999</v>
      </c>
    </row>
    <row r="10" spans="1:53" x14ac:dyDescent="0.25">
      <c r="A10" t="s">
        <v>62</v>
      </c>
      <c r="B10" t="s">
        <v>54</v>
      </c>
      <c r="C10">
        <v>36.782400000000003</v>
      </c>
      <c r="D10">
        <v>35.819200000000002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>
        <v>35.568399999999997</v>
      </c>
      <c r="K10" t="s">
        <v>54</v>
      </c>
      <c r="L10" t="s">
        <v>54</v>
      </c>
      <c r="M10">
        <v>36.011600000000001</v>
      </c>
      <c r="N10" t="s">
        <v>54</v>
      </c>
      <c r="O10" t="s">
        <v>54</v>
      </c>
      <c r="P10" t="s">
        <v>54</v>
      </c>
      <c r="Q10" t="s">
        <v>54</v>
      </c>
      <c r="R10">
        <v>36.028100000000002</v>
      </c>
      <c r="S10" t="s">
        <v>54</v>
      </c>
      <c r="T10">
        <v>35.5396</v>
      </c>
      <c r="U10" t="s">
        <v>54</v>
      </c>
      <c r="V10" t="s">
        <v>54</v>
      </c>
      <c r="W10">
        <v>34.9193</v>
      </c>
      <c r="X10">
        <v>35.849899999999998</v>
      </c>
      <c r="Y10">
        <v>35.764699999999998</v>
      </c>
      <c r="Z10">
        <v>36.5259</v>
      </c>
      <c r="AA10" t="s">
        <v>54</v>
      </c>
      <c r="AB10">
        <v>36.214100000000002</v>
      </c>
      <c r="AC10" t="s">
        <v>54</v>
      </c>
      <c r="AD10">
        <v>35.2791</v>
      </c>
      <c r="AE10">
        <v>34.976799999999997</v>
      </c>
      <c r="AF10">
        <v>35.930999999999997</v>
      </c>
      <c r="AG10" t="s">
        <v>54</v>
      </c>
      <c r="AH10" t="s">
        <v>54</v>
      </c>
      <c r="AI10" t="s">
        <v>54</v>
      </c>
      <c r="AJ10" t="s">
        <v>54</v>
      </c>
      <c r="AK10">
        <v>36.1556</v>
      </c>
      <c r="AL10">
        <v>34.953099999999999</v>
      </c>
      <c r="AM10" t="s">
        <v>54</v>
      </c>
      <c r="AN10">
        <v>36.8566</v>
      </c>
      <c r="AO10" t="s">
        <v>54</v>
      </c>
      <c r="AP10" t="s">
        <v>54</v>
      </c>
      <c r="AQ10">
        <v>35.293799999999997</v>
      </c>
      <c r="AR10">
        <v>36.5869</v>
      </c>
      <c r="AS10" t="s">
        <v>54</v>
      </c>
      <c r="AT10" t="s">
        <v>54</v>
      </c>
      <c r="AU10" t="s">
        <v>54</v>
      </c>
      <c r="AV10">
        <v>34.8339</v>
      </c>
      <c r="AW10" t="s">
        <v>54</v>
      </c>
      <c r="AX10" t="s">
        <v>54</v>
      </c>
      <c r="AY10" t="s">
        <v>54</v>
      </c>
      <c r="AZ10" t="s">
        <v>54</v>
      </c>
      <c r="BA10" t="s">
        <v>54</v>
      </c>
    </row>
    <row r="11" spans="1:53" x14ac:dyDescent="0.25">
      <c r="A11" t="s">
        <v>63</v>
      </c>
      <c r="B11" t="s">
        <v>54</v>
      </c>
      <c r="C11">
        <v>323.923</v>
      </c>
      <c r="D11">
        <v>312.49700000000001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>
        <v>372.86399999999998</v>
      </c>
      <c r="K11" t="s">
        <v>54</v>
      </c>
      <c r="L11" t="s">
        <v>54</v>
      </c>
      <c r="M11">
        <v>327.13299999999998</v>
      </c>
      <c r="N11" t="s">
        <v>54</v>
      </c>
      <c r="O11" t="s">
        <v>54</v>
      </c>
      <c r="P11" t="s">
        <v>54</v>
      </c>
      <c r="Q11" t="s">
        <v>54</v>
      </c>
      <c r="R11">
        <v>345.22300000000001</v>
      </c>
      <c r="S11" t="s">
        <v>54</v>
      </c>
      <c r="T11">
        <v>324.11399999999998</v>
      </c>
      <c r="U11" t="s">
        <v>54</v>
      </c>
      <c r="V11" t="s">
        <v>54</v>
      </c>
      <c r="W11">
        <v>400.29700000000003</v>
      </c>
      <c r="X11">
        <v>381.74099999999999</v>
      </c>
      <c r="Y11">
        <v>415.02600000000001</v>
      </c>
      <c r="Z11">
        <v>346.85399999999998</v>
      </c>
      <c r="AA11" t="s">
        <v>54</v>
      </c>
      <c r="AB11">
        <v>329.702</v>
      </c>
      <c r="AC11" t="s">
        <v>54</v>
      </c>
      <c r="AD11">
        <v>383.06299999999999</v>
      </c>
      <c r="AE11">
        <v>426.15600000000001</v>
      </c>
      <c r="AF11">
        <v>394.17500000000001</v>
      </c>
      <c r="AG11" t="s">
        <v>54</v>
      </c>
      <c r="AH11" t="s">
        <v>54</v>
      </c>
      <c r="AI11" t="s">
        <v>54</v>
      </c>
      <c r="AJ11" t="s">
        <v>54</v>
      </c>
      <c r="AK11">
        <v>395.75099999999998</v>
      </c>
      <c r="AL11">
        <v>352.94299999999998</v>
      </c>
      <c r="AM11" t="s">
        <v>54</v>
      </c>
      <c r="AN11">
        <v>317.59899999999999</v>
      </c>
      <c r="AO11" t="s">
        <v>54</v>
      </c>
      <c r="AP11" t="s">
        <v>54</v>
      </c>
      <c r="AQ11">
        <v>384.59300000000002</v>
      </c>
      <c r="AR11">
        <v>340.31700000000001</v>
      </c>
      <c r="AS11" t="s">
        <v>54</v>
      </c>
      <c r="AT11" t="s">
        <v>54</v>
      </c>
      <c r="AU11" t="s">
        <v>54</v>
      </c>
      <c r="AV11">
        <v>348.2</v>
      </c>
      <c r="AW11" t="s">
        <v>54</v>
      </c>
      <c r="AX11" t="s">
        <v>54</v>
      </c>
      <c r="AY11" t="s">
        <v>54</v>
      </c>
      <c r="AZ11" t="s">
        <v>54</v>
      </c>
      <c r="BA11" t="s">
        <v>54</v>
      </c>
    </row>
    <row r="12" spans="1:53" x14ac:dyDescent="0.25">
      <c r="A12" t="s">
        <v>64</v>
      </c>
      <c r="B12" t="s">
        <v>54</v>
      </c>
      <c r="C12">
        <v>14</v>
      </c>
      <c r="D12">
        <v>12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>
        <v>12</v>
      </c>
      <c r="K12" t="s">
        <v>54</v>
      </c>
      <c r="L12" t="s">
        <v>54</v>
      </c>
      <c r="M12">
        <v>12</v>
      </c>
      <c r="N12" t="s">
        <v>54</v>
      </c>
      <c r="O12" t="s">
        <v>54</v>
      </c>
      <c r="P12" t="s">
        <v>54</v>
      </c>
      <c r="Q12" t="s">
        <v>54</v>
      </c>
      <c r="R12">
        <v>12</v>
      </c>
      <c r="S12" t="s">
        <v>54</v>
      </c>
      <c r="T12">
        <v>12</v>
      </c>
      <c r="U12" t="s">
        <v>54</v>
      </c>
      <c r="V12" t="s">
        <v>54</v>
      </c>
      <c r="W12">
        <v>11</v>
      </c>
      <c r="X12">
        <v>12</v>
      </c>
      <c r="Y12">
        <v>13</v>
      </c>
      <c r="Z12">
        <v>13</v>
      </c>
      <c r="AA12" t="s">
        <v>54</v>
      </c>
      <c r="AB12">
        <v>12</v>
      </c>
      <c r="AC12" t="s">
        <v>54</v>
      </c>
      <c r="AD12">
        <v>11</v>
      </c>
      <c r="AE12">
        <v>11</v>
      </c>
      <c r="AF12">
        <v>12</v>
      </c>
      <c r="AG12" t="s">
        <v>54</v>
      </c>
      <c r="AH12" t="s">
        <v>54</v>
      </c>
      <c r="AI12" t="s">
        <v>54</v>
      </c>
      <c r="AJ12" t="s">
        <v>54</v>
      </c>
      <c r="AK12">
        <v>12</v>
      </c>
      <c r="AL12">
        <v>11</v>
      </c>
      <c r="AM12" t="s">
        <v>54</v>
      </c>
      <c r="AN12">
        <v>14</v>
      </c>
      <c r="AO12" t="s">
        <v>54</v>
      </c>
      <c r="AP12" t="s">
        <v>54</v>
      </c>
      <c r="AQ12">
        <v>11</v>
      </c>
      <c r="AR12">
        <v>14</v>
      </c>
      <c r="AS12" t="s">
        <v>54</v>
      </c>
      <c r="AT12" t="s">
        <v>54</v>
      </c>
      <c r="AU12" t="s">
        <v>54</v>
      </c>
      <c r="AV12">
        <v>11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</row>
    <row r="13" spans="1:53" x14ac:dyDescent="0.25">
      <c r="A13" t="s">
        <v>65</v>
      </c>
      <c r="B13" t="s">
        <v>54</v>
      </c>
      <c r="C13">
        <v>21</v>
      </c>
      <c r="D13">
        <v>19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>
        <v>19</v>
      </c>
      <c r="K13" t="s">
        <v>54</v>
      </c>
      <c r="L13" t="s">
        <v>54</v>
      </c>
      <c r="M13">
        <v>19</v>
      </c>
      <c r="N13" t="s">
        <v>54</v>
      </c>
      <c r="O13" t="s">
        <v>54</v>
      </c>
      <c r="P13" t="s">
        <v>54</v>
      </c>
      <c r="Q13" t="s">
        <v>54</v>
      </c>
      <c r="R13">
        <v>19</v>
      </c>
      <c r="S13" t="s">
        <v>54</v>
      </c>
      <c r="T13">
        <v>19</v>
      </c>
      <c r="U13" t="s">
        <v>54</v>
      </c>
      <c r="V13" t="s">
        <v>54</v>
      </c>
      <c r="W13">
        <v>18</v>
      </c>
      <c r="X13">
        <v>19</v>
      </c>
      <c r="Y13">
        <v>20</v>
      </c>
      <c r="Z13">
        <v>20</v>
      </c>
      <c r="AA13" t="s">
        <v>54</v>
      </c>
      <c r="AB13">
        <v>19</v>
      </c>
      <c r="AC13" t="s">
        <v>54</v>
      </c>
      <c r="AD13">
        <v>18</v>
      </c>
      <c r="AE13">
        <v>18</v>
      </c>
      <c r="AF13">
        <v>19</v>
      </c>
      <c r="AG13" t="s">
        <v>54</v>
      </c>
      <c r="AH13" t="s">
        <v>54</v>
      </c>
      <c r="AI13" t="s">
        <v>54</v>
      </c>
      <c r="AJ13" t="s">
        <v>54</v>
      </c>
      <c r="AK13">
        <v>19</v>
      </c>
      <c r="AL13">
        <v>18</v>
      </c>
      <c r="AM13" t="s">
        <v>54</v>
      </c>
      <c r="AN13">
        <v>21</v>
      </c>
      <c r="AO13" t="s">
        <v>54</v>
      </c>
      <c r="AP13" t="s">
        <v>54</v>
      </c>
      <c r="AQ13">
        <v>18</v>
      </c>
      <c r="AR13">
        <v>21</v>
      </c>
      <c r="AS13" t="s">
        <v>54</v>
      </c>
      <c r="AT13" t="s">
        <v>54</v>
      </c>
      <c r="AU13" t="s">
        <v>54</v>
      </c>
      <c r="AV13">
        <v>18</v>
      </c>
      <c r="AW13" t="s">
        <v>54</v>
      </c>
      <c r="AX13" t="s">
        <v>54</v>
      </c>
      <c r="AY13" t="s">
        <v>54</v>
      </c>
      <c r="AZ13" t="s">
        <v>54</v>
      </c>
      <c r="BA13" t="s">
        <v>54</v>
      </c>
    </row>
    <row r="14" spans="1:53" x14ac:dyDescent="0.25">
      <c r="A14" t="s">
        <v>66</v>
      </c>
      <c r="B14" t="s">
        <v>54</v>
      </c>
      <c r="C14">
        <v>8</v>
      </c>
      <c r="D14">
        <v>8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>
        <v>8</v>
      </c>
      <c r="K14" t="s">
        <v>54</v>
      </c>
      <c r="L14" t="s">
        <v>54</v>
      </c>
      <c r="M14">
        <v>8</v>
      </c>
      <c r="N14" t="s">
        <v>54</v>
      </c>
      <c r="O14" t="s">
        <v>54</v>
      </c>
      <c r="P14" t="s">
        <v>54</v>
      </c>
      <c r="Q14" t="s">
        <v>54</v>
      </c>
      <c r="R14">
        <v>8</v>
      </c>
      <c r="S14" t="s">
        <v>54</v>
      </c>
      <c r="T14">
        <v>8</v>
      </c>
      <c r="U14" t="s">
        <v>54</v>
      </c>
      <c r="V14" t="s">
        <v>54</v>
      </c>
      <c r="W14">
        <v>8</v>
      </c>
      <c r="X14">
        <v>8</v>
      </c>
      <c r="Y14">
        <v>8</v>
      </c>
      <c r="Z14">
        <v>8</v>
      </c>
      <c r="AA14" t="s">
        <v>54</v>
      </c>
      <c r="AB14">
        <v>8</v>
      </c>
      <c r="AC14" t="s">
        <v>54</v>
      </c>
      <c r="AD14">
        <v>8</v>
      </c>
      <c r="AE14">
        <v>8</v>
      </c>
      <c r="AF14">
        <v>8</v>
      </c>
      <c r="AG14" t="s">
        <v>54</v>
      </c>
      <c r="AH14" t="s">
        <v>54</v>
      </c>
      <c r="AI14" t="s">
        <v>54</v>
      </c>
      <c r="AJ14" t="s">
        <v>54</v>
      </c>
      <c r="AK14">
        <v>8</v>
      </c>
      <c r="AL14">
        <v>8</v>
      </c>
      <c r="AM14" t="s">
        <v>54</v>
      </c>
      <c r="AN14">
        <v>8</v>
      </c>
      <c r="AO14" t="s">
        <v>54</v>
      </c>
      <c r="AP14" t="s">
        <v>54</v>
      </c>
      <c r="AQ14">
        <v>8</v>
      </c>
      <c r="AR14">
        <v>8</v>
      </c>
      <c r="AS14" t="s">
        <v>54</v>
      </c>
      <c r="AT14" t="s">
        <v>54</v>
      </c>
      <c r="AU14" t="s">
        <v>54</v>
      </c>
      <c r="AV14">
        <v>8</v>
      </c>
      <c r="AW14" t="s">
        <v>54</v>
      </c>
      <c r="AX14" t="s">
        <v>54</v>
      </c>
      <c r="AY14" t="s">
        <v>54</v>
      </c>
      <c r="AZ14" t="s">
        <v>54</v>
      </c>
      <c r="BA14" t="s">
        <v>54</v>
      </c>
    </row>
    <row r="15" spans="1:53" x14ac:dyDescent="0.25">
      <c r="A15" t="s">
        <v>67</v>
      </c>
      <c r="B15" t="s">
        <v>54</v>
      </c>
      <c r="C15">
        <v>101</v>
      </c>
      <c r="D15">
        <v>126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>
        <v>118</v>
      </c>
      <c r="K15" t="s">
        <v>54</v>
      </c>
      <c r="L15" t="s">
        <v>54</v>
      </c>
      <c r="M15">
        <v>127</v>
      </c>
      <c r="N15" t="s">
        <v>54</v>
      </c>
      <c r="O15" t="s">
        <v>54</v>
      </c>
      <c r="P15" t="s">
        <v>54</v>
      </c>
      <c r="Q15" t="s">
        <v>54</v>
      </c>
      <c r="R15">
        <v>147</v>
      </c>
      <c r="S15" t="s">
        <v>54</v>
      </c>
      <c r="T15">
        <v>94</v>
      </c>
      <c r="U15" t="s">
        <v>54</v>
      </c>
      <c r="V15" t="s">
        <v>54</v>
      </c>
      <c r="W15">
        <v>138</v>
      </c>
      <c r="X15">
        <v>138</v>
      </c>
      <c r="Y15">
        <v>115</v>
      </c>
      <c r="Z15">
        <v>95</v>
      </c>
      <c r="AA15" t="s">
        <v>54</v>
      </c>
      <c r="AB15">
        <v>134</v>
      </c>
      <c r="AC15" t="s">
        <v>54</v>
      </c>
      <c r="AD15">
        <v>149</v>
      </c>
      <c r="AE15">
        <v>151</v>
      </c>
      <c r="AF15">
        <v>142</v>
      </c>
      <c r="AG15" t="s">
        <v>54</v>
      </c>
      <c r="AH15" t="s">
        <v>54</v>
      </c>
      <c r="AI15" t="s">
        <v>54</v>
      </c>
      <c r="AJ15" t="s">
        <v>54</v>
      </c>
      <c r="AK15">
        <v>145</v>
      </c>
      <c r="AL15">
        <v>146</v>
      </c>
      <c r="AM15" t="s">
        <v>54</v>
      </c>
      <c r="AN15">
        <v>105</v>
      </c>
      <c r="AO15" t="s">
        <v>54</v>
      </c>
      <c r="AP15" t="s">
        <v>54</v>
      </c>
      <c r="AQ15">
        <v>155</v>
      </c>
      <c r="AR15">
        <v>90</v>
      </c>
      <c r="AS15" t="s">
        <v>54</v>
      </c>
      <c r="AT15" t="s">
        <v>54</v>
      </c>
      <c r="AU15" t="s">
        <v>54</v>
      </c>
      <c r="AV15">
        <v>141</v>
      </c>
      <c r="AW15" t="s">
        <v>54</v>
      </c>
      <c r="AX15" t="s">
        <v>54</v>
      </c>
      <c r="AY15" t="s">
        <v>54</v>
      </c>
      <c r="AZ15" t="s">
        <v>54</v>
      </c>
      <c r="BA15" t="s">
        <v>54</v>
      </c>
    </row>
    <row r="16" spans="1:53" x14ac:dyDescent="0.25">
      <c r="A16" t="s">
        <v>68</v>
      </c>
      <c r="B16" t="s">
        <v>54</v>
      </c>
      <c r="C16">
        <v>1.8423999999999999E-3</v>
      </c>
      <c r="D16">
        <v>2.90306E-4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>
        <v>5.2600900000000003E-4</v>
      </c>
      <c r="K16" t="s">
        <v>54</v>
      </c>
      <c r="L16" t="s">
        <v>54</v>
      </c>
      <c r="M16">
        <v>2.73563E-4</v>
      </c>
      <c r="N16" t="s">
        <v>54</v>
      </c>
      <c r="O16" t="s">
        <v>54</v>
      </c>
      <c r="P16" t="s">
        <v>54</v>
      </c>
      <c r="Q16" t="s">
        <v>54</v>
      </c>
      <c r="R16">
        <v>2.4474400000000003E-4</v>
      </c>
      <c r="S16" t="s">
        <v>54</v>
      </c>
      <c r="T16">
        <v>5.87368E-4</v>
      </c>
      <c r="U16" t="s">
        <v>54</v>
      </c>
      <c r="V16" t="s">
        <v>54</v>
      </c>
      <c r="W16">
        <v>7.1746799999999997E-4</v>
      </c>
      <c r="X16">
        <v>2.6722399999999999E-4</v>
      </c>
      <c r="Y16">
        <v>3.94242E-4</v>
      </c>
      <c r="Z16">
        <v>1.5317799999999999E-3</v>
      </c>
      <c r="AA16" t="s">
        <v>54</v>
      </c>
      <c r="AB16">
        <v>2.6500299999999998E-4</v>
      </c>
      <c r="AC16" t="s">
        <v>54</v>
      </c>
      <c r="AD16">
        <v>3.1284999999999999E-4</v>
      </c>
      <c r="AE16">
        <v>4.6655200000000001E-4</v>
      </c>
      <c r="AF16">
        <v>2.2923299999999999E-4</v>
      </c>
      <c r="AG16" t="s">
        <v>54</v>
      </c>
      <c r="AH16" t="s">
        <v>54</v>
      </c>
      <c r="AI16" t="s">
        <v>54</v>
      </c>
      <c r="AJ16" t="s">
        <v>54</v>
      </c>
      <c r="AK16">
        <v>2.22721E-4</v>
      </c>
      <c r="AL16">
        <v>6.2618099999999996E-4</v>
      </c>
      <c r="AM16" t="s">
        <v>54</v>
      </c>
      <c r="AN16">
        <v>1.9193400000000001E-3</v>
      </c>
      <c r="AO16" t="s">
        <v>54</v>
      </c>
      <c r="AP16" t="s">
        <v>54</v>
      </c>
      <c r="AQ16">
        <v>2.3344300000000001E-4</v>
      </c>
      <c r="AR16">
        <v>1.53155E-3</v>
      </c>
      <c r="AS16" t="s">
        <v>54</v>
      </c>
      <c r="AT16" t="s">
        <v>54</v>
      </c>
      <c r="AU16" t="s">
        <v>54</v>
      </c>
      <c r="AV16">
        <v>6.3732199999999995E-4</v>
      </c>
      <c r="AW16" t="s">
        <v>54</v>
      </c>
      <c r="AX16" t="s">
        <v>54</v>
      </c>
      <c r="AY16" t="s">
        <v>54</v>
      </c>
      <c r="AZ16" t="s">
        <v>54</v>
      </c>
      <c r="BA16" t="s">
        <v>54</v>
      </c>
    </row>
    <row r="17" spans="1:53" x14ac:dyDescent="0.25">
      <c r="A17" t="s">
        <v>69</v>
      </c>
      <c r="B17" t="s">
        <v>54</v>
      </c>
      <c r="C17">
        <v>2.0893800000000001E-3</v>
      </c>
      <c r="D17">
        <v>1.2432599999999999E-3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>
        <v>1.0223000000000001E-3</v>
      </c>
      <c r="K17" t="s">
        <v>54</v>
      </c>
      <c r="L17" t="s">
        <v>54</v>
      </c>
      <c r="M17">
        <v>8.28636E-4</v>
      </c>
      <c r="N17" t="s">
        <v>54</v>
      </c>
      <c r="O17" t="s">
        <v>54</v>
      </c>
      <c r="P17" t="s">
        <v>54</v>
      </c>
      <c r="Q17" t="s">
        <v>54</v>
      </c>
      <c r="R17">
        <v>9.4389799999999998E-4</v>
      </c>
      <c r="S17" t="s">
        <v>54</v>
      </c>
      <c r="T17">
        <v>1.39807E-3</v>
      </c>
      <c r="U17" t="s">
        <v>54</v>
      </c>
      <c r="V17" t="s">
        <v>54</v>
      </c>
      <c r="W17">
        <v>1.2167600000000001E-3</v>
      </c>
      <c r="X17">
        <v>1.0513E-3</v>
      </c>
      <c r="Y17">
        <v>6.8504500000000001E-4</v>
      </c>
      <c r="Z17">
        <v>2.8891500000000001E-3</v>
      </c>
      <c r="AA17" t="s">
        <v>54</v>
      </c>
      <c r="AB17">
        <v>9.2388300000000002E-4</v>
      </c>
      <c r="AC17" t="s">
        <v>54</v>
      </c>
      <c r="AD17">
        <v>8.1262800000000003E-4</v>
      </c>
      <c r="AE17">
        <v>6.7387600000000001E-4</v>
      </c>
      <c r="AF17">
        <v>7.4368199999999996E-4</v>
      </c>
      <c r="AG17" t="s">
        <v>54</v>
      </c>
      <c r="AH17" t="s">
        <v>54</v>
      </c>
      <c r="AI17" t="s">
        <v>54</v>
      </c>
      <c r="AJ17" t="s">
        <v>54</v>
      </c>
      <c r="AK17">
        <v>1.02709E-3</v>
      </c>
      <c r="AL17">
        <v>8.9584199999999999E-4</v>
      </c>
      <c r="AM17" t="s">
        <v>54</v>
      </c>
      <c r="AN17">
        <v>2.6417400000000001E-3</v>
      </c>
      <c r="AO17" t="s">
        <v>54</v>
      </c>
      <c r="AP17" t="s">
        <v>54</v>
      </c>
      <c r="AQ17">
        <v>8.2054100000000004E-4</v>
      </c>
      <c r="AR17">
        <v>3.0586900000000002E-3</v>
      </c>
      <c r="AS17" t="s">
        <v>54</v>
      </c>
      <c r="AT17" t="s">
        <v>54</v>
      </c>
      <c r="AU17" t="s">
        <v>54</v>
      </c>
      <c r="AV17">
        <v>8.6837399999999999E-4</v>
      </c>
      <c r="AW17" t="s">
        <v>54</v>
      </c>
      <c r="AX17" t="s">
        <v>54</v>
      </c>
      <c r="AY17" t="s">
        <v>54</v>
      </c>
      <c r="AZ17" t="s">
        <v>54</v>
      </c>
      <c r="BA17" t="s">
        <v>54</v>
      </c>
    </row>
    <row r="18" spans="1:53" x14ac:dyDescent="0.25">
      <c r="A18" t="s">
        <v>70</v>
      </c>
      <c r="B18" t="s">
        <v>54</v>
      </c>
      <c r="C18">
        <v>0.87293200000000004</v>
      </c>
      <c r="D18">
        <v>0.85811300000000001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>
        <v>0.84164099999999997</v>
      </c>
      <c r="K18" t="s">
        <v>54</v>
      </c>
      <c r="L18" t="s">
        <v>54</v>
      </c>
      <c r="M18">
        <v>0.87331800000000004</v>
      </c>
      <c r="N18" t="s">
        <v>54</v>
      </c>
      <c r="O18" t="s">
        <v>54</v>
      </c>
      <c r="P18" t="s">
        <v>54</v>
      </c>
      <c r="Q18" t="s">
        <v>54</v>
      </c>
      <c r="R18">
        <v>0.86568900000000004</v>
      </c>
      <c r="S18" t="s">
        <v>54</v>
      </c>
      <c r="T18">
        <v>0.83097600000000005</v>
      </c>
      <c r="U18" t="s">
        <v>54</v>
      </c>
      <c r="V18" t="s">
        <v>54</v>
      </c>
      <c r="W18">
        <v>0.873116</v>
      </c>
      <c r="X18">
        <v>0.849854</v>
      </c>
      <c r="Y18">
        <v>0.83957400000000004</v>
      </c>
      <c r="Z18">
        <v>0.87778299999999998</v>
      </c>
      <c r="AA18" t="s">
        <v>54</v>
      </c>
      <c r="AB18">
        <v>0.86891499999999999</v>
      </c>
      <c r="AC18" t="s">
        <v>54</v>
      </c>
      <c r="AD18">
        <v>0.87446199999999996</v>
      </c>
      <c r="AE18">
        <v>0.87856100000000004</v>
      </c>
      <c r="AF18">
        <v>0.85859799999999997</v>
      </c>
      <c r="AG18" t="s">
        <v>54</v>
      </c>
      <c r="AH18" t="s">
        <v>54</v>
      </c>
      <c r="AI18" t="s">
        <v>54</v>
      </c>
      <c r="AJ18" t="s">
        <v>54</v>
      </c>
      <c r="AK18">
        <v>0.87180400000000002</v>
      </c>
      <c r="AL18">
        <v>0.853128</v>
      </c>
      <c r="AM18" t="s">
        <v>54</v>
      </c>
      <c r="AN18">
        <v>0.87014999999999998</v>
      </c>
      <c r="AO18" t="s">
        <v>54</v>
      </c>
      <c r="AP18" t="s">
        <v>54</v>
      </c>
      <c r="AQ18">
        <v>0.87277400000000005</v>
      </c>
      <c r="AR18">
        <v>0.89649000000000001</v>
      </c>
      <c r="AS18" t="s">
        <v>54</v>
      </c>
      <c r="AT18" t="s">
        <v>54</v>
      </c>
      <c r="AU18" t="s">
        <v>54</v>
      </c>
      <c r="AV18">
        <v>0.86766200000000004</v>
      </c>
      <c r="AW18" t="s">
        <v>54</v>
      </c>
      <c r="AX18" t="s">
        <v>54</v>
      </c>
      <c r="AY18" t="s">
        <v>54</v>
      </c>
      <c r="AZ18" t="s">
        <v>54</v>
      </c>
      <c r="BA18" t="s">
        <v>54</v>
      </c>
    </row>
    <row r="19" spans="1:53" x14ac:dyDescent="0.25">
      <c r="A19" t="s">
        <v>71</v>
      </c>
      <c r="B19" t="s">
        <v>54</v>
      </c>
      <c r="C19">
        <v>5.1115300000000004E-3</v>
      </c>
      <c r="D19">
        <v>5.3523399999999997E-3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>
        <v>7.2363000000000002E-3</v>
      </c>
      <c r="K19" t="s">
        <v>54</v>
      </c>
      <c r="L19" t="s">
        <v>54</v>
      </c>
      <c r="M19">
        <v>6.3000900000000004E-3</v>
      </c>
      <c r="N19" t="s">
        <v>54</v>
      </c>
      <c r="O19" t="s">
        <v>54</v>
      </c>
      <c r="P19" t="s">
        <v>54</v>
      </c>
      <c r="Q19" t="s">
        <v>54</v>
      </c>
      <c r="R19">
        <v>4.4036500000000003E-3</v>
      </c>
      <c r="S19" t="s">
        <v>54</v>
      </c>
      <c r="T19">
        <v>6.9422700000000004E-3</v>
      </c>
      <c r="U19" t="s">
        <v>54</v>
      </c>
      <c r="V19" t="s">
        <v>54</v>
      </c>
      <c r="W19">
        <v>1.15519E-2</v>
      </c>
      <c r="X19">
        <v>4.5823799999999996E-3</v>
      </c>
      <c r="Y19">
        <v>6.2306200000000001E-3</v>
      </c>
      <c r="Z19">
        <v>6.5559800000000003E-3</v>
      </c>
      <c r="AA19" t="s">
        <v>54</v>
      </c>
      <c r="AB19">
        <v>4.7150100000000004E-3</v>
      </c>
      <c r="AC19" t="s">
        <v>54</v>
      </c>
      <c r="AD19">
        <v>5.8095200000000003E-3</v>
      </c>
      <c r="AE19">
        <v>5.5360000000000001E-3</v>
      </c>
      <c r="AF19">
        <v>4.9802099999999997E-3</v>
      </c>
      <c r="AG19" t="s">
        <v>54</v>
      </c>
      <c r="AH19" t="s">
        <v>54</v>
      </c>
      <c r="AI19" t="s">
        <v>54</v>
      </c>
      <c r="AJ19" t="s">
        <v>54</v>
      </c>
      <c r="AK19">
        <v>4.12415E-3</v>
      </c>
      <c r="AL19">
        <v>5.0884900000000002E-3</v>
      </c>
      <c r="AM19" t="s">
        <v>54</v>
      </c>
      <c r="AN19">
        <v>4.8701400000000002E-3</v>
      </c>
      <c r="AO19" t="s">
        <v>54</v>
      </c>
      <c r="AP19" t="s">
        <v>54</v>
      </c>
      <c r="AQ19">
        <v>3.8052099999999998E-3</v>
      </c>
      <c r="AR19">
        <v>8.7253299999999999E-3</v>
      </c>
      <c r="AS19" t="s">
        <v>54</v>
      </c>
      <c r="AT19" t="s">
        <v>54</v>
      </c>
      <c r="AU19" t="s">
        <v>54</v>
      </c>
      <c r="AV19">
        <v>6.2887500000000001E-3</v>
      </c>
      <c r="AW19" t="s">
        <v>54</v>
      </c>
      <c r="AX19" t="s">
        <v>54</v>
      </c>
      <c r="AY19" t="s">
        <v>54</v>
      </c>
      <c r="AZ19" t="s">
        <v>54</v>
      </c>
      <c r="BA19" t="s">
        <v>54</v>
      </c>
    </row>
    <row r="20" spans="1:53" x14ac:dyDescent="0.25">
      <c r="A20" t="s">
        <v>72</v>
      </c>
      <c r="B20" t="s">
        <v>54</v>
      </c>
      <c r="C20">
        <v>35.632199999999997</v>
      </c>
      <c r="D20">
        <v>34.689500000000002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>
        <v>34.435200000000002</v>
      </c>
      <c r="K20" t="s">
        <v>54</v>
      </c>
      <c r="L20" t="s">
        <v>54</v>
      </c>
      <c r="M20">
        <v>34.880200000000002</v>
      </c>
      <c r="N20" t="s">
        <v>54</v>
      </c>
      <c r="O20" t="s">
        <v>54</v>
      </c>
      <c r="P20" t="s">
        <v>54</v>
      </c>
      <c r="Q20" t="s">
        <v>54</v>
      </c>
      <c r="R20">
        <v>34.903199999999998</v>
      </c>
      <c r="S20" t="s">
        <v>54</v>
      </c>
      <c r="T20">
        <v>34.401400000000002</v>
      </c>
      <c r="U20" t="s">
        <v>54</v>
      </c>
      <c r="V20" t="s">
        <v>54</v>
      </c>
      <c r="W20">
        <v>33.781700000000001</v>
      </c>
      <c r="X20">
        <v>34.722200000000001</v>
      </c>
      <c r="Y20">
        <v>34.621000000000002</v>
      </c>
      <c r="Z20">
        <v>35.3782</v>
      </c>
      <c r="AA20" t="s">
        <v>54</v>
      </c>
      <c r="AB20">
        <v>35.075400000000002</v>
      </c>
      <c r="AC20" t="s">
        <v>54</v>
      </c>
      <c r="AD20">
        <v>34.152999999999999</v>
      </c>
      <c r="AE20">
        <v>33.837400000000002</v>
      </c>
      <c r="AF20">
        <v>34.805</v>
      </c>
      <c r="AG20" t="s">
        <v>54</v>
      </c>
      <c r="AH20" t="s">
        <v>54</v>
      </c>
      <c r="AI20" t="s">
        <v>54</v>
      </c>
      <c r="AJ20" t="s">
        <v>54</v>
      </c>
      <c r="AK20">
        <v>35.034700000000001</v>
      </c>
      <c r="AL20">
        <v>33.808900000000001</v>
      </c>
      <c r="AM20" t="s">
        <v>54</v>
      </c>
      <c r="AN20">
        <v>35.689900000000002</v>
      </c>
      <c r="AO20" t="s">
        <v>54</v>
      </c>
      <c r="AP20" t="s">
        <v>54</v>
      </c>
      <c r="AQ20">
        <v>34.159999999999997</v>
      </c>
      <c r="AR20">
        <v>35.433599999999998</v>
      </c>
      <c r="AS20" t="s">
        <v>54</v>
      </c>
      <c r="AT20" t="s">
        <v>54</v>
      </c>
      <c r="AU20" t="s">
        <v>54</v>
      </c>
      <c r="AV20">
        <v>33.682600000000001</v>
      </c>
      <c r="AW20" t="s">
        <v>54</v>
      </c>
      <c r="AX20" t="s">
        <v>54</v>
      </c>
      <c r="AY20" t="s">
        <v>54</v>
      </c>
      <c r="AZ20" t="s">
        <v>54</v>
      </c>
      <c r="BA20" t="s">
        <v>54</v>
      </c>
    </row>
    <row r="21" spans="1:53" x14ac:dyDescent="0.25">
      <c r="A21" t="s">
        <v>73</v>
      </c>
      <c r="B21">
        <v>52</v>
      </c>
    </row>
    <row r="22" spans="1:53" x14ac:dyDescent="0.25">
      <c r="A22" t="s">
        <v>74</v>
      </c>
      <c r="B22" t="s">
        <v>75</v>
      </c>
      <c r="C22" t="s">
        <v>76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</row>
    <row r="23" spans="1:53" x14ac:dyDescent="0.25">
      <c r="A23" t="s">
        <v>82</v>
      </c>
      <c r="B23">
        <v>0.87174700000000005</v>
      </c>
      <c r="C23">
        <v>0.86459399999999997</v>
      </c>
      <c r="D23">
        <v>0.86193200000000003</v>
      </c>
      <c r="E23">
        <v>0.87778299999999998</v>
      </c>
      <c r="F23">
        <v>0.85814800000000002</v>
      </c>
      <c r="G23">
        <v>0.86891499999999999</v>
      </c>
      <c r="H23" t="s">
        <v>54</v>
      </c>
    </row>
    <row r="24" spans="1:53" x14ac:dyDescent="0.25">
      <c r="A24" t="s">
        <v>83</v>
      </c>
      <c r="B24">
        <v>2.0787700000000002E-3</v>
      </c>
      <c r="C24">
        <v>6.1308500000000002E-3</v>
      </c>
      <c r="D24">
        <v>7.7706199999999998E-3</v>
      </c>
      <c r="E24">
        <v>0</v>
      </c>
      <c r="F24">
        <v>1.3616899999999999E-2</v>
      </c>
      <c r="G24">
        <v>0</v>
      </c>
      <c r="H24" t="s">
        <v>54</v>
      </c>
    </row>
    <row r="25" spans="1:53" x14ac:dyDescent="0.25">
      <c r="A25" t="s">
        <v>84</v>
      </c>
      <c r="B25">
        <v>0.41302499999999998</v>
      </c>
      <c r="C25">
        <v>1.7369399999999999</v>
      </c>
      <c r="D25">
        <v>2.2082999999999999</v>
      </c>
      <c r="E25">
        <v>0</v>
      </c>
      <c r="F25">
        <v>2.74837</v>
      </c>
      <c r="G25">
        <v>0</v>
      </c>
      <c r="H25" t="s">
        <v>54</v>
      </c>
    </row>
    <row r="26" spans="1:53" s="2" customFormat="1" x14ac:dyDescent="0.25">
      <c r="A26" s="2" t="s">
        <v>85</v>
      </c>
      <c r="B26" s="2">
        <v>33.872399999999999</v>
      </c>
      <c r="C26" s="2">
        <v>34.637</v>
      </c>
      <c r="D26" s="2">
        <v>34.7102</v>
      </c>
      <c r="E26" s="2">
        <v>35.3782</v>
      </c>
      <c r="F26" s="2">
        <v>34.990499999999997</v>
      </c>
      <c r="G26" s="2">
        <v>35.075400000000002</v>
      </c>
      <c r="H26" s="2" t="s">
        <v>54</v>
      </c>
    </row>
    <row r="27" spans="1:53" x14ac:dyDescent="0.25">
      <c r="A27" t="s">
        <v>86</v>
      </c>
      <c r="B27">
        <v>0.143155</v>
      </c>
      <c r="C27">
        <v>0.26226100000000002</v>
      </c>
      <c r="D27">
        <v>0.21527299999999999</v>
      </c>
      <c r="E27">
        <v>0</v>
      </c>
      <c r="F27">
        <v>0.376027</v>
      </c>
      <c r="G27">
        <v>0</v>
      </c>
      <c r="H27" t="s">
        <v>54</v>
      </c>
    </row>
    <row r="28" spans="1:53" x14ac:dyDescent="0.25">
      <c r="A28" t="s">
        <v>87</v>
      </c>
      <c r="B28">
        <v>0.73201799999999995</v>
      </c>
      <c r="C28">
        <v>1.8546800000000001</v>
      </c>
      <c r="D28">
        <v>1.51918</v>
      </c>
      <c r="E28">
        <v>0</v>
      </c>
      <c r="F28">
        <v>1.8613599999999999</v>
      </c>
      <c r="G28">
        <v>0</v>
      </c>
      <c r="H28" t="s">
        <v>54</v>
      </c>
    </row>
    <row r="29" spans="1:53" x14ac:dyDescent="0.25">
      <c r="A29" t="s">
        <v>88</v>
      </c>
      <c r="B29" t="s">
        <v>89</v>
      </c>
    </row>
    <row r="30" spans="1:53" s="2" customFormat="1" x14ac:dyDescent="0.25">
      <c r="A30" s="2" t="s">
        <v>90</v>
      </c>
      <c r="B30" s="2">
        <v>0.86718700000000004</v>
      </c>
    </row>
    <row r="31" spans="1:53" x14ac:dyDescent="0.25">
      <c r="A31" t="s">
        <v>91</v>
      </c>
      <c r="B31">
        <v>2.8988E-3</v>
      </c>
    </row>
    <row r="32" spans="1:53" x14ac:dyDescent="0.25">
      <c r="A32" t="s">
        <v>92</v>
      </c>
      <c r="B32">
        <v>1.1844399999999999</v>
      </c>
    </row>
    <row r="33" spans="1:8" x14ac:dyDescent="0.25">
      <c r="A33" t="s">
        <v>93</v>
      </c>
      <c r="B33">
        <v>0.99453800000000003</v>
      </c>
    </row>
    <row r="36" spans="1:8" x14ac:dyDescent="0.25">
      <c r="A36" t="s">
        <v>74</v>
      </c>
      <c r="B36" t="s">
        <v>75</v>
      </c>
      <c r="C36" t="s">
        <v>76</v>
      </c>
      <c r="D36" t="s">
        <v>77</v>
      </c>
      <c r="E36" t="s">
        <v>78</v>
      </c>
      <c r="F36" t="s">
        <v>79</v>
      </c>
      <c r="G36" t="s">
        <v>80</v>
      </c>
      <c r="H36" t="s">
        <v>81</v>
      </c>
    </row>
    <row r="37" spans="1:8" x14ac:dyDescent="0.25">
      <c r="B37">
        <f>1/(1+$B$30)^B26</f>
        <v>6.5195535229656922E-10</v>
      </c>
      <c r="C37">
        <f t="shared" ref="C37:H37" si="0">1/(1+$B$30)^C26</f>
        <v>4.044526187323554E-10</v>
      </c>
      <c r="D37">
        <f t="shared" si="0"/>
        <v>3.8638183762631651E-10</v>
      </c>
      <c r="E37">
        <f t="shared" si="0"/>
        <v>2.5460283970314661E-10</v>
      </c>
      <c r="F37">
        <f t="shared" si="0"/>
        <v>3.2434167791227516E-10</v>
      </c>
      <c r="G37">
        <f t="shared" si="0"/>
        <v>3.0759474640348542E-10</v>
      </c>
      <c r="H37" t="e">
        <f t="shared" si="0"/>
        <v>#VALUE!</v>
      </c>
    </row>
    <row r="40" spans="1:8" x14ac:dyDescent="0.25">
      <c r="B40" t="s">
        <v>127</v>
      </c>
      <c r="C40" t="s">
        <v>128</v>
      </c>
      <c r="D40" t="s">
        <v>129</v>
      </c>
      <c r="E40" t="s">
        <v>130</v>
      </c>
      <c r="F40" t="s">
        <v>131</v>
      </c>
      <c r="G40" t="s">
        <v>132</v>
      </c>
      <c r="H40" t="s">
        <v>133</v>
      </c>
    </row>
    <row r="41" spans="1:8" x14ac:dyDescent="0.25">
      <c r="B41">
        <v>1.0501562689874001E-7</v>
      </c>
      <c r="C41">
        <v>1.4459642071542996E-7</v>
      </c>
      <c r="D41">
        <v>1.6851133363742322E-7</v>
      </c>
      <c r="E41">
        <v>5.5630696658709491E-8</v>
      </c>
      <c r="F41">
        <v>6.1023847480056312E-8</v>
      </c>
      <c r="G41">
        <v>4.9745270377423574E-8</v>
      </c>
      <c r="H41">
        <v>1.5542293975856605E-10</v>
      </c>
    </row>
    <row r="43" spans="1:8" x14ac:dyDescent="0.25">
      <c r="A43" t="s">
        <v>134</v>
      </c>
      <c r="B43" t="s">
        <v>75</v>
      </c>
      <c r="C43" t="s">
        <v>76</v>
      </c>
      <c r="D43" t="s">
        <v>77</v>
      </c>
      <c r="E43" t="s">
        <v>78</v>
      </c>
      <c r="F43" t="s">
        <v>79</v>
      </c>
      <c r="G43" t="s">
        <v>80</v>
      </c>
      <c r="H43" t="s">
        <v>81</v>
      </c>
    </row>
    <row r="44" spans="1:8" x14ac:dyDescent="0.25">
      <c r="B44">
        <f>(B37/B41)</f>
        <v>6.2081746455240321E-3</v>
      </c>
      <c r="C44">
        <f t="shared" ref="C44:H44" si="1">(C37/C41)</f>
        <v>2.7971136265421822E-3</v>
      </c>
      <c r="D44">
        <f t="shared" si="1"/>
        <v>2.2929130598282103E-3</v>
      </c>
      <c r="E44">
        <f t="shared" si="1"/>
        <v>4.5766609982455832E-3</v>
      </c>
      <c r="F44">
        <f t="shared" si="1"/>
        <v>5.3149988292409099E-3</v>
      </c>
      <c r="G44">
        <f t="shared" si="1"/>
        <v>6.1833968148072311E-3</v>
      </c>
      <c r="H44" t="e">
        <f t="shared" si="1"/>
        <v>#VALUE!</v>
      </c>
    </row>
    <row r="45" spans="1:8" x14ac:dyDescent="0.25">
      <c r="B45" t="s">
        <v>135</v>
      </c>
      <c r="C45" t="s">
        <v>136</v>
      </c>
      <c r="D45" t="s">
        <v>137</v>
      </c>
      <c r="E45" t="s">
        <v>138</v>
      </c>
      <c r="F45" t="s">
        <v>139</v>
      </c>
      <c r="G45" t="s">
        <v>140</v>
      </c>
    </row>
    <row r="46" spans="1:8" x14ac:dyDescent="0.25">
      <c r="B46">
        <v>6.2081746455240321E-3</v>
      </c>
      <c r="C46">
        <v>2.7971136265421822E-3</v>
      </c>
      <c r="D46">
        <v>2.2929130598282103E-3</v>
      </c>
      <c r="E46">
        <v>4.5766609982455832E-3</v>
      </c>
      <c r="F46">
        <v>5.3149988292409099E-3</v>
      </c>
      <c r="G46">
        <v>6.1833968148072311E-3</v>
      </c>
    </row>
    <row r="74" spans="1:1" x14ac:dyDescent="0.25">
      <c r="A74" t="s">
        <v>94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97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117</v>
      </c>
    </row>
    <row r="98" spans="1:1" x14ac:dyDescent="0.25">
      <c r="A98" t="s">
        <v>118</v>
      </c>
    </row>
    <row r="99" spans="1:1" x14ac:dyDescent="0.25">
      <c r="A99" t="s">
        <v>119</v>
      </c>
    </row>
    <row r="100" spans="1:1" x14ac:dyDescent="0.25">
      <c r="A100" t="s">
        <v>120</v>
      </c>
    </row>
    <row r="101" spans="1:1" x14ac:dyDescent="0.25">
      <c r="A101" t="s">
        <v>121</v>
      </c>
    </row>
    <row r="102" spans="1:1" x14ac:dyDescent="0.25">
      <c r="A102" t="s">
        <v>122</v>
      </c>
    </row>
    <row r="103" spans="1:1" x14ac:dyDescent="0.25">
      <c r="A103" t="s">
        <v>123</v>
      </c>
    </row>
    <row r="104" spans="1:1" x14ac:dyDescent="0.25">
      <c r="A104" t="s">
        <v>124</v>
      </c>
    </row>
    <row r="105" spans="1:1" x14ac:dyDescent="0.25">
      <c r="A105" t="s">
        <v>125</v>
      </c>
    </row>
    <row r="106" spans="1:1" x14ac:dyDescent="0.25">
      <c r="A106" t="s">
        <v>126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Miner_1276394611_608645E-02_Ana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</dc:creator>
  <cp:lastModifiedBy>Jake H</cp:lastModifiedBy>
  <dcterms:created xsi:type="dcterms:W3CDTF">2015-06-24T21:09:45Z</dcterms:created>
  <dcterms:modified xsi:type="dcterms:W3CDTF">2015-06-24T21:13:41Z</dcterms:modified>
</cp:coreProperties>
</file>