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jordan\github\chaimeleon_open_challenges_rcjh\notebooks\"/>
    </mc:Choice>
  </mc:AlternateContent>
  <xr:revisionPtr revIDLastSave="0" documentId="13_ncr:1_{EB47C5FF-F25E-4FF5-A8FD-5792F332BC71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prostate_eval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2" i="1"/>
  <c r="Q6" i="1"/>
  <c r="Q9" i="1"/>
  <c r="Q14" i="1"/>
  <c r="Q15" i="1"/>
  <c r="Q8" i="1"/>
  <c r="Q18" i="1"/>
  <c r="Q25" i="1"/>
  <c r="Q13" i="1"/>
  <c r="Q7" i="1"/>
  <c r="Q16" i="1"/>
  <c r="Q10" i="1"/>
  <c r="Q5" i="1"/>
  <c r="Q4" i="1"/>
  <c r="Q20" i="1"/>
  <c r="Q21" i="1"/>
  <c r="Q11" i="1"/>
  <c r="Q23" i="1"/>
  <c r="Q24" i="1"/>
  <c r="Q17" i="1"/>
  <c r="Q22" i="1"/>
  <c r="Q12" i="1"/>
  <c r="Q19" i="1"/>
  <c r="Q27" i="1"/>
  <c r="Q33" i="1"/>
  <c r="Q31" i="1"/>
  <c r="Q34" i="1"/>
  <c r="Q30" i="1"/>
  <c r="Q28" i="1"/>
  <c r="Q29" i="1"/>
  <c r="Q35" i="1"/>
  <c r="Q26" i="1"/>
  <c r="Q32" i="1"/>
  <c r="Q37" i="1"/>
  <c r="Q36" i="1"/>
  <c r="P2" i="1"/>
  <c r="R2" i="1" s="1"/>
  <c r="P6" i="1"/>
  <c r="R6" i="1" s="1"/>
  <c r="P9" i="1"/>
  <c r="R9" i="1" s="1"/>
  <c r="P14" i="1"/>
  <c r="P15" i="1"/>
  <c r="R15" i="1" s="1"/>
  <c r="P8" i="1"/>
  <c r="R8" i="1" s="1"/>
  <c r="P18" i="1"/>
  <c r="R18" i="1" s="1"/>
  <c r="P25" i="1"/>
  <c r="R25" i="1" s="1"/>
  <c r="P13" i="1"/>
  <c r="P7" i="1"/>
  <c r="R7" i="1" s="1"/>
  <c r="P16" i="1"/>
  <c r="R16" i="1" s="1"/>
  <c r="P10" i="1"/>
  <c r="R10" i="1" s="1"/>
  <c r="P5" i="1"/>
  <c r="R5" i="1" s="1"/>
  <c r="P4" i="1"/>
  <c r="R4" i="1" s="1"/>
  <c r="P20" i="1"/>
  <c r="R20" i="1" s="1"/>
  <c r="P21" i="1"/>
  <c r="P11" i="1"/>
  <c r="R11" i="1" s="1"/>
  <c r="P23" i="1"/>
  <c r="R23" i="1" s="1"/>
  <c r="P24" i="1"/>
  <c r="R24" i="1" s="1"/>
  <c r="P17" i="1"/>
  <c r="R17" i="1" s="1"/>
  <c r="P22" i="1"/>
  <c r="P12" i="1"/>
  <c r="R12" i="1" s="1"/>
  <c r="P19" i="1"/>
  <c r="R19" i="1" s="1"/>
  <c r="P27" i="1"/>
  <c r="R27" i="1" s="1"/>
  <c r="P33" i="1"/>
  <c r="R33" i="1" s="1"/>
  <c r="P31" i="1"/>
  <c r="R31" i="1" s="1"/>
  <c r="P34" i="1"/>
  <c r="R34" i="1" s="1"/>
  <c r="P30" i="1"/>
  <c r="P28" i="1"/>
  <c r="R28" i="1" s="1"/>
  <c r="P29" i="1"/>
  <c r="R29" i="1" s="1"/>
  <c r="P35" i="1"/>
  <c r="R35" i="1" s="1"/>
  <c r="P26" i="1"/>
  <c r="R26" i="1" s="1"/>
  <c r="P32" i="1"/>
  <c r="P37" i="1"/>
  <c r="R37" i="1" s="1"/>
  <c r="P36" i="1"/>
  <c r="R36" i="1" s="1"/>
  <c r="P3" i="1"/>
  <c r="R3" i="1" s="1"/>
  <c r="R22" i="1" l="1"/>
  <c r="R13" i="1"/>
  <c r="R32" i="1"/>
  <c r="R30" i="1"/>
  <c r="R21" i="1"/>
  <c r="R14" i="1"/>
</calcChain>
</file>

<file path=xl/sharedStrings.xml><?xml version="1.0" encoding="utf-8"?>
<sst xmlns="http://schemas.openxmlformats.org/spreadsheetml/2006/main" count="53" uniqueCount="53">
  <si>
    <t>val_score</t>
  </si>
  <si>
    <t>val_roc_auc</t>
  </si>
  <si>
    <t>val_auc_chai</t>
  </si>
  <si>
    <t>val_balanced_accuracy</t>
  </si>
  <si>
    <t>val_sensitivity</t>
  </si>
  <si>
    <t>val_sensitivity_recall</t>
  </si>
  <si>
    <t>val_specificity</t>
  </si>
  <si>
    <t>test_score</t>
  </si>
  <si>
    <t>test_roc_auc</t>
  </si>
  <si>
    <t>test_auc_chai</t>
  </si>
  <si>
    <t>test_balanced_accuracy</t>
  </si>
  <si>
    <t>test_sensitivity</t>
  </si>
  <si>
    <t>test_sensitivity_recall</t>
  </si>
  <si>
    <t>test_specificity</t>
  </si>
  <si>
    <t>../tuning_exp_training_details/pretrained_model_raw_metadata/ProstateCombinedResnet18PretrainedModel/2023-11-27T22-30-46/[]_frozen/0.01_starting_learning_rate/best_val_score_ProstateCombinedResnet18PretrainedModel.pt</t>
  </si>
  <si>
    <t>../tuning_exp_training_details/pretrained_model_raw_metadata/ProstateCombinedResnet18PretrainedModel/2023-11-27T22-30-46/[]_frozen/0.01_starting_learning_rate/best_val_acc_ProstateCombinedResnet18PretrainedModel.pt</t>
  </si>
  <si>
    <t>../tuning_exp_training_details/pretrained_model_raw_metadata/ProstateCombinedResnet18PretrainedModel/2023-11-27T22-30-46/[]_frozen/0.0003_starting_learning_rate/best_val_score_ProstateCombinedResnet18PretrainedModel.pt</t>
  </si>
  <si>
    <t>../tuning_exp_training_details/pretrained_model_raw_metadata/ProstateCombinedResnet18PretrainedModel/2023-11-27T22-30-46/[]_frozen/0.0003_starting_learning_rate/best_val_acc_ProstateCombinedResnet18PretrainedModel.pt</t>
  </si>
  <si>
    <t>../tuning_exp_training_details/pretrained_model_raw_metadata/ProstateCombinedResnet18PretrainedModel/2023-11-27T22-30-46/[]_frozen/0.001_starting_learning_rate/best_val_score_ProstateCombinedResnet18PretrainedModel.pt</t>
  </si>
  <si>
    <t>../tuning_exp_training_details/pretrained_model_raw_metadata/ProstateCombinedResnet18PretrainedModel/2023-11-27T22-30-46/[]_frozen/0.001_starting_learning_rate/best_val_acc_ProstateCombinedResnet18PretrainedModel.pt</t>
  </si>
  <si>
    <t>../tuning_exp_training_details/pretrained_model_raw_metadata/ProstateCombinedResnet18PretrainedModel/2023-11-27T22-30-46/[]_frozen/0.003_starting_learning_rate/best_val_score_ProstateCombinedResnet18PretrainedModel.pt</t>
  </si>
  <si>
    <t>../tuning_exp_training_details/pretrained_model_raw_metadata/ProstateCombinedResnet18PretrainedModel/2023-11-27T22-30-46/[]_frozen/0.003_starting_learning_rate/best_val_acc_ProstateCombinedResnet18PretrainedModel.pt</t>
  </si>
  <si>
    <t>../tuning_exp_training_details/pretrained_model_raw_metadata/ProstateCombinedResnet18PretrainedModel/2023-11-27T22-30-46/['layer1', 'layer2', 'layer3']_frozen/0.01_starting_learning_rate/best_val_score_ProstateCombinedResnet18PretrainedModel.pt</t>
  </si>
  <si>
    <t>../tuning_exp_training_details/pretrained_model_raw_metadata/ProstateCombinedResnet18PretrainedModel/2023-11-27T22-30-46/['layer1', 'layer2', 'layer3']_frozen/0.01_starting_learning_rate/best_val_acc_ProstateCombinedResnet18PretrainedModel.pt</t>
  </si>
  <si>
    <t>../tuning_exp_training_details/pretrained_model_raw_metadata/ProstateCombinedResnet18PretrainedModel/2023-11-27T22-30-46/['layer1', 'layer2', 'layer3']_frozen/0.0003_starting_learning_rate/best_val_score_ProstateCombinedResnet18PretrainedModel.pt</t>
  </si>
  <si>
    <t>../tuning_exp_training_details/pretrained_model_raw_metadata/ProstateCombinedResnet18PretrainedModel/2023-11-27T22-30-46/['layer1', 'layer2', 'layer3']_frozen/0.0003_starting_learning_rate/best_val_acc_ProstateCombinedResnet18PretrainedModel.pt</t>
  </si>
  <si>
    <t>../tuning_exp_training_details/pretrained_model_raw_metadata/ProstateCombinedResnet18PretrainedModel/2023-11-27T22-30-46/['layer1', 'layer2', 'layer3']_frozen/0.001_starting_learning_rate/best_val_score_ProstateCombinedResnet18PretrainedModel.pt</t>
  </si>
  <si>
    <t>../tuning_exp_training_details/pretrained_model_raw_metadata/ProstateCombinedResnet18PretrainedModel/2023-11-27T22-30-46/['layer1', 'layer2', 'layer3']_frozen/0.001_starting_learning_rate/best_val_acc_ProstateCombinedResnet18PretrainedModel.pt</t>
  </si>
  <si>
    <t>../tuning_exp_training_details/pretrained_model_raw_metadata/ProstateCombinedResnet18PretrainedModel/2023-11-27T22-30-46/['layer1', 'layer2', 'layer3']_frozen/0.003_starting_learning_rate/best_val_score_ProstateCombinedResnet18PretrainedModel.pt</t>
  </si>
  <si>
    <t>../tuning_exp_training_details/pretrained_model_raw_metadata/ProstateCombinedResnet18PretrainedModel/2023-11-27T22-30-46/['layer1', 'layer2', 'layer3']_frozen/0.003_starting_learning_rate/best_val_acc_ProstateCombinedResnet18PretrainedModel.pt</t>
  </si>
  <si>
    <t>../tuning_exp_training_details/pretrained_model_raw_metadata/ProstateCombinedResnet18PretrainedModel/2023-11-27T22-30-46/['layer1', 'layer2', 'layer3', 'layer4']_frozen/0.01_starting_learning_rate/best_val_score_ProstateCombinedResnet18PretrainedModel.pt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</si>
  <si>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'layer4']_frozen/0.01_starting_learning_rate/best_val_acc_ProstateCombinedResnet18PretrainedModel.pt</t>
  </si>
  <si>
    <t>../tuning_exp_training_details/pretrained_model_raw_metadata/ProstateCombinedResnet18PretrainedModel/2023-11-27T22-30-46/['layer1', 'layer2', 'layer3', 'layer4']_frozen/0.0003_starting_learning_rate/best_val_score_ProstateCombinedResnet18PretrainedModel.pt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</si>
  <si>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'layer4']_frozen/0.0003_starting_learning_rate/best_val_acc_ProstateCombinedResnet18PretrainedModel.pt</t>
  </si>
  <si>
    <t>../tuning_exp_training_details/pretrained_model_raw_metadata/ProstateCombinedResnet18PretrainedModel/2023-11-27T22-30-46/['layer1', 'layer2', 'layer3', 'layer4']_frozen/0.001_starting_learning_rate/best_val_score_ProstateCombinedResnet18PretrainedModel.pt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</si>
  <si>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'layer4']_frozen/0.001_starting_learning_rate/best_val_acc_ProstateCombinedResnet18PretrainedModel.pt</t>
  </si>
  <si>
    <t>../tuning_exp_training_details/pretrained_model_raw_metadata/ProstateCombinedResnet18PretrainedModel/2023-11-27T22-30-46/['layer1', 'layer2', 'layer3', 'layer4']_frozen/0.003_starting_learning_rate/best_val_score_ProstateCombinedResnet18PretrainedModel.pt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</si>
  <si>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'layer4']_frozen/0.003_starting_learning_rate/best_val_acc_ProstateCombinedResnet18PretrainedModel.pt</t>
  </si>
  <si>
    <t>../tuning_exp_training_details/pretrained_model_raw_metadata/ProstateCombinedResnet18PretrainedModel/2023-12-13T08-09-42/[]_frozen/0.01_starting_learning_rate_0.75_factor/best_val_score_ProstateCombinedResnet18PretrainedModel.pt</t>
  </si>
  <si>
    <t>../tuning_exp_training_details/pretrained_model_raw_metadata/ProstateCombinedResnet18PretrainedModel/2023-12-13T08-09-42/[]_frozen/0.01_starting_learning_rate_0.75_factor/best_val_acc_ProstateCombinedResnet18PretrainedModel.pt</t>
  </si>
  <si>
    <t>../tuning_exp_training_details/pretrained_model_raw_metadata/ProstateCombinedResnet18PretrainedModel/2023-12-13T08-09-42/[]_frozen/0.01_starting_learning_rate_0.25_factor/best_val_score_ProstateCombinedResnet18PretrainedModel.pt</t>
  </si>
  <si>
    <t>../tuning_exp_training_details/pretrained_model_raw_metadata/ProstateCombinedResnet18PretrainedModel/2023-12-13T08-09-42/[]_frozen/0.01_starting_learning_rate_0.25_factor/best_val_acc_ProstateCombinedResnet18PretrainedModel.pt</t>
  </si>
  <si>
    <t>../tuning_exp_training_details/pretrained_model_raw_metadata/ProstateCombinedResnet18PretrainedModel/2023-12-13T08-09-42/[]_frozen/0.003_starting_learning_rate_0.75_factor/best_val_score_ProstateCombinedResnet18PretrainedModel.pt</t>
  </si>
  <si>
    <t>../tuning_exp_training_details/pretrained_model_raw_metadata/ProstateCombinedResnet18PretrainedModel/2023-12-13T08-09-42/[]_frozen/0.003_starting_learning_rate_0.75_factor/best_val_acc_ProstateCombinedResnet18PretrainedModel.pt</t>
  </si>
  <si>
    <t>../tuning_exp_training_details/pretrained_model_raw_metadata/ProstateCombinedResnet18PretrainedModel/2023-12-13T08-09-42/['layer2', 'layer3']_frozen/0.01_starting_learning_rate_0.75_factor/best_val_score_ProstateCombinedResnet18PretrainedModel.pt</t>
  </si>
  <si>
    <t>../tuning_exp_training_details/pretrained_model_raw_metadata/ProstateCombinedResnet18PretrainedModel/2023-12-13T08-09-42/['layer2', 'layer3']_frozen/0.01_starting_learning_rate_0.75_factor/best_val_acc_ProstateCombinedResnet18PretrainedModel.pt</t>
  </si>
  <si>
    <t>../tuning_exp_training_details/pretrained_model_raw_metadata/ProstateCombinedResnet18PretrainedModel/2023-12-13T08-09-42/['layer2', 'layer3']_frozen/0.01_starting_learning_rate_0.25_factor/best_val_score_ProstateCombinedResnet18PretrainedModel.pt</t>
  </si>
  <si>
    <t>../tuning_exp_training_details/pretrained_model_raw_metadata/ProstateCombinedResnet18PretrainedModel/2023-12-13T08-09-42/['layer2', 'layer3']_frozen/0.01_starting_learning_rate_0.25_factor/best_val_acc_ProstateCombinedResnet18PretrainedModel.pt</t>
  </si>
  <si>
    <t>../tuning_exp_training_details/pretrained_model_raw_metadata/ProstateCombinedResnet18PretrainedModel/2023-12-13T08-09-42/['layer2', 'layer3']_frozen/0.003_starting_learning_rate_0.75_factor/best_val_score_ProstateCombinedResnet18PretrainedModel.pt</t>
  </si>
  <si>
    <t>../tuning_exp_training_details/pretrained_model_raw_metadata/ProstateCombinedResnet18PretrainedModel/2023-12-13T08-09-42/['layer2', 'layer3']_frozen/0.003_starting_learning_rate_0.75_factor/best_val_acc_ProstateCombinedResnet18PretrainedModel.pt</t>
  </si>
  <si>
    <t>VAL RANK</t>
  </si>
  <si>
    <t>TEST RANK</t>
  </si>
  <si>
    <t>AVG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</si>
</sst>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workbookViewId="0">
      <selection activeCell="N40" sqref="N40"/>
    </sheetView>
  </sheetViews>
  <sheetFormatPr defaultRowHeight="14.4" x14ac:dyDescent="0.3"/>
  <cols>
    <col min="1" max="1" width="234.21875" style="2" customWidth="1"/>
    <col min="2" max="6" width="12" bestFit="1" customWidth="1"/>
    <col min="7" max="7" width="12.5546875" bestFit="1" customWidth="1"/>
    <col min="8" max="8" width="20.77734375" bestFit="1" customWidth="1"/>
    <col min="9" max="9" width="21.5546875" bestFit="1" customWidth="1"/>
    <col min="10" max="10" width="12.77734375" bestFit="1" customWidth="1"/>
    <col min="11" max="11" width="13.5546875" bestFit="1" customWidth="1"/>
    <col min="12" max="12" width="18.44140625" bestFit="1" customWidth="1"/>
    <col min="13" max="13" width="19.109375" bestFit="1" customWidth="1"/>
    <col min="14" max="14" width="12.77734375" bestFit="1" customWidth="1"/>
    <col min="15" max="15" width="13.5546875" bestFit="1" customWidth="1"/>
    <col min="16" max="17" width="12" bestFit="1" customWidth="1"/>
    <col min="18" max="18" width="9.44140625" bestFit="1" customWidth="1"/>
  </cols>
  <sheetData>
    <row r="1" spans="1:18" ht="15" thickBot="1" x14ac:dyDescent="0.35">
      <c r="B1" s="1" t="s">
        <v>0</v>
      </c>
      <c r="C1" s="1" t="s">
        <v>7</v>
      </c>
      <c r="D1" s="1" t="s">
        <v>1</v>
      </c>
      <c r="E1" s="1" t="s">
        <v>8</v>
      </c>
      <c r="F1" s="1" t="s">
        <v>2</v>
      </c>
      <c r="G1" s="1" t="s">
        <v>9</v>
      </c>
      <c r="H1" s="1" t="s">
        <v>3</v>
      </c>
      <c r="I1" s="1" t="s">
        <v>10</v>
      </c>
      <c r="J1" s="1" t="s">
        <v>4</v>
      </c>
      <c r="K1" s="1" t="s">
        <v>11</v>
      </c>
      <c r="L1" s="1" t="s">
        <v>5</v>
      </c>
      <c r="M1" s="1" t="s">
        <v>12</v>
      </c>
      <c r="N1" s="1" t="s">
        <v>6</v>
      </c>
      <c r="O1" s="4" t="s">
        <v>13</v>
      </c>
      <c r="P1" s="5" t="s">
        <v>50</v>
      </c>
      <c r="Q1" s="12" t="s">
        <v>51</v>
      </c>
      <c r="R1" s="6" t="s">
        <v>52</v>
      </c>
    </row>
    <row r="2" spans="1:18" x14ac:dyDescent="0.3">
      <c r="A2" s="3" t="s">
        <v>15</v>
      </c>
      <c r="B2">
        <v>0.88888888888888884</v>
      </c>
      <c r="C2">
        <v>0.77373737373737395</v>
      </c>
      <c r="D2">
        <v>0.91414141414141414</v>
      </c>
      <c r="E2">
        <v>0.88383838383838387</v>
      </c>
      <c r="F2">
        <v>0.88257575757575746</v>
      </c>
      <c r="G2">
        <v>0.74621212121212122</v>
      </c>
      <c r="H2">
        <v>0.88257575757575757</v>
      </c>
      <c r="I2">
        <v>0.74621212121212122</v>
      </c>
      <c r="J2">
        <v>0.91666666666666663</v>
      </c>
      <c r="K2">
        <v>0.58333333333333337</v>
      </c>
      <c r="L2">
        <v>0.91666666666666663</v>
      </c>
      <c r="M2">
        <v>0.58333333333333337</v>
      </c>
      <c r="N2">
        <v>0.84848484848484851</v>
      </c>
      <c r="O2">
        <v>0.90909090909090906</v>
      </c>
      <c r="P2" s="5">
        <f>AVERAGE(RANK(B2, B$2:B$37), RANK(D2, D$2:D$37), RANK(F2, F$2:F$37), RANK(H2, H$2:H$37), RANK(J2, J$2:J$37), RANK(L2, L$2:L$37), RANK(N2, N$2:N$37))</f>
        <v>4</v>
      </c>
      <c r="Q2" s="12">
        <f>AVERAGE(RANK(C2, C$2:C$37), RANK(E2, E$2:E$37), RANK(G2, G$2:G$37), RANK(I2, I$2:I$37), RANK(K2, K$2:K$37), RANK(M2, M$2:M$37), RANK(O2, O$2:O$37))</f>
        <v>5</v>
      </c>
      <c r="R2" s="6">
        <f>AVERAGE(P2, Q2)</f>
        <v>4.5</v>
      </c>
    </row>
    <row r="3" spans="1:18" x14ac:dyDescent="0.3">
      <c r="A3" s="3" t="s">
        <v>14</v>
      </c>
      <c r="B3">
        <v>0.88888888888888884</v>
      </c>
      <c r="C3">
        <v>0.78535353535353547</v>
      </c>
      <c r="D3">
        <v>0.91414141414141414</v>
      </c>
      <c r="E3">
        <v>0.85101010101010111</v>
      </c>
      <c r="F3">
        <v>0.88257575757575746</v>
      </c>
      <c r="G3">
        <v>0.76893939393939392</v>
      </c>
      <c r="H3">
        <v>0.88257575757575757</v>
      </c>
      <c r="I3">
        <v>0.76893939393939392</v>
      </c>
      <c r="J3">
        <v>0.91666666666666663</v>
      </c>
      <c r="K3">
        <v>0.75</v>
      </c>
      <c r="L3">
        <v>0.91666666666666663</v>
      </c>
      <c r="M3">
        <v>0.75</v>
      </c>
      <c r="N3">
        <v>0.84848484848484851</v>
      </c>
      <c r="O3">
        <v>0.78787878787878785</v>
      </c>
      <c r="P3" s="7">
        <f>AVERAGE(RANK(B3, B$2:B$37), RANK(D3, D$2:D$37), RANK(F3, F$2:F$37), RANK(H3, H$2:H$37), RANK(J3, J$2:J$37), RANK(L3, L$2:L$37), RANK(N3, N$2:N$37))</f>
        <v>4</v>
      </c>
      <c r="Q3" s="11">
        <f>AVERAGE(RANK(C3, C$2:C$37), RANK(E3, E$2:E$37), RANK(G3, G$2:G$37), RANK(I3, I$2:I$37), RANK(K3, K$2:K$37), RANK(M3, M$2:M$37), RANK(O3, O$2:O$37))</f>
        <v>5.2857142857142856</v>
      </c>
      <c r="R3" s="8">
        <f>AVERAGE(P3, Q3)</f>
        <v>4.6428571428571423</v>
      </c>
    </row>
    <row r="4" spans="1:18" x14ac:dyDescent="0.3">
      <c r="A4" s="3" t="s">
        <v>28</v>
      </c>
      <c r="B4">
        <v>0.7042929292929293</v>
      </c>
      <c r="C4">
        <v>0.6767676767676768</v>
      </c>
      <c r="D4">
        <v>0.79419191919191912</v>
      </c>
      <c r="E4">
        <v>0.68686868686868685</v>
      </c>
      <c r="F4">
        <v>0.68181818181818188</v>
      </c>
      <c r="G4">
        <v>0.67424242424242431</v>
      </c>
      <c r="H4">
        <v>0.68181818181818188</v>
      </c>
      <c r="I4">
        <v>0.67424242424242431</v>
      </c>
      <c r="J4">
        <v>1</v>
      </c>
      <c r="K4">
        <v>0.83333333333333337</v>
      </c>
      <c r="L4">
        <v>1</v>
      </c>
      <c r="M4">
        <v>0.83333333333333337</v>
      </c>
      <c r="N4">
        <v>0.36363636363636359</v>
      </c>
      <c r="O4">
        <v>0.51515151515151514</v>
      </c>
      <c r="P4" s="7">
        <f>AVERAGE(RANK(B4, B$2:B$37), RANK(D4, D$2:D$37), RANK(F4, F$2:F$37), RANK(H4, H$2:H$37), RANK(J4, J$2:J$37), RANK(L4, L$2:L$37), RANK(N4, N$2:N$37))</f>
        <v>13.857142857142858</v>
      </c>
      <c r="Q4" s="11">
        <f>AVERAGE(RANK(C4, C$2:C$37), RANK(E4, E$2:E$37), RANK(G4, G$2:G$37), RANK(I4, I$2:I$37), RANK(K4, K$2:K$37), RANK(M4, M$2:M$37), RANK(O4, O$2:O$37))</f>
        <v>8.7142857142857135</v>
      </c>
      <c r="R4" s="8">
        <f>AVERAGE(P4, Q4)</f>
        <v>11.285714285714285</v>
      </c>
    </row>
    <row r="5" spans="1:18" x14ac:dyDescent="0.3">
      <c r="A5" s="3" t="s">
        <v>27</v>
      </c>
      <c r="B5">
        <v>0.7</v>
      </c>
      <c r="C5">
        <v>0.65404040404040409</v>
      </c>
      <c r="D5">
        <v>0.83333333333333326</v>
      </c>
      <c r="E5">
        <v>0.67929292929292928</v>
      </c>
      <c r="F5">
        <v>0.66666666666666663</v>
      </c>
      <c r="G5">
        <v>0.64772727272727282</v>
      </c>
      <c r="H5">
        <v>0.66666666666666663</v>
      </c>
      <c r="I5">
        <v>0.64772727272727271</v>
      </c>
      <c r="J5">
        <v>0.33333333333333331</v>
      </c>
      <c r="K5">
        <v>0.41666666666666669</v>
      </c>
      <c r="L5">
        <v>0.33333333333333331</v>
      </c>
      <c r="M5">
        <v>0.41666666666666669</v>
      </c>
      <c r="N5">
        <v>1</v>
      </c>
      <c r="O5">
        <v>0.87878787878787878</v>
      </c>
      <c r="P5" s="7">
        <f>AVERAGE(RANK(B5, B$2:B$37), RANK(D5, D$2:D$37), RANK(F5, F$2:F$37), RANK(H5, H$2:H$37), RANK(J5, J$2:J$37), RANK(L5, L$2:L$37), RANK(N5, N$2:N$37))</f>
        <v>17.285714285714285</v>
      </c>
      <c r="Q5" s="11">
        <f>AVERAGE(RANK(C5, C$2:C$37), RANK(E5, E$2:E$37), RANK(G5, G$2:G$37), RANK(I5, I$2:I$37), RANK(K5, K$2:K$37), RANK(M5, M$2:M$37), RANK(O5, O$2:O$37))</f>
        <v>10</v>
      </c>
      <c r="R5" s="8">
        <f>AVERAGE(P5, Q5)</f>
        <v>13.642857142857142</v>
      </c>
    </row>
    <row r="6" spans="1:18" x14ac:dyDescent="0.3">
      <c r="A6" s="3" t="s">
        <v>16</v>
      </c>
      <c r="B6">
        <v>0.65050505050505047</v>
      </c>
      <c r="C6">
        <v>0.65707070707070714</v>
      </c>
      <c r="D6">
        <v>0.6767676767676768</v>
      </c>
      <c r="E6">
        <v>0.64898989898989901</v>
      </c>
      <c r="F6">
        <v>0.64393939393939381</v>
      </c>
      <c r="G6">
        <v>0.65909090909090895</v>
      </c>
      <c r="H6">
        <v>0.64393939393939392</v>
      </c>
      <c r="I6">
        <v>0.65909090909090917</v>
      </c>
      <c r="J6">
        <v>0.5</v>
      </c>
      <c r="K6">
        <v>0.5</v>
      </c>
      <c r="L6">
        <v>0.5</v>
      </c>
      <c r="M6">
        <v>0.5</v>
      </c>
      <c r="N6">
        <v>0.78787878787878785</v>
      </c>
      <c r="O6">
        <v>0.81818181818181823</v>
      </c>
      <c r="P6" s="7">
        <f>AVERAGE(RANK(B6, B$2:B$37), RANK(D6, D$2:D$37), RANK(F6, F$2:F$37), RANK(H6, H$2:H$37), RANK(J6, J$2:J$37), RANK(L6, L$2:L$37), RANK(N6, N$2:N$37))</f>
        <v>24.285714285714285</v>
      </c>
      <c r="Q6" s="11">
        <f>AVERAGE(RANK(C6, C$2:C$37), RANK(E6, E$2:E$37), RANK(G6, G$2:G$37), RANK(I6, I$2:I$37), RANK(K6, K$2:K$37), RANK(M6, M$2:M$37), RANK(O6, O$2:O$37))</f>
        <v>10.571428571428571</v>
      </c>
      <c r="R6" s="8">
        <f>AVERAGE(P6, Q6)</f>
        <v>17.428571428571427</v>
      </c>
    </row>
    <row r="7" spans="1:18" x14ac:dyDescent="0.3">
      <c r="A7" s="3" t="s">
        <v>24</v>
      </c>
      <c r="B7">
        <v>0.78181818181818186</v>
      </c>
      <c r="C7">
        <v>0.61717171717171726</v>
      </c>
      <c r="D7">
        <v>0.74242424242424232</v>
      </c>
      <c r="E7">
        <v>0.61616161616161624</v>
      </c>
      <c r="F7">
        <v>0.79166666666666674</v>
      </c>
      <c r="G7">
        <v>0.61742424242424243</v>
      </c>
      <c r="H7">
        <v>0.79166666666666663</v>
      </c>
      <c r="I7">
        <v>0.61742424242424243</v>
      </c>
      <c r="J7">
        <v>0.91666666666666663</v>
      </c>
      <c r="K7">
        <v>0.41666666666666669</v>
      </c>
      <c r="L7">
        <v>0.91666666666666663</v>
      </c>
      <c r="M7">
        <v>0.41666666666666669</v>
      </c>
      <c r="N7">
        <v>0.66666666666666663</v>
      </c>
      <c r="O7">
        <v>0.81818181818181823</v>
      </c>
      <c r="P7" s="7">
        <f>AVERAGE(RANK(B7, B$2:B$37), RANK(D7, D$2:D$37), RANK(F7, F$2:F$37), RANK(H7, H$2:H$37), RANK(J7, J$2:J$37), RANK(L7, L$2:L$37), RANK(N7, N$2:N$37))</f>
        <v>9.2857142857142865</v>
      </c>
      <c r="Q7" s="11">
        <f>AVERAGE(RANK(C7, C$2:C$37), RANK(E7, E$2:E$37), RANK(G7, G$2:G$37), RANK(I7, I$2:I$37), RANK(K7, K$2:K$37), RANK(M7, M$2:M$37), RANK(O7, O$2:O$37))</f>
        <v>13</v>
      </c>
      <c r="R7" s="8">
        <f>AVERAGE(P7, Q7)</f>
        <v>11.142857142857142</v>
      </c>
    </row>
    <row r="8" spans="1:18" x14ac:dyDescent="0.3">
      <c r="A8" s="3" t="s">
        <v>20</v>
      </c>
      <c r="B8">
        <v>0.64974747474747485</v>
      </c>
      <c r="C8">
        <v>0.60404040404040416</v>
      </c>
      <c r="D8">
        <v>0.61237373737373746</v>
      </c>
      <c r="E8">
        <v>0.61111111111111105</v>
      </c>
      <c r="F8">
        <v>0.65909090909090917</v>
      </c>
      <c r="G8">
        <v>0.60227272727272729</v>
      </c>
      <c r="H8">
        <v>0.65909090909090917</v>
      </c>
      <c r="I8">
        <v>0.60227272727272729</v>
      </c>
      <c r="J8">
        <v>0.83333333333333337</v>
      </c>
      <c r="K8">
        <v>0.75</v>
      </c>
      <c r="L8">
        <v>0.83333333333333337</v>
      </c>
      <c r="M8">
        <v>0.75</v>
      </c>
      <c r="N8">
        <v>0.48484848484848492</v>
      </c>
      <c r="O8">
        <v>0.45454545454545447</v>
      </c>
      <c r="P8" s="7">
        <f>AVERAGE(RANK(B8, B$2:B$37), RANK(D8, D$2:D$37), RANK(F8, F$2:F$37), RANK(H8, H$2:H$37), RANK(J8, J$2:J$37), RANK(L8, L$2:L$37), RANK(N8, N$2:N$37))</f>
        <v>23</v>
      </c>
      <c r="Q8" s="11">
        <f>AVERAGE(RANK(C8, C$2:C$37), RANK(E8, E$2:E$37), RANK(G8, G$2:G$37), RANK(I8, I$2:I$37), RANK(K8, K$2:K$37), RANK(M8, M$2:M$37), RANK(O8, O$2:O$37))</f>
        <v>14.142857142857142</v>
      </c>
      <c r="R8" s="8">
        <f>AVERAGE(P8, Q8)</f>
        <v>18.571428571428569</v>
      </c>
    </row>
    <row r="9" spans="1:18" x14ac:dyDescent="0.3">
      <c r="A9" s="3" t="s">
        <v>17</v>
      </c>
      <c r="B9">
        <v>0.65656565656565657</v>
      </c>
      <c r="C9">
        <v>0.60555555555555562</v>
      </c>
      <c r="D9">
        <v>0.78282828282828276</v>
      </c>
      <c r="E9">
        <v>0.64898989898989901</v>
      </c>
      <c r="F9">
        <v>0.625</v>
      </c>
      <c r="G9">
        <v>0.59469696969696972</v>
      </c>
      <c r="H9">
        <v>0.625</v>
      </c>
      <c r="I9">
        <v>0.59469696969696972</v>
      </c>
      <c r="J9">
        <v>0.25</v>
      </c>
      <c r="K9">
        <v>0.25</v>
      </c>
      <c r="L9">
        <v>0.25</v>
      </c>
      <c r="M9">
        <v>0.25</v>
      </c>
      <c r="N9">
        <v>1</v>
      </c>
      <c r="O9">
        <v>0.93939393939393945</v>
      </c>
      <c r="P9" s="7">
        <f>AVERAGE(RANK(B9, B$2:B$37), RANK(D9, D$2:D$37), RANK(F9, F$2:F$37), RANK(H9, H$2:H$37), RANK(J9, J$2:J$37), RANK(L9, L$2:L$37), RANK(N9, N$2:N$37))</f>
        <v>22</v>
      </c>
      <c r="Q9" s="11">
        <f>AVERAGE(RANK(C9, C$2:C$37), RANK(E9, E$2:E$37), RANK(G9, G$2:G$37), RANK(I9, I$2:I$37), RANK(K9, K$2:K$37), RANK(M9, M$2:M$37), RANK(O9, O$2:O$37))</f>
        <v>14.571428571428571</v>
      </c>
      <c r="R9" s="8">
        <f>AVERAGE(P9, Q9)</f>
        <v>18.285714285714285</v>
      </c>
    </row>
    <row r="10" spans="1:18" x14ac:dyDescent="0.3">
      <c r="A10" s="3" t="s">
        <v>26</v>
      </c>
      <c r="B10">
        <v>0.70353535353535368</v>
      </c>
      <c r="C10">
        <v>0.60808080808080811</v>
      </c>
      <c r="D10">
        <v>0.76010101010101017</v>
      </c>
      <c r="E10">
        <v>0.6767676767676768</v>
      </c>
      <c r="F10">
        <v>0.68939393939393934</v>
      </c>
      <c r="G10">
        <v>0.59090909090909094</v>
      </c>
      <c r="H10">
        <v>0.68939393939393945</v>
      </c>
      <c r="I10">
        <v>0.59090909090909094</v>
      </c>
      <c r="J10">
        <v>0.5</v>
      </c>
      <c r="K10">
        <v>0.33333333333333331</v>
      </c>
      <c r="L10">
        <v>0.5</v>
      </c>
      <c r="M10">
        <v>0.33333333333333331</v>
      </c>
      <c r="N10">
        <v>0.87878787878787878</v>
      </c>
      <c r="O10">
        <v>0.84848484848484851</v>
      </c>
      <c r="P10" s="7">
        <f>AVERAGE(RANK(B10, B$2:B$37), RANK(D10, D$2:D$37), RANK(F10, F$2:F$37), RANK(H10, H$2:H$37), RANK(J10, J$2:J$37), RANK(L10, L$2:L$37), RANK(N10, N$2:N$37))</f>
        <v>17</v>
      </c>
      <c r="Q10" s="11">
        <f>AVERAGE(RANK(C10, C$2:C$37), RANK(E10, E$2:E$37), RANK(G10, G$2:G$37), RANK(I10, I$2:I$37), RANK(K10, K$2:K$37), RANK(M10, M$2:M$37), RANK(O10, O$2:O$37))</f>
        <v>14.857142857142858</v>
      </c>
      <c r="R10" s="8">
        <f>AVERAGE(P10, Q10)</f>
        <v>15.928571428571429</v>
      </c>
    </row>
    <row r="11" spans="1:18" x14ac:dyDescent="0.3">
      <c r="A11" s="3" t="s">
        <v>31</v>
      </c>
      <c r="B11">
        <v>0.76060606060606062</v>
      </c>
      <c r="C11">
        <v>0.59898989898989896</v>
      </c>
      <c r="D11">
        <v>0.77272727272727282</v>
      </c>
      <c r="E11">
        <v>0.57070707070707072</v>
      </c>
      <c r="F11">
        <v>0.75757575757575757</v>
      </c>
      <c r="G11">
        <v>0.60606060606060608</v>
      </c>
      <c r="H11">
        <v>0.75757575757575757</v>
      </c>
      <c r="I11">
        <v>0.60606060606060608</v>
      </c>
      <c r="J11">
        <v>0.66666666666666663</v>
      </c>
      <c r="K11">
        <v>0.33333333333333331</v>
      </c>
      <c r="L11">
        <v>0.66666666666666663</v>
      </c>
      <c r="M11">
        <v>0.33333333333333331</v>
      </c>
      <c r="N11">
        <v>0.84848484848484851</v>
      </c>
      <c r="O11">
        <v>0.87878787878787878</v>
      </c>
      <c r="P11" s="7">
        <f>AVERAGE(RANK(B11, B$2:B$37), RANK(D11, D$2:D$37), RANK(F11, F$2:F$37), RANK(H11, H$2:H$37), RANK(J11, J$2:J$37), RANK(L11, L$2:L$37), RANK(N11, N$2:N$37))</f>
        <v>10.857142857142858</v>
      </c>
      <c r="Q11" s="11">
        <f>AVERAGE(RANK(C11, C$2:C$37), RANK(E11, E$2:E$37), RANK(G11, G$2:G$37), RANK(I11, I$2:I$37), RANK(K11, K$2:K$37), RANK(M11, M$2:M$37), RANK(O11, O$2:O$37))</f>
        <v>15.571428571428571</v>
      </c>
      <c r="R11" s="8">
        <f>AVERAGE(P11, Q11)</f>
        <v>13.214285714285715</v>
      </c>
    </row>
    <row r="12" spans="1:18" x14ac:dyDescent="0.3">
      <c r="A12" s="3" t="s">
        <v>36</v>
      </c>
      <c r="B12">
        <v>0.79393939393939394</v>
      </c>
      <c r="C12">
        <v>0.59292929292929297</v>
      </c>
      <c r="D12">
        <v>0.80303030303030298</v>
      </c>
      <c r="E12">
        <v>0.69191919191919182</v>
      </c>
      <c r="F12">
        <v>0.79166666666666674</v>
      </c>
      <c r="G12">
        <v>0.56818181818181823</v>
      </c>
      <c r="H12">
        <v>0.79166666666666663</v>
      </c>
      <c r="I12">
        <v>0.56818181818181823</v>
      </c>
      <c r="J12">
        <v>0.91666666666666663</v>
      </c>
      <c r="K12">
        <v>0.16666666666666671</v>
      </c>
      <c r="L12">
        <v>0.91666666666666663</v>
      </c>
      <c r="M12">
        <v>0.16666666666666671</v>
      </c>
      <c r="N12">
        <v>0.66666666666666663</v>
      </c>
      <c r="O12">
        <v>0.96969696969696972</v>
      </c>
      <c r="P12" s="7">
        <f>AVERAGE(RANK(B12, B$2:B$37), RANK(D12, D$2:D$37), RANK(F12, F$2:F$37), RANK(H12, H$2:H$37), RANK(J12, J$2:J$37), RANK(L12, L$2:L$37), RANK(N12, N$2:N$37))</f>
        <v>7.1428571428571432</v>
      </c>
      <c r="Q12" s="11">
        <f>AVERAGE(RANK(C12, C$2:C$37), RANK(E12, E$2:E$37), RANK(G12, G$2:G$37), RANK(I12, I$2:I$37), RANK(K12, K$2:K$37), RANK(M12, M$2:M$37), RANK(O12, O$2:O$37))</f>
        <v>16.142857142857142</v>
      </c>
      <c r="R12" s="8">
        <f>AVERAGE(P12, Q12)</f>
        <v>11.642857142857142</v>
      </c>
    </row>
    <row r="13" spans="1:18" x14ac:dyDescent="0.3">
      <c r="A13" s="3" t="s">
        <v>23</v>
      </c>
      <c r="B13">
        <v>0.75909090909090926</v>
      </c>
      <c r="C13">
        <v>0.57323232323232332</v>
      </c>
      <c r="D13">
        <v>0.74999999999999989</v>
      </c>
      <c r="E13">
        <v>0.59343434343434343</v>
      </c>
      <c r="F13">
        <v>0.76136363636363646</v>
      </c>
      <c r="G13">
        <v>0.56818181818181823</v>
      </c>
      <c r="H13">
        <v>0.76136363636363646</v>
      </c>
      <c r="I13">
        <v>0.56818181818181823</v>
      </c>
      <c r="J13">
        <v>0.58333333333333337</v>
      </c>
      <c r="K13">
        <v>0.16666666666666671</v>
      </c>
      <c r="L13">
        <v>0.58333333333333337</v>
      </c>
      <c r="M13">
        <v>0.16666666666666671</v>
      </c>
      <c r="N13">
        <v>0.93939393939393945</v>
      </c>
      <c r="O13">
        <v>0.96969696969696972</v>
      </c>
      <c r="P13" s="7">
        <f>AVERAGE(RANK(B13, B$2:B$37), RANK(D13, D$2:D$37), RANK(F13, F$2:F$37), RANK(H13, H$2:H$37), RANK(J13, J$2:J$37), RANK(L13, L$2:L$37), RANK(N13, N$2:N$37))</f>
        <v>11.571428571428571</v>
      </c>
      <c r="Q13" s="11">
        <f>AVERAGE(RANK(C13, C$2:C$37), RANK(E13, E$2:E$37), RANK(G13, G$2:G$37), RANK(I13, I$2:I$37), RANK(K13, K$2:K$37), RANK(M13, M$2:M$37), RANK(O13, O$2:O$37))</f>
        <v>18.428571428571427</v>
      </c>
      <c r="R13" s="8">
        <f>AVERAGE(P13, Q13)</f>
        <v>15</v>
      </c>
    </row>
    <row r="14" spans="1:18" x14ac:dyDescent="0.3">
      <c r="A14" s="3" t="s">
        <v>18</v>
      </c>
      <c r="B14">
        <v>0.7042929292929293</v>
      </c>
      <c r="C14">
        <v>0.57626262626262625</v>
      </c>
      <c r="D14">
        <v>0.73358585858585856</v>
      </c>
      <c r="E14">
        <v>0.54797979797979801</v>
      </c>
      <c r="F14">
        <v>0.69696969696969702</v>
      </c>
      <c r="G14">
        <v>0.58333333333333337</v>
      </c>
      <c r="H14">
        <v>0.69696969696969702</v>
      </c>
      <c r="I14">
        <v>0.58333333333333326</v>
      </c>
      <c r="J14">
        <v>1</v>
      </c>
      <c r="K14">
        <v>0.5</v>
      </c>
      <c r="L14">
        <v>1</v>
      </c>
      <c r="M14">
        <v>0.5</v>
      </c>
      <c r="N14">
        <v>0.39393939393939392</v>
      </c>
      <c r="O14">
        <v>0.66666666666666663</v>
      </c>
      <c r="P14" s="7">
        <f>AVERAGE(RANK(B14, B$2:B$37), RANK(D14, D$2:D$37), RANK(F14, F$2:F$37), RANK(H14, H$2:H$37), RANK(J14, J$2:J$37), RANK(L14, L$2:L$37), RANK(N14, N$2:N$37))</f>
        <v>15.142857142857142</v>
      </c>
      <c r="Q14" s="11">
        <f>AVERAGE(RANK(C14, C$2:C$37), RANK(E14, E$2:E$37), RANK(G14, G$2:G$37), RANK(I14, I$2:I$37), RANK(K14, K$2:K$37), RANK(M14, M$2:M$37), RANK(O14, O$2:O$37))</f>
        <v>18.714285714285715</v>
      </c>
      <c r="R14" s="8">
        <f>AVERAGE(P14, Q14)</f>
        <v>16.928571428571431</v>
      </c>
    </row>
    <row r="15" spans="1:18" x14ac:dyDescent="0.3">
      <c r="A15" s="3" t="s">
        <v>19</v>
      </c>
      <c r="B15">
        <v>0.65656565656565657</v>
      </c>
      <c r="C15">
        <v>0.55303030303030309</v>
      </c>
      <c r="D15">
        <v>0.6767676767676768</v>
      </c>
      <c r="E15">
        <v>0.65909090909090906</v>
      </c>
      <c r="F15">
        <v>0.65151515151515149</v>
      </c>
      <c r="G15">
        <v>0.52651515151515149</v>
      </c>
      <c r="H15">
        <v>0.65151515151515149</v>
      </c>
      <c r="I15">
        <v>0.52651515151515149</v>
      </c>
      <c r="J15">
        <v>0.33333333333333331</v>
      </c>
      <c r="K15">
        <v>8.3333333333333329E-2</v>
      </c>
      <c r="L15">
        <v>0.33333333333333331</v>
      </c>
      <c r="M15">
        <v>8.3333333333333329E-2</v>
      </c>
      <c r="N15">
        <v>0.96969696969696972</v>
      </c>
      <c r="O15">
        <v>0.96969696969696972</v>
      </c>
      <c r="P15" s="7">
        <f>AVERAGE(RANK(B15, B$2:B$37), RANK(D15, D$2:D$37), RANK(F15, F$2:F$37), RANK(H15, H$2:H$37), RANK(J15, J$2:J$37), RANK(L15, L$2:L$37), RANK(N15, N$2:N$37))</f>
        <v>23.571428571428573</v>
      </c>
      <c r="Q15" s="11">
        <f>AVERAGE(RANK(C15, C$2:C$37), RANK(E15, E$2:E$37), RANK(G15, G$2:G$37), RANK(I15, I$2:I$37), RANK(K15, K$2:K$37), RANK(M15, M$2:M$37), RANK(O15, O$2:O$37))</f>
        <v>20.428571428571427</v>
      </c>
      <c r="R15" s="8">
        <f>AVERAGE(P15, Q15)</f>
        <v>22</v>
      </c>
    </row>
    <row r="16" spans="1:18" x14ac:dyDescent="0.3">
      <c r="A16" s="3" t="s">
        <v>25</v>
      </c>
      <c r="B16">
        <v>0.63535353535353523</v>
      </c>
      <c r="C16">
        <v>0.53535353535353547</v>
      </c>
      <c r="D16">
        <v>0.66161616161616155</v>
      </c>
      <c r="E16">
        <v>0.57070707070707072</v>
      </c>
      <c r="F16">
        <v>0.62878787878787867</v>
      </c>
      <c r="G16">
        <v>0.5265151515151516</v>
      </c>
      <c r="H16">
        <v>0.62878787878787878</v>
      </c>
      <c r="I16">
        <v>0.52651515151515149</v>
      </c>
      <c r="J16">
        <v>0.5</v>
      </c>
      <c r="K16">
        <v>0.41666666666666669</v>
      </c>
      <c r="L16">
        <v>0.5</v>
      </c>
      <c r="M16">
        <v>0.41666666666666669</v>
      </c>
      <c r="N16">
        <v>0.75757575757575757</v>
      </c>
      <c r="O16">
        <v>0.63636363636363635</v>
      </c>
      <c r="P16" s="7">
        <f>AVERAGE(RANK(B16, B$2:B$37), RANK(D16, D$2:D$37), RANK(F16, F$2:F$37), RANK(H16, H$2:H$37), RANK(J16, J$2:J$37), RANK(L16, L$2:L$37), RANK(N16, N$2:N$37))</f>
        <v>26.285714285714285</v>
      </c>
      <c r="Q16" s="11">
        <f>AVERAGE(RANK(C16, C$2:C$37), RANK(E16, E$2:E$37), RANK(G16, G$2:G$37), RANK(I16, I$2:I$37), RANK(K16, K$2:K$37), RANK(M16, M$2:M$37), RANK(O16, O$2:O$37))</f>
        <v>21.142857142857142</v>
      </c>
      <c r="R16" s="8">
        <f>AVERAGE(P16, Q16)</f>
        <v>23.714285714285715</v>
      </c>
    </row>
    <row r="17" spans="1:18" x14ac:dyDescent="0.3">
      <c r="A17" s="3" t="s">
        <v>34</v>
      </c>
      <c r="B17">
        <v>0.65808080808080804</v>
      </c>
      <c r="C17">
        <v>0.54696969696969699</v>
      </c>
      <c r="D17">
        <v>0.63888888888888884</v>
      </c>
      <c r="E17">
        <v>0.56818181818181823</v>
      </c>
      <c r="F17">
        <v>0.66287878787878773</v>
      </c>
      <c r="G17">
        <v>0.54166666666666663</v>
      </c>
      <c r="H17">
        <v>0.66287878787878785</v>
      </c>
      <c r="I17">
        <v>0.54166666666666663</v>
      </c>
      <c r="J17">
        <v>0.75</v>
      </c>
      <c r="K17">
        <v>8.3333333333333329E-2</v>
      </c>
      <c r="L17">
        <v>0.75</v>
      </c>
      <c r="M17">
        <v>8.3333333333333329E-2</v>
      </c>
      <c r="N17">
        <v>0.5757575757575758</v>
      </c>
      <c r="O17">
        <v>1</v>
      </c>
      <c r="P17" s="7">
        <f>AVERAGE(RANK(B17, B$2:B$37), RANK(D17, D$2:D$37), RANK(F17, F$2:F$37), RANK(H17, H$2:H$37), RANK(J17, J$2:J$37), RANK(L17, L$2:L$37), RANK(N17, N$2:N$37))</f>
        <v>21.714285714285715</v>
      </c>
      <c r="Q17" s="11">
        <f>AVERAGE(RANK(C17, C$2:C$37), RANK(E17, E$2:E$37), RANK(G17, G$2:G$37), RANK(I17, I$2:I$37), RANK(K17, K$2:K$37), RANK(M17, M$2:M$37), RANK(O17, O$2:O$37))</f>
        <v>21.428571428571427</v>
      </c>
      <c r="R17" s="8">
        <f>AVERAGE(P17, Q17)</f>
        <v>21.571428571428569</v>
      </c>
    </row>
    <row r="18" spans="1:18" x14ac:dyDescent="0.3">
      <c r="A18" s="3" t="s">
        <v>21</v>
      </c>
      <c r="B18">
        <v>0.6166666666666667</v>
      </c>
      <c r="C18">
        <v>0.53636363636363638</v>
      </c>
      <c r="D18">
        <v>0.70454545454545459</v>
      </c>
      <c r="E18">
        <v>0.5757575757575758</v>
      </c>
      <c r="F18">
        <v>0.59469696969696972</v>
      </c>
      <c r="G18">
        <v>0.52651515151515149</v>
      </c>
      <c r="H18">
        <v>0.59469696969696972</v>
      </c>
      <c r="I18">
        <v>0.52651515151515149</v>
      </c>
      <c r="J18">
        <v>0.25</v>
      </c>
      <c r="K18">
        <v>8.3333333333333329E-2</v>
      </c>
      <c r="L18">
        <v>0.25</v>
      </c>
      <c r="M18">
        <v>8.3333333333333329E-2</v>
      </c>
      <c r="N18">
        <v>0.93939393939393945</v>
      </c>
      <c r="O18">
        <v>0.96969696969696972</v>
      </c>
      <c r="P18" s="7">
        <f>AVERAGE(RANK(B18, B$2:B$37), RANK(D18, D$2:D$37), RANK(F18, F$2:F$37), RANK(H18, H$2:H$37), RANK(J18, J$2:J$37), RANK(L18, L$2:L$37), RANK(N18, N$2:N$37))</f>
        <v>27.857142857142858</v>
      </c>
      <c r="Q18" s="11">
        <f>AVERAGE(RANK(C18, C$2:C$37), RANK(E18, E$2:E$37), RANK(G18, G$2:G$37), RANK(I18, I$2:I$37), RANK(K18, K$2:K$37), RANK(M18, M$2:M$37), RANK(O18, O$2:O$37))</f>
        <v>22.428571428571427</v>
      </c>
      <c r="R18" s="8">
        <f>AVERAGE(P18, Q18)</f>
        <v>25.142857142857142</v>
      </c>
    </row>
    <row r="19" spans="1:18" x14ac:dyDescent="0.3">
      <c r="A19" s="3" t="s">
        <v>37</v>
      </c>
      <c r="B19">
        <v>0.73737373737373735</v>
      </c>
      <c r="C19">
        <v>0.5191919191919192</v>
      </c>
      <c r="D19">
        <v>0.7474747474747474</v>
      </c>
      <c r="E19">
        <v>0.59595959595959602</v>
      </c>
      <c r="F19">
        <v>0.73484848484848486</v>
      </c>
      <c r="G19">
        <v>0.5</v>
      </c>
      <c r="H19">
        <v>0.73484848484848486</v>
      </c>
      <c r="I19">
        <v>0.5</v>
      </c>
      <c r="J19">
        <v>0.5</v>
      </c>
      <c r="K19">
        <v>0</v>
      </c>
      <c r="L19">
        <v>0.5</v>
      </c>
      <c r="M19">
        <v>0</v>
      </c>
      <c r="N19">
        <v>0.96969696969696972</v>
      </c>
      <c r="O19">
        <v>1</v>
      </c>
      <c r="P19" s="7">
        <f>AVERAGE(RANK(B19, B$2:B$37), RANK(D19, D$2:D$37), RANK(F19, F$2:F$37), RANK(H19, H$2:H$37), RANK(J19, J$2:J$37), RANK(L19, L$2:L$37), RANK(N19, N$2:N$37))</f>
        <v>13.857142857142858</v>
      </c>
      <c r="Q19" s="11">
        <f>AVERAGE(RANK(C19, C$2:C$37), RANK(E19, E$2:E$37), RANK(G19, G$2:G$37), RANK(I19, I$2:I$37), RANK(K19, K$2:K$37), RANK(M19, M$2:M$37), RANK(O19, O$2:O$37))</f>
        <v>24</v>
      </c>
      <c r="R19" s="8">
        <f>AVERAGE(P19, Q19)</f>
        <v>18.928571428571431</v>
      </c>
    </row>
    <row r="20" spans="1:18" x14ac:dyDescent="0.3">
      <c r="A20" s="3" t="s">
        <v>29</v>
      </c>
      <c r="B20">
        <v>0.71717171717171713</v>
      </c>
      <c r="C20">
        <v>0.53333333333333344</v>
      </c>
      <c r="D20">
        <v>0.76767676767676774</v>
      </c>
      <c r="E20">
        <v>0.72727272727272729</v>
      </c>
      <c r="F20">
        <v>0.70454545454545447</v>
      </c>
      <c r="G20">
        <v>0.48484848484848492</v>
      </c>
      <c r="H20">
        <v>0.70454545454545459</v>
      </c>
      <c r="I20">
        <v>0.48484848484848492</v>
      </c>
      <c r="J20">
        <v>0.5</v>
      </c>
      <c r="K20">
        <v>0</v>
      </c>
      <c r="L20">
        <v>0.5</v>
      </c>
      <c r="M20">
        <v>0</v>
      </c>
      <c r="N20">
        <v>0.90909090909090906</v>
      </c>
      <c r="O20">
        <v>0.96969696969696972</v>
      </c>
      <c r="P20" s="7">
        <f>AVERAGE(RANK(B20, B$2:B$37), RANK(D20, D$2:D$37), RANK(F20, F$2:F$37), RANK(H20, H$2:H$37), RANK(J20, J$2:J$37), RANK(L20, L$2:L$37), RANK(N20, N$2:N$37))</f>
        <v>15.428571428571429</v>
      </c>
      <c r="Q20" s="11">
        <f>AVERAGE(RANK(C20, C$2:C$37), RANK(E20, E$2:E$37), RANK(G20, G$2:G$37), RANK(I20, I$2:I$37), RANK(K20, K$2:K$37), RANK(M20, M$2:M$37), RANK(O20, O$2:O$37))</f>
        <v>24.142857142857142</v>
      </c>
      <c r="R20" s="8">
        <f>AVERAGE(P20, Q20)</f>
        <v>19.785714285714285</v>
      </c>
    </row>
    <row r="21" spans="1:18" x14ac:dyDescent="0.3">
      <c r="A21" s="3" t="s">
        <v>30</v>
      </c>
      <c r="B21">
        <v>0.76060606060606062</v>
      </c>
      <c r="C21">
        <v>0.52424242424242429</v>
      </c>
      <c r="D21">
        <v>0.77272727272727282</v>
      </c>
      <c r="E21">
        <v>0.54545454545454541</v>
      </c>
      <c r="F21">
        <v>0.75757575757575757</v>
      </c>
      <c r="G21">
        <v>0.51893939393939392</v>
      </c>
      <c r="H21">
        <v>0.75757575757575757</v>
      </c>
      <c r="I21">
        <v>0.51893939393939392</v>
      </c>
      <c r="J21">
        <v>0.66666666666666663</v>
      </c>
      <c r="K21">
        <v>0.25</v>
      </c>
      <c r="L21">
        <v>0.66666666666666663</v>
      </c>
      <c r="M21">
        <v>0.25</v>
      </c>
      <c r="N21">
        <v>0.84848484848484851</v>
      </c>
      <c r="O21">
        <v>0.78787878787878785</v>
      </c>
      <c r="P21" s="7">
        <f>AVERAGE(RANK(B21, B$2:B$37), RANK(D21, D$2:D$37), RANK(F21, F$2:F$37), RANK(H21, H$2:H$37), RANK(J21, J$2:J$37), RANK(L21, L$2:L$37), RANK(N21, N$2:N$37))</f>
        <v>10.857142857142858</v>
      </c>
      <c r="Q21" s="11">
        <f>AVERAGE(RANK(C21, C$2:C$37), RANK(E21, E$2:E$37), RANK(G21, G$2:G$37), RANK(I21, I$2:I$37), RANK(K21, K$2:K$37), RANK(M21, M$2:M$37), RANK(O21, O$2:O$37))</f>
        <v>24.428571428571427</v>
      </c>
      <c r="R21" s="8">
        <f>AVERAGE(P21, Q21)</f>
        <v>17.642857142857142</v>
      </c>
    </row>
    <row r="22" spans="1:18" x14ac:dyDescent="0.3">
      <c r="A22" s="3" t="s">
        <v>35</v>
      </c>
      <c r="B22">
        <v>0.61212121212121218</v>
      </c>
      <c r="C22">
        <v>0.5156565656565657</v>
      </c>
      <c r="D22">
        <v>0.72727272727272729</v>
      </c>
      <c r="E22">
        <v>0.57828282828282829</v>
      </c>
      <c r="F22">
        <v>0.58333333333333337</v>
      </c>
      <c r="G22">
        <v>0.5</v>
      </c>
      <c r="H22">
        <v>0.58333333333333337</v>
      </c>
      <c r="I22">
        <v>0.5</v>
      </c>
      <c r="J22">
        <v>0.16666666666666671</v>
      </c>
      <c r="K22">
        <v>0</v>
      </c>
      <c r="L22">
        <v>0.16666666666666671</v>
      </c>
      <c r="M22">
        <v>0</v>
      </c>
      <c r="N22">
        <v>1</v>
      </c>
      <c r="O22">
        <v>1</v>
      </c>
      <c r="P22" s="7">
        <f>AVERAGE(RANK(B22, B$2:B$37), RANK(D22, D$2:D$37), RANK(F22, F$2:F$37), RANK(H22, H$2:H$37), RANK(J22, J$2:J$37), RANK(L22, L$2:L$37), RANK(N22, N$2:N$37))</f>
        <v>27.428571428571427</v>
      </c>
      <c r="Q22" s="11">
        <f>AVERAGE(RANK(C22, C$2:C$37), RANK(E22, E$2:E$37), RANK(G22, G$2:G$37), RANK(I22, I$2:I$37), RANK(K22, K$2:K$37), RANK(M22, M$2:M$37), RANK(O22, O$2:O$37))</f>
        <v>24.571428571428573</v>
      </c>
      <c r="R22" s="8">
        <f>AVERAGE(P22, Q22)</f>
        <v>26</v>
      </c>
    </row>
    <row r="23" spans="1:18" x14ac:dyDescent="0.3">
      <c r="A23" s="3" t="s">
        <v>32</v>
      </c>
      <c r="B23">
        <v>0.71868686868686882</v>
      </c>
      <c r="C23">
        <v>0.50454545454545463</v>
      </c>
      <c r="D23">
        <v>0.66919191919191912</v>
      </c>
      <c r="E23">
        <v>0.49242424242424238</v>
      </c>
      <c r="F23">
        <v>0.73106060606060608</v>
      </c>
      <c r="G23">
        <v>0.50757575757575757</v>
      </c>
      <c r="H23">
        <v>0.73106060606060608</v>
      </c>
      <c r="I23">
        <v>0.50757575757575757</v>
      </c>
      <c r="J23">
        <v>0.58333333333333337</v>
      </c>
      <c r="K23">
        <v>0.16666666666666671</v>
      </c>
      <c r="L23">
        <v>0.58333333333333337</v>
      </c>
      <c r="M23">
        <v>0.16666666666666671</v>
      </c>
      <c r="N23">
        <v>0.87878787878787878</v>
      </c>
      <c r="O23">
        <v>0.84848484848484851</v>
      </c>
      <c r="P23" s="7">
        <f>AVERAGE(RANK(B23, B$2:B$37), RANK(D23, D$2:D$37), RANK(F23, F$2:F$37), RANK(H23, H$2:H$37), RANK(J23, J$2:J$37), RANK(L23, L$2:L$37), RANK(N23, N$2:N$37))</f>
        <v>15.714285714285714</v>
      </c>
      <c r="Q23" s="11">
        <f>AVERAGE(RANK(C23, C$2:C$37), RANK(E23, E$2:E$37), RANK(G23, G$2:G$37), RANK(I23, I$2:I$37), RANK(K23, K$2:K$37), RANK(M23, M$2:M$37), RANK(O23, O$2:O$37))</f>
        <v>26.428571428571427</v>
      </c>
      <c r="R23" s="8">
        <f>AVERAGE(P23, Q23)</f>
        <v>21.071428571428569</v>
      </c>
    </row>
    <row r="24" spans="1:18" x14ac:dyDescent="0.3">
      <c r="A24" s="3" t="s">
        <v>33</v>
      </c>
      <c r="B24">
        <v>0.71868686868686882</v>
      </c>
      <c r="C24">
        <v>0.50101010101010102</v>
      </c>
      <c r="D24">
        <v>0.66919191919191912</v>
      </c>
      <c r="E24">
        <v>0.47474747474747481</v>
      </c>
      <c r="F24">
        <v>0.73106060606060608</v>
      </c>
      <c r="G24">
        <v>0.50757575757575757</v>
      </c>
      <c r="H24">
        <v>0.73106060606060608</v>
      </c>
      <c r="I24">
        <v>0.50757575757575757</v>
      </c>
      <c r="J24">
        <v>0.58333333333333337</v>
      </c>
      <c r="K24">
        <v>0.16666666666666671</v>
      </c>
      <c r="L24">
        <v>0.58333333333333337</v>
      </c>
      <c r="M24">
        <v>0.16666666666666671</v>
      </c>
      <c r="N24">
        <v>0.87878787878787878</v>
      </c>
      <c r="O24">
        <v>0.84848484848484851</v>
      </c>
      <c r="P24" s="7">
        <f>AVERAGE(RANK(B24, B$2:B$37), RANK(D24, D$2:D$37), RANK(F24, F$2:F$37), RANK(H24, H$2:H$37), RANK(J24, J$2:J$37), RANK(L24, L$2:L$37), RANK(N24, N$2:N$37))</f>
        <v>15.714285714285714</v>
      </c>
      <c r="Q24" s="11">
        <f>AVERAGE(RANK(C24, C$2:C$37), RANK(E24, E$2:E$37), RANK(G24, G$2:G$37), RANK(I24, I$2:I$37), RANK(K24, K$2:K$37), RANK(M24, M$2:M$37), RANK(O24, O$2:O$37))</f>
        <v>26.714285714285715</v>
      </c>
      <c r="R24" s="8">
        <f>AVERAGE(P24, Q24)</f>
        <v>21.214285714285715</v>
      </c>
    </row>
    <row r="25" spans="1:18" ht="15" thickBot="1" x14ac:dyDescent="0.35">
      <c r="A25" s="14" t="s">
        <v>22</v>
      </c>
      <c r="B25">
        <v>0.7752525252525253</v>
      </c>
      <c r="C25">
        <v>0.48484848484848492</v>
      </c>
      <c r="D25">
        <v>0.75505050505050508</v>
      </c>
      <c r="E25">
        <v>0.53030303030303028</v>
      </c>
      <c r="F25">
        <v>0.78030303030303039</v>
      </c>
      <c r="G25">
        <v>0.47348484848484862</v>
      </c>
      <c r="H25">
        <v>0.78030303030303028</v>
      </c>
      <c r="I25">
        <v>0.47348484848484851</v>
      </c>
      <c r="J25">
        <v>0.83333333333333337</v>
      </c>
      <c r="K25">
        <v>0.25</v>
      </c>
      <c r="L25">
        <v>0.83333333333333337</v>
      </c>
      <c r="M25">
        <v>0.25</v>
      </c>
      <c r="N25">
        <v>0.72727272727272729</v>
      </c>
      <c r="O25">
        <v>0.69696969696969702</v>
      </c>
      <c r="P25" s="7">
        <f>AVERAGE(RANK(B25, B$2:B$37), RANK(D25, D$2:D$37), RANK(F25, F$2:F$37), RANK(H25, H$2:H$37), RANK(J25, J$2:J$37), RANK(L25, L$2:L$37), RANK(N25, N$2:N$37))</f>
        <v>10.285714285714286</v>
      </c>
      <c r="Q25" s="11">
        <f>AVERAGE(RANK(C25, C$2:C$37), RANK(E25, E$2:E$37), RANK(G25, G$2:G$37), RANK(I25, I$2:I$37), RANK(K25, K$2:K$37), RANK(M25, M$2:M$37), RANK(O25, O$2:O$37))</f>
        <v>29.285714285714285</v>
      </c>
      <c r="R25" s="8">
        <f>AVERAGE(P25, Q25)</f>
        <v>19.785714285714285</v>
      </c>
    </row>
    <row r="26" spans="1:18" x14ac:dyDescent="0.3">
      <c r="A26" s="15" t="s">
        <v>46</v>
      </c>
      <c r="B26" s="12">
        <v>0.71414141414141419</v>
      </c>
      <c r="C26" s="12">
        <v>0.72828282828282831</v>
      </c>
      <c r="D26" s="12">
        <v>0.70707070707070718</v>
      </c>
      <c r="E26" s="12">
        <v>0.73232323232323238</v>
      </c>
      <c r="F26" s="12">
        <v>0.71590909090909105</v>
      </c>
      <c r="G26" s="12">
        <v>0.72727272727272718</v>
      </c>
      <c r="H26" s="12">
        <v>0.71590909090909094</v>
      </c>
      <c r="I26" s="12">
        <v>0.72727272727272729</v>
      </c>
      <c r="J26" s="12">
        <v>0.58333333333333337</v>
      </c>
      <c r="K26" s="12">
        <v>0.66666666666666663</v>
      </c>
      <c r="L26" s="12">
        <v>0.58333333333333337</v>
      </c>
      <c r="M26" s="12">
        <v>0.66666666666666663</v>
      </c>
      <c r="N26" s="12">
        <v>0.84848484848484851</v>
      </c>
      <c r="O26" s="12">
        <v>0.78787878787878785</v>
      </c>
      <c r="P26" s="5">
        <f>AVERAGE(RANK(B26, B$2:B$37), RANK(D26, D$2:D$37), RANK(F26, F$2:F$37), RANK(H26, H$2:H$37), RANK(J26, J$2:J$37), RANK(L26, L$2:L$37), RANK(N26, N$2:N$37))</f>
        <v>16.428571428571427</v>
      </c>
      <c r="Q26" s="12">
        <f>AVERAGE(RANK(C26, C$2:C$37), RANK(E26, E$2:E$37), RANK(G26, G$2:G$37), RANK(I26, I$2:I$37), RANK(K26, K$2:K$37), RANK(M26, M$2:M$37), RANK(O26, O$2:O$37))</f>
        <v>7</v>
      </c>
      <c r="R26" s="6">
        <f>AVERAGE(P26, Q26)</f>
        <v>11.714285714285714</v>
      </c>
    </row>
    <row r="27" spans="1:18" x14ac:dyDescent="0.3">
      <c r="A27" s="16" t="s">
        <v>38</v>
      </c>
      <c r="B27" s="11">
        <v>0.7452020202020202</v>
      </c>
      <c r="C27" s="11">
        <v>0.68585858585858583</v>
      </c>
      <c r="D27" s="11">
        <v>0.77146464646464641</v>
      </c>
      <c r="E27" s="11">
        <v>0.68686868686868685</v>
      </c>
      <c r="F27" s="11">
        <v>0.73863636363636365</v>
      </c>
      <c r="G27" s="11">
        <v>0.68560606060606066</v>
      </c>
      <c r="H27" s="11">
        <v>0.73863636363636365</v>
      </c>
      <c r="I27" s="11">
        <v>0.68560606060606055</v>
      </c>
      <c r="J27" s="11">
        <v>0.75</v>
      </c>
      <c r="K27" s="11">
        <v>0.58333333333333337</v>
      </c>
      <c r="L27" s="11">
        <v>0.75</v>
      </c>
      <c r="M27" s="11">
        <v>0.58333333333333337</v>
      </c>
      <c r="N27" s="11">
        <v>0.72727272727272729</v>
      </c>
      <c r="O27" s="11">
        <v>0.78787878787878785</v>
      </c>
      <c r="P27" s="7">
        <f>AVERAGE(RANK(B27, B$2:B$37), RANK(D27, D$2:D$37), RANK(F27, F$2:F$37), RANK(H27, H$2:H$37), RANK(J27, J$2:J$37), RANK(L27, L$2:L$37), RANK(N27, N$2:N$37))</f>
        <v>12.428571428571429</v>
      </c>
      <c r="Q27" s="11">
        <f>AVERAGE(RANK(C27, C$2:C$37), RANK(E27, E$2:E$37), RANK(G27, G$2:G$37), RANK(I27, I$2:I$37), RANK(K27, K$2:K$37), RANK(M27, M$2:M$37), RANK(O27, O$2:O$37))</f>
        <v>8.1428571428571423</v>
      </c>
      <c r="R27" s="8">
        <f>AVERAGE(P27, Q27)</f>
        <v>10.285714285714285</v>
      </c>
    </row>
    <row r="28" spans="1:18" x14ac:dyDescent="0.3">
      <c r="A28" s="16" t="s">
        <v>43</v>
      </c>
      <c r="B28" s="11">
        <v>0.69267676767676778</v>
      </c>
      <c r="C28" s="11">
        <v>0.65858585858585861</v>
      </c>
      <c r="D28" s="11">
        <v>0.7512626262626263</v>
      </c>
      <c r="E28" s="11">
        <v>0.58080808080808077</v>
      </c>
      <c r="F28" s="11">
        <v>0.67803030303030309</v>
      </c>
      <c r="G28" s="11">
        <v>0.67803030303030309</v>
      </c>
      <c r="H28" s="11">
        <v>0.67803030303030309</v>
      </c>
      <c r="I28" s="11">
        <v>0.67803030303030309</v>
      </c>
      <c r="J28" s="11">
        <v>0.41666666666666669</v>
      </c>
      <c r="K28" s="11">
        <v>0.41666666666666669</v>
      </c>
      <c r="L28" s="11">
        <v>0.41666666666666669</v>
      </c>
      <c r="M28" s="11">
        <v>0.41666666666666669</v>
      </c>
      <c r="N28" s="11">
        <v>0.93939393939393945</v>
      </c>
      <c r="O28" s="11">
        <v>0.93939393939393945</v>
      </c>
      <c r="P28" s="7">
        <f>AVERAGE(RANK(B28, B$2:B$37), RANK(D28, D$2:D$37), RANK(F28, F$2:F$37), RANK(H28, H$2:H$37), RANK(J28, J$2:J$37), RANK(L28, L$2:L$37), RANK(N28, N$2:N$37))</f>
        <v>19.571428571428573</v>
      </c>
      <c r="Q28" s="11">
        <f>AVERAGE(RANK(C28, C$2:C$37), RANK(E28, E$2:E$37), RANK(G28, G$2:G$37), RANK(I28, I$2:I$37), RANK(K28, K$2:K$37), RANK(M28, M$2:M$37), RANK(O28, O$2:O$37))</f>
        <v>9.7142857142857135</v>
      </c>
      <c r="R28" s="8">
        <f>AVERAGE(P28, Q28)</f>
        <v>14.642857142857142</v>
      </c>
    </row>
    <row r="29" spans="1:18" x14ac:dyDescent="0.3">
      <c r="A29" s="16" t="s">
        <v>44</v>
      </c>
      <c r="B29" s="11">
        <v>0.64040404040404053</v>
      </c>
      <c r="C29" s="11">
        <v>0.63282828282828285</v>
      </c>
      <c r="D29" s="11">
        <v>0.67171717171717171</v>
      </c>
      <c r="E29" s="11">
        <v>0.61868686868686873</v>
      </c>
      <c r="F29" s="11">
        <v>0.63257575757575768</v>
      </c>
      <c r="G29" s="11">
        <v>0.63636363636363635</v>
      </c>
      <c r="H29" s="11">
        <v>0.63257575757575757</v>
      </c>
      <c r="I29" s="11">
        <v>0.63636363636363635</v>
      </c>
      <c r="J29" s="11">
        <v>0.41666666666666669</v>
      </c>
      <c r="K29" s="11">
        <v>0.33333333333333331</v>
      </c>
      <c r="L29" s="11">
        <v>0.41666666666666669</v>
      </c>
      <c r="M29" s="11">
        <v>0.33333333333333331</v>
      </c>
      <c r="N29" s="11">
        <v>0.84848484848484851</v>
      </c>
      <c r="O29" s="11">
        <v>0.93939393939393945</v>
      </c>
      <c r="P29" s="7">
        <f>AVERAGE(RANK(B29, B$2:B$37), RANK(D29, D$2:D$37), RANK(F29, F$2:F$37), RANK(H29, H$2:H$37), RANK(J29, J$2:J$37), RANK(L29, L$2:L$37), RANK(N29, N$2:N$37))</f>
        <v>25.857142857142858</v>
      </c>
      <c r="Q29" s="11">
        <f>AVERAGE(RANK(C29, C$2:C$37), RANK(E29, E$2:E$37), RANK(G29, G$2:G$37), RANK(I29, I$2:I$37), RANK(K29, K$2:K$37), RANK(M29, M$2:M$37), RANK(O29, O$2:O$37))</f>
        <v>11.714285714285714</v>
      </c>
      <c r="R29" s="8">
        <f>AVERAGE(P29, Q29)</f>
        <v>18.785714285714285</v>
      </c>
    </row>
    <row r="30" spans="1:18" x14ac:dyDescent="0.3">
      <c r="A30" s="16" t="s">
        <v>42</v>
      </c>
      <c r="B30" s="11">
        <v>0.69646464646464645</v>
      </c>
      <c r="C30" s="11">
        <v>0.6106060606060606</v>
      </c>
      <c r="D30" s="11">
        <v>0.78535353535353536</v>
      </c>
      <c r="E30" s="11">
        <v>0.67424242424242431</v>
      </c>
      <c r="F30" s="11">
        <v>0.6742424242424242</v>
      </c>
      <c r="G30" s="11">
        <v>0.59469696969696972</v>
      </c>
      <c r="H30" s="11">
        <v>0.67424242424242431</v>
      </c>
      <c r="I30" s="11">
        <v>0.59469696969696972</v>
      </c>
      <c r="J30" s="11">
        <v>0.5</v>
      </c>
      <c r="K30" s="11">
        <v>0.25</v>
      </c>
      <c r="L30" s="11">
        <v>0.5</v>
      </c>
      <c r="M30" s="11">
        <v>0.25</v>
      </c>
      <c r="N30" s="11">
        <v>0.84848484848484851</v>
      </c>
      <c r="O30" s="11">
        <v>0.93939393939393945</v>
      </c>
      <c r="P30" s="7">
        <f>AVERAGE(RANK(B30, B$2:B$37), RANK(D30, D$2:D$37), RANK(F30, F$2:F$37), RANK(H30, H$2:H$37), RANK(J30, J$2:J$37), RANK(L30, L$2:L$37), RANK(N30, N$2:N$37))</f>
        <v>17.714285714285715</v>
      </c>
      <c r="Q30" s="11">
        <f>AVERAGE(RANK(C30, C$2:C$37), RANK(E30, E$2:E$37), RANK(G30, G$2:G$37), RANK(I30, I$2:I$37), RANK(K30, K$2:K$37), RANK(M30, M$2:M$37), RANK(O30, O$2:O$37))</f>
        <v>13.857142857142858</v>
      </c>
      <c r="R30" s="8">
        <f>AVERAGE(P30, Q30)</f>
        <v>15.785714285714286</v>
      </c>
    </row>
    <row r="31" spans="1:18" x14ac:dyDescent="0.3">
      <c r="A31" s="16" t="s">
        <v>40</v>
      </c>
      <c r="B31" s="11">
        <v>0.67575757575757578</v>
      </c>
      <c r="C31" s="11">
        <v>0.60050505050505054</v>
      </c>
      <c r="D31" s="11">
        <v>0.72727272727272729</v>
      </c>
      <c r="E31" s="11">
        <v>0.57828282828282829</v>
      </c>
      <c r="F31" s="11">
        <v>0.66287878787878773</v>
      </c>
      <c r="G31" s="11">
        <v>0.60606060606060608</v>
      </c>
      <c r="H31" s="11">
        <v>0.66287878787878785</v>
      </c>
      <c r="I31" s="11">
        <v>0.60606060606060608</v>
      </c>
      <c r="J31" s="11">
        <v>0.75</v>
      </c>
      <c r="K31" s="11">
        <v>0.33333333333333331</v>
      </c>
      <c r="L31" s="11">
        <v>0.75</v>
      </c>
      <c r="M31" s="11">
        <v>0.33333333333333331</v>
      </c>
      <c r="N31" s="11">
        <v>0.5757575757575758</v>
      </c>
      <c r="O31" s="11">
        <v>0.87878787878787878</v>
      </c>
      <c r="P31" s="7">
        <f>AVERAGE(RANK(B31, B$2:B$37), RANK(D31, D$2:D$37), RANK(F31, F$2:F$37), RANK(H31, H$2:H$37), RANK(J31, J$2:J$37), RANK(L31, L$2:L$37), RANK(N31, N$2:N$37))</f>
        <v>20</v>
      </c>
      <c r="Q31" s="11">
        <f>AVERAGE(RANK(C31, C$2:C$37), RANK(E31, E$2:E$37), RANK(G31, G$2:G$37), RANK(I31, I$2:I$37), RANK(K31, K$2:K$37), RANK(M31, M$2:M$37), RANK(O31, O$2:O$37))</f>
        <v>15</v>
      </c>
      <c r="R31" s="8">
        <f>AVERAGE(P31, Q31)</f>
        <v>17.5</v>
      </c>
    </row>
    <row r="32" spans="1:18" x14ac:dyDescent="0.3">
      <c r="A32" s="16" t="s">
        <v>47</v>
      </c>
      <c r="B32" s="11">
        <v>0.59242424242424241</v>
      </c>
      <c r="C32" s="11">
        <v>0.59595959595959602</v>
      </c>
      <c r="D32" s="11">
        <v>0.62878787878787878</v>
      </c>
      <c r="E32" s="11">
        <v>0.64646464646464641</v>
      </c>
      <c r="F32" s="11">
        <v>0.58333333333333337</v>
      </c>
      <c r="G32" s="11">
        <v>0.58333333333333337</v>
      </c>
      <c r="H32" s="11">
        <v>0.58333333333333337</v>
      </c>
      <c r="I32" s="11">
        <v>0.58333333333333337</v>
      </c>
      <c r="J32" s="11">
        <v>0.16666666666666671</v>
      </c>
      <c r="K32" s="11">
        <v>0.16666666666666671</v>
      </c>
      <c r="L32" s="11">
        <v>0.16666666666666671</v>
      </c>
      <c r="M32" s="11">
        <v>0.16666666666666671</v>
      </c>
      <c r="N32" s="11">
        <v>1</v>
      </c>
      <c r="O32" s="11">
        <v>1</v>
      </c>
      <c r="P32" s="7">
        <f>AVERAGE(RANK(B32, B$2:B$37), RANK(D32, D$2:D$37), RANK(F32, F$2:F$37), RANK(H32, H$2:H$37), RANK(J32, J$2:J$37), RANK(L32, L$2:L$37), RANK(N32, N$2:N$37))</f>
        <v>29.285714285714285</v>
      </c>
      <c r="Q32" s="11">
        <f>AVERAGE(RANK(C32, C$2:C$37), RANK(E32, E$2:E$37), RANK(G32, G$2:G$37), RANK(I32, I$2:I$37), RANK(K32, K$2:K$37), RANK(M32, M$2:M$37), RANK(O32, O$2:O$37))</f>
        <v>15.714285714285714</v>
      </c>
      <c r="R32" s="8">
        <f>AVERAGE(P32, Q32)</f>
        <v>22.5</v>
      </c>
    </row>
    <row r="33" spans="1:18" x14ac:dyDescent="0.3">
      <c r="A33" s="16" t="s">
        <v>39</v>
      </c>
      <c r="B33" s="11">
        <v>0.70454545454545459</v>
      </c>
      <c r="C33" s="11">
        <v>0.60858585858585856</v>
      </c>
      <c r="D33" s="11">
        <v>0.85606060606060597</v>
      </c>
      <c r="E33" s="11">
        <v>0.83080808080808077</v>
      </c>
      <c r="F33" s="11">
        <v>0.66666666666666663</v>
      </c>
      <c r="G33" s="11">
        <v>0.55303030303030309</v>
      </c>
      <c r="H33" s="11">
        <v>0.66666666666666663</v>
      </c>
      <c r="I33" s="11">
        <v>0.55303030303030309</v>
      </c>
      <c r="J33" s="11">
        <v>0.33333333333333331</v>
      </c>
      <c r="K33" s="11">
        <v>0.16666666666666671</v>
      </c>
      <c r="L33" s="11">
        <v>0.33333333333333331</v>
      </c>
      <c r="M33" s="11">
        <v>0.16666666666666671</v>
      </c>
      <c r="N33" s="11">
        <v>1</v>
      </c>
      <c r="O33" s="11">
        <v>0.93939393939393945</v>
      </c>
      <c r="P33" s="7">
        <f>AVERAGE(RANK(B33, B$2:B$37), RANK(D33, D$2:D$37), RANK(F33, F$2:F$37), RANK(H33, H$2:H$37), RANK(J33, J$2:J$37), RANK(L33, L$2:L$37), RANK(N33, N$2:N$37))</f>
        <v>16.571428571428573</v>
      </c>
      <c r="Q33" s="11">
        <f>AVERAGE(RANK(C33, C$2:C$37), RANK(E33, E$2:E$37), RANK(G33, G$2:G$37), RANK(I33, I$2:I$37), RANK(K33, K$2:K$37), RANK(M33, M$2:M$37), RANK(O33, O$2:O$37))</f>
        <v>16</v>
      </c>
      <c r="R33" s="8">
        <f>AVERAGE(P33, Q33)</f>
        <v>16.285714285714285</v>
      </c>
    </row>
    <row r="34" spans="1:18" x14ac:dyDescent="0.3">
      <c r="A34" s="16" t="s">
        <v>41</v>
      </c>
      <c r="B34" s="11">
        <v>0.63282828282828285</v>
      </c>
      <c r="C34" s="11">
        <v>0.51414141414141412</v>
      </c>
      <c r="D34" s="11">
        <v>0.72474747474747481</v>
      </c>
      <c r="E34" s="11">
        <v>0.57070707070707072</v>
      </c>
      <c r="F34" s="11">
        <v>0.60984848484848486</v>
      </c>
      <c r="G34" s="11">
        <v>0.5</v>
      </c>
      <c r="H34" s="11">
        <v>0.60984848484848486</v>
      </c>
      <c r="I34" s="11">
        <v>0.5</v>
      </c>
      <c r="J34" s="11">
        <v>0.25</v>
      </c>
      <c r="K34" s="11">
        <v>0</v>
      </c>
      <c r="L34" s="11">
        <v>0.25</v>
      </c>
      <c r="M34" s="11">
        <v>0</v>
      </c>
      <c r="N34" s="11">
        <v>0.96969696969696972</v>
      </c>
      <c r="O34" s="11">
        <v>1</v>
      </c>
      <c r="P34" s="7">
        <f>AVERAGE(RANK(B34, B$2:B$37), RANK(D34, D$2:D$37), RANK(F34, F$2:F$37), RANK(H34, H$2:H$37), RANK(J34, J$2:J$37), RANK(L34, L$2:L$37), RANK(N34, N$2:N$37))</f>
        <v>26.571428571428573</v>
      </c>
      <c r="Q34" s="11">
        <f>AVERAGE(RANK(C34, C$2:C$37), RANK(E34, E$2:E$37), RANK(G34, G$2:G$37), RANK(I34, I$2:I$37), RANK(K34, K$2:K$37), RANK(M34, M$2:M$37), RANK(O34, O$2:O$37))</f>
        <v>25.142857142857142</v>
      </c>
      <c r="R34" s="8">
        <f>AVERAGE(P34, Q34)</f>
        <v>25.857142857142858</v>
      </c>
    </row>
    <row r="35" spans="1:18" x14ac:dyDescent="0.3">
      <c r="A35" s="16" t="s">
        <v>45</v>
      </c>
      <c r="B35" s="11">
        <v>0.55909090909090908</v>
      </c>
      <c r="C35" s="11">
        <v>0.50101010101010102</v>
      </c>
      <c r="D35" s="11">
        <v>0.62878787878787867</v>
      </c>
      <c r="E35" s="11">
        <v>0.50505050505050497</v>
      </c>
      <c r="F35" s="11">
        <v>0.54166666666666663</v>
      </c>
      <c r="G35" s="11">
        <v>0.5</v>
      </c>
      <c r="H35" s="11">
        <v>0.54166666666666663</v>
      </c>
      <c r="I35" s="11">
        <v>0.5</v>
      </c>
      <c r="J35" s="11">
        <v>8.3333333333333329E-2</v>
      </c>
      <c r="K35" s="11">
        <v>0</v>
      </c>
      <c r="L35" s="11">
        <v>8.3333333333333329E-2</v>
      </c>
      <c r="M35" s="11">
        <v>0</v>
      </c>
      <c r="N35" s="11">
        <v>1</v>
      </c>
      <c r="O35" s="11">
        <v>1</v>
      </c>
      <c r="P35" s="7">
        <f>AVERAGE(RANK(B35, B$2:B$37), RANK(D35, D$2:D$37), RANK(F35, F$2:F$37), RANK(H35, H$2:H$37), RANK(J35, J$2:J$37), RANK(L35, L$2:L$37), RANK(N35, N$2:N$37))</f>
        <v>30.714285714285715</v>
      </c>
      <c r="Q35" s="11">
        <f>AVERAGE(RANK(C35, C$2:C$37), RANK(E35, E$2:E$37), RANK(G35, G$2:G$37), RANK(I35, I$2:I$37), RANK(K35, K$2:K$37), RANK(M35, M$2:M$37), RANK(O35, O$2:O$37))</f>
        <v>26.571428571428573</v>
      </c>
      <c r="R35" s="8">
        <f>AVERAGE(P35, Q35)</f>
        <v>28.642857142857146</v>
      </c>
    </row>
    <row r="36" spans="1:18" x14ac:dyDescent="0.3">
      <c r="A36" s="16" t="s">
        <v>49</v>
      </c>
      <c r="B36" s="11">
        <v>0.62070707070707076</v>
      </c>
      <c r="C36" s="11">
        <v>0.5</v>
      </c>
      <c r="D36" s="11">
        <v>0.60353535353535359</v>
      </c>
      <c r="E36" s="11">
        <v>0.5</v>
      </c>
      <c r="F36" s="11">
        <v>0.625</v>
      </c>
      <c r="G36" s="11">
        <v>0.5</v>
      </c>
      <c r="H36" s="11">
        <v>0.625</v>
      </c>
      <c r="I36" s="11">
        <v>0.5</v>
      </c>
      <c r="J36" s="11">
        <v>0.25</v>
      </c>
      <c r="K36" s="11">
        <v>0</v>
      </c>
      <c r="L36" s="11">
        <v>0.25</v>
      </c>
      <c r="M36" s="11">
        <v>0</v>
      </c>
      <c r="N36" s="11">
        <v>1</v>
      </c>
      <c r="O36" s="11">
        <v>1</v>
      </c>
      <c r="P36" s="7">
        <f>AVERAGE(RANK(B36, B$2:B$37), RANK(D36, D$2:D$37), RANK(F36, F$2:F$37), RANK(H36, H$2:H$37), RANK(J36, J$2:J$37), RANK(L36, L$2:L$37), RANK(N36, N$2:N$37))</f>
        <v>27</v>
      </c>
      <c r="Q36" s="11">
        <f>AVERAGE(RANK(C36, C$2:C$37), RANK(E36, E$2:E$37), RANK(G36, G$2:G$37), RANK(I36, I$2:I$37), RANK(K36, K$2:K$37), RANK(M36, M$2:M$37), RANK(O36, O$2:O$37))</f>
        <v>27</v>
      </c>
      <c r="R36" s="8">
        <f>AVERAGE(P36, Q36)</f>
        <v>27</v>
      </c>
    </row>
    <row r="37" spans="1:18" ht="15" thickBot="1" x14ac:dyDescent="0.35">
      <c r="A37" s="17" t="s">
        <v>48</v>
      </c>
      <c r="B37" s="13">
        <v>0.76666666666666683</v>
      </c>
      <c r="C37" s="13">
        <v>0.48888888888888887</v>
      </c>
      <c r="D37" s="13">
        <v>0.75757575757575768</v>
      </c>
      <c r="E37" s="13">
        <v>0.52020202020202022</v>
      </c>
      <c r="F37" s="13">
        <v>0.76893939393939392</v>
      </c>
      <c r="G37" s="13">
        <v>0.48106060606060602</v>
      </c>
      <c r="H37" s="13">
        <v>0.76893939393939392</v>
      </c>
      <c r="I37" s="13">
        <v>0.48106060606060608</v>
      </c>
      <c r="J37" s="13">
        <v>0.75</v>
      </c>
      <c r="K37" s="13">
        <v>8.3333333333333329E-2</v>
      </c>
      <c r="L37" s="13">
        <v>0.75</v>
      </c>
      <c r="M37" s="13">
        <v>8.3333333333333329E-2</v>
      </c>
      <c r="N37" s="13">
        <v>0.78787878787878785</v>
      </c>
      <c r="O37" s="13">
        <v>0.87878787878787878</v>
      </c>
      <c r="P37" s="9">
        <f>AVERAGE(RANK(B37, B$2:B$37), RANK(D37, D$2:D$37), RANK(F37, F$2:F$37), RANK(H37, H$2:H$37), RANK(J37, J$2:J$37), RANK(L37, L$2:L$37), RANK(N37, N$2:N$37))</f>
        <v>10.714285714285714</v>
      </c>
      <c r="Q37" s="13">
        <f>AVERAGE(RANK(C37, C$2:C$37), RANK(E37, E$2:E$37), RANK(G37, G$2:G$37), RANK(I37, I$2:I$37), RANK(K37, K$2:K$37), RANK(M37, M$2:M$37), RANK(O37, O$2:O$37))</f>
        <v>30</v>
      </c>
      <c r="R37" s="10">
        <f>AVERAGE(P37, Q37)</f>
        <v>20.357142857142858</v>
      </c>
    </row>
  </sheetData>
  <sortState xmlns:xlrd2="http://schemas.microsoft.com/office/spreadsheetml/2017/richdata2" ref="A2:R25">
    <sortCondition ref="Q2:Q25"/>
  </sortState>
  <conditionalFormatting sqref="B1:B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prostate_eval_results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 Hendriksen</cp:lastModifiedBy>
  <dcterms:created xsi:type="dcterms:W3CDTF">2023-12-16T23:43:42Z</dcterms:created>
  <dcterms:modified xsi:type="dcterms:W3CDTF">2023-12-17T00:07:29Z</dcterms:modified>
</cp:coreProperties>
</file>