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7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celo Tadeu\Desktop\"/>
    </mc:Choice>
  </mc:AlternateContent>
  <bookViews>
    <workbookView minimized="1" xWindow="0" yWindow="0" windowWidth="15345" windowHeight="4455" activeTab="10"/>
  </bookViews>
  <sheets>
    <sheet name="Jan" sheetId="1" r:id="rId1"/>
    <sheet name="Fev" sheetId="2" r:id="rId2"/>
    <sheet name="Mar" sheetId="3" r:id="rId3"/>
    <sheet name="Abr" sheetId="4" r:id="rId4"/>
    <sheet name="Mai" sheetId="5" r:id="rId5"/>
    <sheet name="Jun" sheetId="6" r:id="rId6"/>
    <sheet name="Jul" sheetId="7" r:id="rId7"/>
    <sheet name="Ago" sheetId="8" r:id="rId8"/>
    <sheet name="Set" sheetId="9" r:id="rId9"/>
    <sheet name="Out" sheetId="10" r:id="rId10"/>
    <sheet name="Nov" sheetId="11" r:id="rId11"/>
    <sheet name="Dez" sheetId="12" r:id="rId1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0" i="11" l="1"/>
  <c r="E75" i="9" l="1"/>
  <c r="E74" i="9"/>
  <c r="E84" i="7"/>
  <c r="E76" i="6"/>
  <c r="E60" i="5"/>
  <c r="E34" i="4"/>
  <c r="E40" i="4"/>
  <c r="E37" i="3"/>
  <c r="E41" i="3"/>
  <c r="E40" i="3"/>
  <c r="E27" i="2"/>
  <c r="E22" i="2"/>
  <c r="E27" i="1"/>
  <c r="E30" i="1"/>
  <c r="E29" i="1"/>
  <c r="E28" i="2"/>
  <c r="G102" i="12" l="1"/>
  <c r="G101" i="12"/>
  <c r="E100" i="12"/>
  <c r="E99" i="12"/>
  <c r="E98" i="12"/>
  <c r="E97" i="12"/>
  <c r="E96" i="12"/>
  <c r="E95" i="12"/>
  <c r="E94" i="12"/>
  <c r="E93" i="12"/>
  <c r="E92" i="12"/>
  <c r="E91" i="12"/>
  <c r="E90" i="12"/>
  <c r="E89" i="12"/>
  <c r="E88" i="12"/>
  <c r="E87" i="12"/>
  <c r="E86" i="12"/>
  <c r="E85" i="12"/>
  <c r="E84" i="12"/>
  <c r="E83" i="12"/>
  <c r="E82" i="12"/>
  <c r="E81" i="12"/>
  <c r="E80" i="12"/>
  <c r="E79" i="12"/>
  <c r="E78" i="12"/>
  <c r="E77" i="12"/>
  <c r="E76" i="12"/>
  <c r="E75" i="12"/>
  <c r="E74" i="12"/>
  <c r="E73" i="12"/>
  <c r="E72" i="12"/>
  <c r="E71" i="12"/>
  <c r="E70" i="12"/>
  <c r="E69" i="12"/>
  <c r="E68" i="12"/>
  <c r="E67" i="12"/>
  <c r="E66" i="12"/>
  <c r="E65" i="12"/>
  <c r="E64" i="12"/>
  <c r="E63" i="12"/>
  <c r="E62" i="12"/>
  <c r="E61" i="12"/>
  <c r="E60" i="12"/>
  <c r="E59" i="12"/>
  <c r="E58" i="12"/>
  <c r="E57" i="12"/>
  <c r="E56" i="12"/>
  <c r="E55" i="12"/>
  <c r="E54" i="12"/>
  <c r="E53" i="12"/>
  <c r="E52" i="12"/>
  <c r="E51" i="12"/>
  <c r="E50" i="12"/>
  <c r="E49" i="12"/>
  <c r="E48" i="12"/>
  <c r="E47" i="12"/>
  <c r="E46" i="12"/>
  <c r="E45" i="12"/>
  <c r="E44" i="12"/>
  <c r="E43" i="12"/>
  <c r="E42" i="12"/>
  <c r="E41" i="12"/>
  <c r="E40" i="12"/>
  <c r="E39" i="12"/>
  <c r="E38" i="12"/>
  <c r="E37" i="12"/>
  <c r="E36" i="12"/>
  <c r="E35" i="12"/>
  <c r="E34" i="12"/>
  <c r="E33" i="12"/>
  <c r="E32" i="12"/>
  <c r="E31" i="12"/>
  <c r="E30" i="12"/>
  <c r="E29" i="12"/>
  <c r="E28" i="12"/>
  <c r="E27" i="12"/>
  <c r="E26" i="12"/>
  <c r="E25" i="12"/>
  <c r="E24" i="12"/>
  <c r="E23" i="12"/>
  <c r="E22" i="12"/>
  <c r="E21" i="12"/>
  <c r="E20" i="12"/>
  <c r="E19" i="12"/>
  <c r="E18" i="12"/>
  <c r="E17" i="12"/>
  <c r="E16" i="12"/>
  <c r="E15" i="12"/>
  <c r="E14" i="12"/>
  <c r="E13" i="12"/>
  <c r="E12" i="12"/>
  <c r="E11" i="12"/>
  <c r="E10" i="12"/>
  <c r="E9" i="12"/>
  <c r="E8" i="12"/>
  <c r="E7" i="12"/>
  <c r="E6" i="12"/>
  <c r="E5" i="12"/>
  <c r="E4" i="12"/>
  <c r="E3" i="12"/>
  <c r="E2" i="12"/>
  <c r="D65" i="11"/>
  <c r="G59" i="11"/>
  <c r="E64" i="11"/>
  <c r="E63" i="11"/>
  <c r="E62" i="11"/>
  <c r="E61" i="11"/>
  <c r="E60" i="11"/>
  <c r="E59" i="11"/>
  <c r="E18" i="11"/>
  <c r="E58" i="11"/>
  <c r="E57" i="11"/>
  <c r="E56" i="11"/>
  <c r="E55" i="11"/>
  <c r="E54" i="11"/>
  <c r="E53" i="11"/>
  <c r="E52" i="11"/>
  <c r="E51" i="11"/>
  <c r="E50" i="11"/>
  <c r="E49" i="11"/>
  <c r="E48" i="11"/>
  <c r="E47" i="11"/>
  <c r="E46" i="11"/>
  <c r="E45" i="11"/>
  <c r="E44" i="11"/>
  <c r="E43" i="11"/>
  <c r="E42" i="11"/>
  <c r="E41" i="11"/>
  <c r="E40" i="11"/>
  <c r="E39" i="11"/>
  <c r="E38" i="11"/>
  <c r="E37" i="11"/>
  <c r="E36" i="11"/>
  <c r="E35" i="11"/>
  <c r="E34" i="11"/>
  <c r="E33" i="11"/>
  <c r="E32" i="11"/>
  <c r="E31" i="11"/>
  <c r="E30" i="11"/>
  <c r="E29" i="11"/>
  <c r="E28" i="11"/>
  <c r="E27" i="11"/>
  <c r="E26" i="11"/>
  <c r="E25" i="11"/>
  <c r="E24" i="11"/>
  <c r="E23" i="11"/>
  <c r="E22" i="11"/>
  <c r="E21" i="11"/>
  <c r="E20" i="11"/>
  <c r="E19" i="11"/>
  <c r="E17" i="11"/>
  <c r="E16" i="11"/>
  <c r="E15" i="11"/>
  <c r="E14" i="11"/>
  <c r="E13" i="11"/>
  <c r="E12" i="11"/>
  <c r="E11" i="11"/>
  <c r="E10" i="11"/>
  <c r="E9" i="11"/>
  <c r="E8" i="11"/>
  <c r="E7" i="11"/>
  <c r="E6" i="11"/>
  <c r="E5" i="11"/>
  <c r="E4" i="11"/>
  <c r="E3" i="11"/>
  <c r="E2" i="11"/>
  <c r="E70" i="10"/>
  <c r="E69" i="10"/>
  <c r="E68" i="10"/>
  <c r="E67" i="10"/>
  <c r="E66" i="10"/>
  <c r="E71" i="10"/>
  <c r="E65" i="10"/>
  <c r="E64" i="10"/>
  <c r="E63" i="10"/>
  <c r="E62" i="10"/>
  <c r="E61" i="10"/>
  <c r="E60" i="10"/>
  <c r="E59" i="10"/>
  <c r="E58" i="10"/>
  <c r="E57" i="10"/>
  <c r="E56" i="10"/>
  <c r="E55" i="10"/>
  <c r="E54" i="10"/>
  <c r="E53" i="10"/>
  <c r="E52" i="10"/>
  <c r="E51" i="10"/>
  <c r="E50" i="10"/>
  <c r="E49" i="10"/>
  <c r="E48" i="10"/>
  <c r="E47" i="10"/>
  <c r="E46" i="10"/>
  <c r="E45" i="10"/>
  <c r="E44" i="10"/>
  <c r="E43" i="10"/>
  <c r="E42" i="10"/>
  <c r="E41" i="10"/>
  <c r="E40" i="10"/>
  <c r="E39" i="10"/>
  <c r="E38" i="10"/>
  <c r="E37" i="10"/>
  <c r="E36" i="10"/>
  <c r="E35" i="10"/>
  <c r="E34" i="10"/>
  <c r="E33" i="10"/>
  <c r="E32" i="10"/>
  <c r="E31" i="10"/>
  <c r="E30" i="10"/>
  <c r="E29" i="10"/>
  <c r="E28" i="10"/>
  <c r="E27" i="10"/>
  <c r="E26" i="10"/>
  <c r="E25" i="10"/>
  <c r="E24" i="10"/>
  <c r="E23" i="10"/>
  <c r="E22" i="10"/>
  <c r="E21" i="10"/>
  <c r="E20" i="10"/>
  <c r="E19" i="10"/>
  <c r="E18" i="10"/>
  <c r="E17" i="10"/>
  <c r="E16" i="10"/>
  <c r="E15" i="10"/>
  <c r="E14" i="10"/>
  <c r="E13" i="10"/>
  <c r="E12" i="10"/>
  <c r="E11" i="10"/>
  <c r="E10" i="10"/>
  <c r="E9" i="10"/>
  <c r="E8" i="10"/>
  <c r="E7" i="10"/>
  <c r="E6" i="10"/>
  <c r="E5" i="10"/>
  <c r="E4" i="10"/>
  <c r="E3" i="10"/>
  <c r="E2" i="10"/>
  <c r="E72" i="9"/>
  <c r="E71" i="9"/>
  <c r="E70" i="9"/>
  <c r="E69" i="9"/>
  <c r="E68" i="9"/>
  <c r="E67" i="9"/>
  <c r="E66" i="9"/>
  <c r="E65" i="9"/>
  <c r="E64" i="9"/>
  <c r="E63" i="9"/>
  <c r="E62" i="9"/>
  <c r="E61" i="9"/>
  <c r="E60" i="9"/>
  <c r="E59" i="9"/>
  <c r="E58" i="9"/>
  <c r="E57" i="9"/>
  <c r="E56" i="9"/>
  <c r="E55" i="9"/>
  <c r="E54" i="9"/>
  <c r="E53" i="9"/>
  <c r="E52" i="9"/>
  <c r="E51" i="9"/>
  <c r="E50" i="9"/>
  <c r="E49" i="9"/>
  <c r="E48" i="9"/>
  <c r="E47" i="9"/>
  <c r="E46" i="9"/>
  <c r="E45" i="9"/>
  <c r="E44" i="9"/>
  <c r="E43" i="9"/>
  <c r="E42" i="9"/>
  <c r="E41" i="9"/>
  <c r="E40" i="9"/>
  <c r="E39" i="9"/>
  <c r="E38" i="9"/>
  <c r="E37" i="9"/>
  <c r="E36" i="9"/>
  <c r="E35" i="9"/>
  <c r="E34" i="9"/>
  <c r="E33" i="9"/>
  <c r="E32" i="9"/>
  <c r="E31" i="9"/>
  <c r="E30" i="9"/>
  <c r="E29" i="9"/>
  <c r="E28" i="9"/>
  <c r="E27" i="9"/>
  <c r="E26" i="9"/>
  <c r="E25" i="9"/>
  <c r="E24" i="9"/>
  <c r="E23" i="9"/>
  <c r="E22" i="9"/>
  <c r="E21" i="9"/>
  <c r="E20" i="9"/>
  <c r="E19" i="9"/>
  <c r="E18" i="9"/>
  <c r="E17" i="9"/>
  <c r="E16" i="9"/>
  <c r="E15" i="9"/>
  <c r="E14" i="9"/>
  <c r="E13" i="9"/>
  <c r="E12" i="9"/>
  <c r="E11" i="9"/>
  <c r="E10" i="9"/>
  <c r="E9" i="9"/>
  <c r="E8" i="9"/>
  <c r="E7" i="9"/>
  <c r="E6" i="9"/>
  <c r="E5" i="9"/>
  <c r="E4" i="9"/>
  <c r="E3" i="9"/>
  <c r="E2" i="9"/>
  <c r="E91" i="8"/>
  <c r="E90" i="8"/>
  <c r="E89" i="8"/>
  <c r="E88" i="8"/>
  <c r="E87" i="8"/>
  <c r="E86" i="8"/>
  <c r="E85" i="8"/>
  <c r="E84" i="8"/>
  <c r="E83" i="8"/>
  <c r="E82" i="8"/>
  <c r="E81" i="8"/>
  <c r="E80" i="8"/>
  <c r="E92" i="8"/>
  <c r="E79" i="8"/>
  <c r="E78" i="8"/>
  <c r="E77" i="8"/>
  <c r="E76" i="8"/>
  <c r="E75" i="8"/>
  <c r="E74" i="8"/>
  <c r="E73" i="8"/>
  <c r="E72" i="8"/>
  <c r="E71" i="8"/>
  <c r="E70" i="8"/>
  <c r="E69" i="8"/>
  <c r="E68" i="8"/>
  <c r="E67" i="8"/>
  <c r="E66" i="8"/>
  <c r="E65" i="8"/>
  <c r="E64" i="8"/>
  <c r="E63" i="8"/>
  <c r="E62" i="8"/>
  <c r="E61" i="8"/>
  <c r="E60" i="8"/>
  <c r="E59" i="8"/>
  <c r="E58" i="8"/>
  <c r="E57" i="8"/>
  <c r="E56" i="8"/>
  <c r="E55" i="8"/>
  <c r="E54" i="8"/>
  <c r="E53" i="8"/>
  <c r="E52" i="8"/>
  <c r="E51" i="8"/>
  <c r="E50" i="8"/>
  <c r="E49" i="8"/>
  <c r="E48" i="8"/>
  <c r="E47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E14" i="8"/>
  <c r="E13" i="8"/>
  <c r="E12" i="8"/>
  <c r="E11" i="8"/>
  <c r="E10" i="8"/>
  <c r="E9" i="8"/>
  <c r="E8" i="8"/>
  <c r="E7" i="8"/>
  <c r="E6" i="8"/>
  <c r="E5" i="8"/>
  <c r="E4" i="8"/>
  <c r="E3" i="8"/>
  <c r="E2" i="8"/>
  <c r="E81" i="7"/>
  <c r="E80" i="7"/>
  <c r="E79" i="7"/>
  <c r="E78" i="7"/>
  <c r="E77" i="7"/>
  <c r="E76" i="7"/>
  <c r="E75" i="7"/>
  <c r="E74" i="7"/>
  <c r="E73" i="7"/>
  <c r="E72" i="7"/>
  <c r="E71" i="7"/>
  <c r="E70" i="7"/>
  <c r="E69" i="7"/>
  <c r="E68" i="7"/>
  <c r="E67" i="7"/>
  <c r="E66" i="7"/>
  <c r="E65" i="7"/>
  <c r="E64" i="7"/>
  <c r="E63" i="7"/>
  <c r="E62" i="7"/>
  <c r="E82" i="7"/>
  <c r="E61" i="7"/>
  <c r="E60" i="7"/>
  <c r="E59" i="7"/>
  <c r="E58" i="7"/>
  <c r="E57" i="7"/>
  <c r="E56" i="7"/>
  <c r="E55" i="7"/>
  <c r="E54" i="7"/>
  <c r="E53" i="7"/>
  <c r="E52" i="7"/>
  <c r="E51" i="7"/>
  <c r="E50" i="7"/>
  <c r="E49" i="7"/>
  <c r="E48" i="7"/>
  <c r="E47" i="7"/>
  <c r="E46" i="7"/>
  <c r="E45" i="7"/>
  <c r="E44" i="7"/>
  <c r="E43" i="7"/>
  <c r="E42" i="7"/>
  <c r="E41" i="7"/>
  <c r="E40" i="7"/>
  <c r="E39" i="7"/>
  <c r="E38" i="7"/>
  <c r="E37" i="7"/>
  <c r="E36" i="7"/>
  <c r="E35" i="7"/>
  <c r="E34" i="7"/>
  <c r="E33" i="7"/>
  <c r="E32" i="7"/>
  <c r="E31" i="7"/>
  <c r="E30" i="7"/>
  <c r="E29" i="7"/>
  <c r="E28" i="7"/>
  <c r="E27" i="7"/>
  <c r="E26" i="7"/>
  <c r="E25" i="7"/>
  <c r="E24" i="7"/>
  <c r="E23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E8" i="7"/>
  <c r="E7" i="7"/>
  <c r="E6" i="7"/>
  <c r="E5" i="7"/>
  <c r="E4" i="7"/>
  <c r="E3" i="7"/>
  <c r="E2" i="7"/>
  <c r="E73" i="6"/>
  <c r="E72" i="6"/>
  <c r="E71" i="6"/>
  <c r="E70" i="6"/>
  <c r="E69" i="6"/>
  <c r="E68" i="6"/>
  <c r="E67" i="6"/>
  <c r="E66" i="6"/>
  <c r="E65" i="6"/>
  <c r="E64" i="6"/>
  <c r="E63" i="6"/>
  <c r="E62" i="6"/>
  <c r="E61" i="6"/>
  <c r="E60" i="6"/>
  <c r="E59" i="6"/>
  <c r="E58" i="6"/>
  <c r="E57" i="6"/>
  <c r="E74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58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2" i="5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41" i="4" s="1"/>
  <c r="E5" i="4"/>
  <c r="E4" i="4"/>
  <c r="E3" i="4"/>
  <c r="E2" i="4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4" i="1"/>
  <c r="E5" i="1"/>
  <c r="E6" i="1"/>
  <c r="E3" i="1"/>
  <c r="E74" i="10" l="1"/>
  <c r="E73" i="10"/>
  <c r="E95" i="8"/>
  <c r="E94" i="8"/>
  <c r="E85" i="7"/>
  <c r="E77" i="6"/>
  <c r="E61" i="5"/>
</calcChain>
</file>

<file path=xl/sharedStrings.xml><?xml version="1.0" encoding="utf-8"?>
<sst xmlns="http://schemas.openxmlformats.org/spreadsheetml/2006/main" count="805" uniqueCount="12">
  <si>
    <t>Período</t>
  </si>
  <si>
    <t>Nº</t>
  </si>
  <si>
    <t>Valor</t>
  </si>
  <si>
    <t>ISS</t>
  </si>
  <si>
    <t>Empresa</t>
  </si>
  <si>
    <t>CBE</t>
  </si>
  <si>
    <t>CBE=</t>
  </si>
  <si>
    <t>SOMATÓRIO</t>
  </si>
  <si>
    <t>ITAPICURU</t>
  </si>
  <si>
    <t>ITAPICURU=</t>
  </si>
  <si>
    <t>NF Nº</t>
  </si>
  <si>
    <t>Valor 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</si>
</sst>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R$&quot;\ * #,##0.00_-;\-&quot;R$&quot;\ * #,##0.00_-;_-&quot;R$&quot;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7">
    <xf numFmtId="0" fontId="0" fillId="0" borderId="0" xfId="0"/>
    <xf numFmtId="2" fontId="0" fillId="0" borderId="0" xfId="0" applyNumberFormat="1"/>
    <xf numFmtId="14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44" fontId="0" fillId="0" borderId="0" xfId="1" applyFont="1"/>
    <xf numFmtId="0" fontId="2" fillId="0" borderId="0" xfId="0" applyFont="1" applyAlignment="1">
      <alignment horizontal="center"/>
    </xf>
    <xf numFmtId="0" fontId="0" fillId="0" borderId="1" xfId="0" applyBorder="1" applyAlignment="1">
      <alignment horizontal="right"/>
    </xf>
    <xf numFmtId="44" fontId="0" fillId="0" borderId="2" xfId="1" applyFont="1" applyBorder="1"/>
    <xf numFmtId="0" fontId="0" fillId="0" borderId="3" xfId="0" applyBorder="1" applyAlignment="1">
      <alignment horizontal="right"/>
    </xf>
    <xf numFmtId="44" fontId="0" fillId="0" borderId="4" xfId="1" applyFont="1" applyBorder="1"/>
    <xf numFmtId="44" fontId="0" fillId="0" borderId="0" xfId="1" applyFont="1" applyFill="1" applyBorder="1"/>
    <xf numFmtId="44" fontId="0" fillId="0" borderId="0" xfId="0" applyNumberFormat="1"/>
    <xf numFmtId="44" fontId="0" fillId="0" borderId="0" xfId="1" applyFont="1" applyAlignment="1">
      <alignment horizontal="center"/>
    </xf>
    <xf numFmtId="44" fontId="0" fillId="0" borderId="0" xfId="1" applyNumberFormat="1" applyFont="1" applyFill="1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0"/>
  <sheetViews>
    <sheetView topLeftCell="A12" workbookViewId="0">
      <selection activeCell="E29" sqref="E29"/>
    </sheetView>
  </sheetViews>
  <sheetFormatPr defaultRowHeight="15" x14ac:dyDescent="0.25"/>
  <cols>
    <col min="1" max="1" width="10.7109375" bestFit="1" customWidth="1"/>
    <col min="2" max="2" width="9.140625" style="3"/>
    <col min="3" max="3" width="10.85546875" style="3" bestFit="1" customWidth="1"/>
    <col min="4" max="4" width="14.28515625" bestFit="1" customWidth="1"/>
    <col min="5" max="5" width="13.28515625" bestFit="1" customWidth="1"/>
  </cols>
  <sheetData>
    <row r="2" spans="1:5" s="3" customFormat="1" x14ac:dyDescent="0.25">
      <c r="A2" s="6" t="s">
        <v>0</v>
      </c>
      <c r="B2" s="6" t="s">
        <v>1</v>
      </c>
      <c r="C2" s="6" t="s">
        <v>4</v>
      </c>
      <c r="D2" s="6" t="s">
        <v>2</v>
      </c>
      <c r="E2" s="6" t="s">
        <v>3</v>
      </c>
    </row>
    <row r="3" spans="1:5" x14ac:dyDescent="0.25">
      <c r="A3" s="2">
        <v>42012</v>
      </c>
      <c r="B3" s="3">
        <v>10364</v>
      </c>
      <c r="C3" s="4" t="s">
        <v>8</v>
      </c>
      <c r="D3" s="5">
        <v>23284.79</v>
      </c>
      <c r="E3" s="5">
        <f>D3*3%</f>
        <v>698.54369999999994</v>
      </c>
    </row>
    <row r="4" spans="1:5" x14ac:dyDescent="0.25">
      <c r="B4" s="3">
        <v>10365</v>
      </c>
      <c r="C4" s="4" t="s">
        <v>8</v>
      </c>
      <c r="D4" s="5">
        <v>13960.51</v>
      </c>
      <c r="E4" s="5">
        <f t="shared" ref="E4:E26" si="0">D4*3%</f>
        <v>418.81529999999998</v>
      </c>
    </row>
    <row r="5" spans="1:5" x14ac:dyDescent="0.25">
      <c r="B5" s="3">
        <v>10366</v>
      </c>
      <c r="C5" s="4" t="s">
        <v>8</v>
      </c>
      <c r="D5" s="5">
        <v>387</v>
      </c>
      <c r="E5" s="5">
        <f t="shared" si="0"/>
        <v>11.61</v>
      </c>
    </row>
    <row r="6" spans="1:5" x14ac:dyDescent="0.25">
      <c r="B6" s="3">
        <v>10367</v>
      </c>
      <c r="C6" s="4" t="s">
        <v>8</v>
      </c>
      <c r="D6" s="5">
        <v>27630.44</v>
      </c>
      <c r="E6" s="5">
        <f t="shared" si="0"/>
        <v>828.91319999999996</v>
      </c>
    </row>
    <row r="7" spans="1:5" x14ac:dyDescent="0.25">
      <c r="B7" s="3">
        <v>10368</v>
      </c>
      <c r="C7" s="4" t="s">
        <v>8</v>
      </c>
      <c r="D7" s="5">
        <v>11736.31</v>
      </c>
      <c r="E7" s="5">
        <f t="shared" si="0"/>
        <v>352.08929999999998</v>
      </c>
    </row>
    <row r="8" spans="1:5" x14ac:dyDescent="0.25">
      <c r="B8" s="3">
        <v>10369</v>
      </c>
      <c r="C8" s="4" t="s">
        <v>8</v>
      </c>
      <c r="D8" s="5">
        <v>2816.63</v>
      </c>
      <c r="E8" s="5">
        <f t="shared" si="0"/>
        <v>84.498900000000006</v>
      </c>
    </row>
    <row r="9" spans="1:5" x14ac:dyDescent="0.25">
      <c r="B9" s="3">
        <v>10370</v>
      </c>
      <c r="C9" s="3" t="s">
        <v>5</v>
      </c>
      <c r="D9" s="5">
        <v>8503.5</v>
      </c>
      <c r="E9" s="5">
        <f t="shared" si="0"/>
        <v>255.10499999999999</v>
      </c>
    </row>
    <row r="10" spans="1:5" x14ac:dyDescent="0.25">
      <c r="A10" s="2">
        <v>42017</v>
      </c>
      <c r="B10" s="3">
        <v>10371</v>
      </c>
      <c r="C10" s="3" t="s">
        <v>5</v>
      </c>
      <c r="D10" s="5">
        <v>87561.89</v>
      </c>
      <c r="E10" s="5">
        <f t="shared" si="0"/>
        <v>2626.8566999999998</v>
      </c>
    </row>
    <row r="11" spans="1:5" x14ac:dyDescent="0.25">
      <c r="B11" s="3">
        <v>10372</v>
      </c>
      <c r="C11" s="4" t="s">
        <v>8</v>
      </c>
      <c r="D11" s="5">
        <v>17115.87</v>
      </c>
      <c r="E11" s="5">
        <f t="shared" si="0"/>
        <v>513.47609999999997</v>
      </c>
    </row>
    <row r="12" spans="1:5" x14ac:dyDescent="0.25">
      <c r="B12" s="3">
        <v>10373</v>
      </c>
      <c r="C12" s="4" t="s">
        <v>8</v>
      </c>
      <c r="D12" s="5">
        <v>3396.61</v>
      </c>
      <c r="E12" s="5">
        <f t="shared" si="0"/>
        <v>101.89830000000001</v>
      </c>
    </row>
    <row r="13" spans="1:5" x14ac:dyDescent="0.25">
      <c r="B13" s="3">
        <v>10374</v>
      </c>
      <c r="C13" s="4" t="s">
        <v>8</v>
      </c>
      <c r="D13" s="5">
        <v>96.75</v>
      </c>
      <c r="E13" s="5">
        <f t="shared" si="0"/>
        <v>2.9024999999999999</v>
      </c>
    </row>
    <row r="14" spans="1:5" x14ac:dyDescent="0.25">
      <c r="B14" s="3">
        <v>10375</v>
      </c>
      <c r="C14" s="4" t="s">
        <v>8</v>
      </c>
      <c r="D14" s="5">
        <v>14838.73</v>
      </c>
      <c r="E14" s="5">
        <f t="shared" si="0"/>
        <v>445.16189999999995</v>
      </c>
    </row>
    <row r="15" spans="1:5" x14ac:dyDescent="0.25">
      <c r="B15" s="3">
        <v>10376</v>
      </c>
      <c r="C15" s="4" t="s">
        <v>8</v>
      </c>
      <c r="D15" s="5">
        <v>7203.71</v>
      </c>
      <c r="E15" s="5">
        <f t="shared" si="0"/>
        <v>216.1113</v>
      </c>
    </row>
    <row r="16" spans="1:5" x14ac:dyDescent="0.25">
      <c r="B16" s="3">
        <v>10377</v>
      </c>
      <c r="C16" s="4" t="s">
        <v>8</v>
      </c>
      <c r="D16" s="5">
        <v>1482.4</v>
      </c>
      <c r="E16" s="5">
        <f t="shared" si="0"/>
        <v>44.472000000000001</v>
      </c>
    </row>
    <row r="17" spans="1:6" x14ac:dyDescent="0.25">
      <c r="B17" s="3">
        <v>10378</v>
      </c>
      <c r="C17" s="3" t="s">
        <v>5</v>
      </c>
      <c r="D17" s="5">
        <v>5505.49</v>
      </c>
      <c r="E17" s="5">
        <f t="shared" si="0"/>
        <v>165.16469999999998</v>
      </c>
    </row>
    <row r="18" spans="1:6" x14ac:dyDescent="0.25">
      <c r="A18" s="2">
        <v>42026</v>
      </c>
      <c r="B18" s="3">
        <v>10380</v>
      </c>
      <c r="C18" s="3" t="s">
        <v>5</v>
      </c>
      <c r="D18" s="5">
        <v>120184.65</v>
      </c>
      <c r="E18" s="5">
        <f t="shared" si="0"/>
        <v>3605.5394999999999</v>
      </c>
    </row>
    <row r="19" spans="1:6" x14ac:dyDescent="0.25">
      <c r="B19" s="3">
        <v>10381</v>
      </c>
      <c r="C19" s="3" t="s">
        <v>5</v>
      </c>
      <c r="D19" s="5">
        <v>297</v>
      </c>
      <c r="E19" s="5">
        <f t="shared" si="0"/>
        <v>8.91</v>
      </c>
    </row>
    <row r="20" spans="1:6" x14ac:dyDescent="0.25">
      <c r="B20" s="3">
        <v>10384</v>
      </c>
      <c r="C20" s="4" t="s">
        <v>8</v>
      </c>
      <c r="D20" s="5">
        <v>15598.25</v>
      </c>
      <c r="E20" s="5">
        <f t="shared" si="0"/>
        <v>467.94749999999999</v>
      </c>
    </row>
    <row r="21" spans="1:6" x14ac:dyDescent="0.25">
      <c r="B21" s="3">
        <v>10385</v>
      </c>
      <c r="C21" s="4" t="s">
        <v>8</v>
      </c>
      <c r="D21" s="5">
        <v>7824.94</v>
      </c>
      <c r="E21" s="5">
        <f t="shared" si="0"/>
        <v>234.74819999999997</v>
      </c>
    </row>
    <row r="22" spans="1:6" x14ac:dyDescent="0.25">
      <c r="B22" s="3">
        <v>10386</v>
      </c>
      <c r="C22" s="4" t="s">
        <v>8</v>
      </c>
      <c r="D22" s="5">
        <v>276.55</v>
      </c>
      <c r="E22" s="5">
        <f t="shared" si="0"/>
        <v>8.2965</v>
      </c>
    </row>
    <row r="23" spans="1:6" x14ac:dyDescent="0.25">
      <c r="B23" s="3">
        <v>10387</v>
      </c>
      <c r="C23" s="4" t="s">
        <v>8</v>
      </c>
      <c r="D23" s="5">
        <v>7917.67</v>
      </c>
      <c r="E23" s="5">
        <f t="shared" si="0"/>
        <v>237.5301</v>
      </c>
    </row>
    <row r="24" spans="1:6" x14ac:dyDescent="0.25">
      <c r="B24" s="3">
        <v>10388</v>
      </c>
      <c r="C24" s="4" t="s">
        <v>8</v>
      </c>
      <c r="D24" s="5">
        <v>8620.59</v>
      </c>
      <c r="E24" s="5">
        <f t="shared" si="0"/>
        <v>258.61770000000001</v>
      </c>
    </row>
    <row r="25" spans="1:6" x14ac:dyDescent="0.25">
      <c r="B25" s="3">
        <v>10389</v>
      </c>
      <c r="C25" s="4" t="s">
        <v>8</v>
      </c>
      <c r="D25" s="5">
        <v>3059.06</v>
      </c>
      <c r="E25" s="5">
        <f t="shared" si="0"/>
        <v>91.771799999999999</v>
      </c>
    </row>
    <row r="26" spans="1:6" x14ac:dyDescent="0.25">
      <c r="A26" s="2">
        <v>42027</v>
      </c>
      <c r="B26" s="3">
        <v>10363</v>
      </c>
      <c r="C26" s="3" t="s">
        <v>5</v>
      </c>
      <c r="D26" s="5">
        <v>97294.05</v>
      </c>
      <c r="E26" s="5">
        <f t="shared" si="0"/>
        <v>2918.8215</v>
      </c>
    </row>
    <row r="27" spans="1:6" x14ac:dyDescent="0.25">
      <c r="A27" s="2"/>
      <c r="D27" s="5"/>
      <c r="E27" s="5">
        <f>SUM(E3:E26)</f>
        <v>14597.801700000002</v>
      </c>
    </row>
    <row r="28" spans="1:6" x14ac:dyDescent="0.25">
      <c r="D28" s="15" t="s">
        <v>7</v>
      </c>
      <c r="E28" s="16"/>
    </row>
    <row r="29" spans="1:6" x14ac:dyDescent="0.25">
      <c r="D29" s="7" t="s">
        <v>6</v>
      </c>
      <c r="E29" s="8">
        <f>SUMIF(C3:C26,"cbe",E3:E26)</f>
        <v>9580.3973999999998</v>
      </c>
      <c r="F29" s="1"/>
    </row>
    <row r="30" spans="1:6" x14ac:dyDescent="0.25">
      <c r="D30" s="9" t="s">
        <v>9</v>
      </c>
      <c r="E30" s="10">
        <f>SUMIF(C3:C26,"itapicuru",E3:E26)</f>
        <v>5017.4043000000001</v>
      </c>
    </row>
  </sheetData>
  <mergeCells count="1">
    <mergeCell ref="D28:E28"/>
  </mergeCells>
  <pageMargins left="0.511811024" right="0.511811024" top="0.78740157499999996" bottom="0.78740157499999996" header="0.31496062000000002" footer="0.31496062000000002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4"/>
  <sheetViews>
    <sheetView topLeftCell="A55" workbookViewId="0">
      <selection activeCell="E73" sqref="E73"/>
    </sheetView>
  </sheetViews>
  <sheetFormatPr defaultRowHeight="15" x14ac:dyDescent="0.25"/>
  <cols>
    <col min="1" max="1" width="10.7109375" bestFit="1" customWidth="1"/>
    <col min="3" max="3" width="10.42578125" bestFit="1" customWidth="1"/>
    <col min="4" max="4" width="14.28515625" bestFit="1" customWidth="1"/>
    <col min="5" max="5" width="13.28515625" bestFit="1" customWidth="1"/>
  </cols>
  <sheetData>
    <row r="1" spans="1:5" x14ac:dyDescent="0.25">
      <c r="A1" s="6" t="s">
        <v>0</v>
      </c>
      <c r="B1" s="6" t="s">
        <v>10</v>
      </c>
      <c r="C1" s="6" t="s">
        <v>4</v>
      </c>
      <c r="D1" s="6" t="s">
        <v>11</v>
      </c>
      <c r="E1" s="6" t="s">
        <v>3</v>
      </c>
    </row>
    <row r="2" spans="1:5" x14ac:dyDescent="0.25">
      <c r="A2" s="2">
        <v>42278</v>
      </c>
      <c r="B2" s="3">
        <v>10900</v>
      </c>
      <c r="C2" s="4" t="s">
        <v>8</v>
      </c>
      <c r="D2" s="5">
        <v>5130.3</v>
      </c>
      <c r="E2" s="5">
        <f>D2*3%</f>
        <v>153.90899999999999</v>
      </c>
    </row>
    <row r="3" spans="1:5" x14ac:dyDescent="0.25">
      <c r="A3" s="2">
        <v>42279</v>
      </c>
      <c r="B3" s="3">
        <v>10901</v>
      </c>
      <c r="C3" s="4" t="s">
        <v>8</v>
      </c>
      <c r="D3" s="5">
        <v>18200.78</v>
      </c>
      <c r="E3" s="5">
        <f t="shared" ref="E3:E60" si="0">D3*3%</f>
        <v>546.02339999999992</v>
      </c>
    </row>
    <row r="4" spans="1:5" x14ac:dyDescent="0.25">
      <c r="A4" s="2">
        <v>42282</v>
      </c>
      <c r="B4" s="3">
        <v>10903</v>
      </c>
      <c r="C4" s="4" t="s">
        <v>8</v>
      </c>
      <c r="D4" s="5">
        <v>13424</v>
      </c>
      <c r="E4" s="5">
        <f t="shared" si="0"/>
        <v>402.71999999999997</v>
      </c>
    </row>
    <row r="5" spans="1:5" x14ac:dyDescent="0.25">
      <c r="A5" s="2"/>
      <c r="B5" s="3">
        <v>10904</v>
      </c>
      <c r="C5" s="4" t="s">
        <v>8</v>
      </c>
      <c r="D5" s="5">
        <v>3167.8</v>
      </c>
      <c r="E5" s="5">
        <f t="shared" si="0"/>
        <v>95.034000000000006</v>
      </c>
    </row>
    <row r="6" spans="1:5" x14ac:dyDescent="0.25">
      <c r="A6" s="2"/>
      <c r="B6" s="3">
        <v>10905</v>
      </c>
      <c r="C6" s="4" t="s">
        <v>5</v>
      </c>
      <c r="D6" s="5">
        <v>4104.1499999999996</v>
      </c>
      <c r="E6" s="5">
        <f t="shared" si="0"/>
        <v>123.12449999999998</v>
      </c>
    </row>
    <row r="7" spans="1:5" x14ac:dyDescent="0.25">
      <c r="A7" s="2">
        <v>42283</v>
      </c>
      <c r="B7" s="3">
        <v>10906</v>
      </c>
      <c r="C7" s="3" t="s">
        <v>8</v>
      </c>
      <c r="D7" s="5">
        <v>6457.53</v>
      </c>
      <c r="E7" s="5">
        <f t="shared" si="0"/>
        <v>193.7259</v>
      </c>
    </row>
    <row r="8" spans="1:5" x14ac:dyDescent="0.25">
      <c r="A8" s="2"/>
      <c r="B8" s="3">
        <v>10907</v>
      </c>
      <c r="C8" s="3" t="s">
        <v>5</v>
      </c>
      <c r="D8" s="5">
        <v>718.97</v>
      </c>
      <c r="E8" s="5">
        <f t="shared" si="0"/>
        <v>21.569099999999999</v>
      </c>
    </row>
    <row r="9" spans="1:5" x14ac:dyDescent="0.25">
      <c r="A9" s="2">
        <v>42284</v>
      </c>
      <c r="B9" s="3">
        <v>10908</v>
      </c>
      <c r="C9" s="3" t="s">
        <v>8</v>
      </c>
      <c r="D9" s="5">
        <v>157.36000000000001</v>
      </c>
      <c r="E9" s="5">
        <f t="shared" si="0"/>
        <v>4.7208000000000006</v>
      </c>
    </row>
    <row r="10" spans="1:5" x14ac:dyDescent="0.25">
      <c r="B10" s="3">
        <v>10909</v>
      </c>
      <c r="C10" s="3" t="s">
        <v>8</v>
      </c>
      <c r="D10" s="5">
        <v>1506.02</v>
      </c>
      <c r="E10" s="5">
        <f t="shared" si="0"/>
        <v>45.180599999999998</v>
      </c>
    </row>
    <row r="11" spans="1:5" x14ac:dyDescent="0.25">
      <c r="A11" s="2"/>
      <c r="B11" s="3">
        <v>10910</v>
      </c>
      <c r="C11" s="3" t="s">
        <v>8</v>
      </c>
      <c r="D11" s="5">
        <v>77.56</v>
      </c>
      <c r="E11" s="5">
        <f t="shared" si="0"/>
        <v>2.3268</v>
      </c>
    </row>
    <row r="12" spans="1:5" x14ac:dyDescent="0.25">
      <c r="A12" s="2"/>
      <c r="B12" s="3">
        <v>10911</v>
      </c>
      <c r="C12" s="3" t="s">
        <v>5</v>
      </c>
      <c r="D12" s="5">
        <v>1728.18</v>
      </c>
      <c r="E12" s="5">
        <f t="shared" si="0"/>
        <v>51.845399999999998</v>
      </c>
    </row>
    <row r="13" spans="1:5" x14ac:dyDescent="0.25">
      <c r="A13" s="2"/>
      <c r="B13" s="3">
        <v>10912</v>
      </c>
      <c r="C13" s="3" t="s">
        <v>5</v>
      </c>
      <c r="D13" s="5">
        <v>5589.54</v>
      </c>
      <c r="E13" s="5">
        <f>D13*3%</f>
        <v>167.68619999999999</v>
      </c>
    </row>
    <row r="14" spans="1:5" x14ac:dyDescent="0.25">
      <c r="A14" s="2"/>
      <c r="B14" s="3">
        <v>10913</v>
      </c>
      <c r="C14" s="3" t="s">
        <v>8</v>
      </c>
      <c r="D14" s="5">
        <v>477.75</v>
      </c>
      <c r="E14" s="5">
        <f t="shared" si="0"/>
        <v>14.3325</v>
      </c>
    </row>
    <row r="15" spans="1:5" x14ac:dyDescent="0.25">
      <c r="A15" s="2"/>
      <c r="B15" s="3">
        <v>10914</v>
      </c>
      <c r="C15" s="3" t="s">
        <v>8</v>
      </c>
      <c r="D15" s="5">
        <v>14674.7</v>
      </c>
      <c r="E15" s="5">
        <f t="shared" si="0"/>
        <v>440.24099999999999</v>
      </c>
    </row>
    <row r="16" spans="1:5" x14ac:dyDescent="0.25">
      <c r="A16" s="2"/>
      <c r="B16" s="3">
        <v>10915</v>
      </c>
      <c r="C16" s="3" t="s">
        <v>8</v>
      </c>
      <c r="D16" s="5">
        <v>14278.86</v>
      </c>
      <c r="E16" s="5">
        <f t="shared" si="0"/>
        <v>428.36579999999998</v>
      </c>
    </row>
    <row r="17" spans="1:5" x14ac:dyDescent="0.25">
      <c r="A17" s="2">
        <v>42285</v>
      </c>
      <c r="B17" s="3">
        <v>10916</v>
      </c>
      <c r="C17" s="3" t="s">
        <v>8</v>
      </c>
      <c r="D17" s="5">
        <v>1749.02</v>
      </c>
      <c r="E17" s="5">
        <f t="shared" si="0"/>
        <v>52.470599999999997</v>
      </c>
    </row>
    <row r="18" spans="1:5" x14ac:dyDescent="0.25">
      <c r="A18" s="2"/>
      <c r="B18" s="3">
        <v>10917</v>
      </c>
      <c r="C18" s="3" t="s">
        <v>8</v>
      </c>
      <c r="D18" s="5">
        <v>813.76</v>
      </c>
      <c r="E18" s="5">
        <f t="shared" si="0"/>
        <v>24.412799999999997</v>
      </c>
    </row>
    <row r="19" spans="1:5" x14ac:dyDescent="0.25">
      <c r="B19" s="3">
        <v>10918</v>
      </c>
      <c r="C19" s="3" t="s">
        <v>5</v>
      </c>
      <c r="D19" s="5">
        <v>582.29999999999995</v>
      </c>
      <c r="E19" s="5">
        <f t="shared" si="0"/>
        <v>17.468999999999998</v>
      </c>
    </row>
    <row r="20" spans="1:5" x14ac:dyDescent="0.25">
      <c r="A20" s="2"/>
      <c r="B20" s="3">
        <v>10919</v>
      </c>
      <c r="C20" s="3" t="s">
        <v>5</v>
      </c>
      <c r="D20" s="5">
        <v>16235.34</v>
      </c>
      <c r="E20" s="5">
        <f t="shared" si="0"/>
        <v>487.06020000000001</v>
      </c>
    </row>
    <row r="21" spans="1:5" x14ac:dyDescent="0.25">
      <c r="A21" s="2">
        <v>42286</v>
      </c>
      <c r="B21" s="3">
        <v>10920</v>
      </c>
      <c r="C21" s="3" t="s">
        <v>8</v>
      </c>
      <c r="D21" s="5">
        <v>6478.12</v>
      </c>
      <c r="E21" s="5">
        <f t="shared" si="0"/>
        <v>194.34359999999998</v>
      </c>
    </row>
    <row r="22" spans="1:5" x14ac:dyDescent="0.25">
      <c r="A22" s="2"/>
      <c r="B22" s="3">
        <v>10921</v>
      </c>
      <c r="C22" s="3" t="s">
        <v>5</v>
      </c>
      <c r="D22" s="5">
        <v>161.80000000000001</v>
      </c>
      <c r="E22" s="5">
        <f t="shared" si="0"/>
        <v>4.8540000000000001</v>
      </c>
    </row>
    <row r="23" spans="1:5" x14ac:dyDescent="0.25">
      <c r="A23" s="2">
        <v>42290</v>
      </c>
      <c r="B23" s="3">
        <v>10922</v>
      </c>
      <c r="C23" s="3" t="s">
        <v>8</v>
      </c>
      <c r="D23" s="5">
        <v>16181.13</v>
      </c>
      <c r="E23" s="5">
        <f t="shared" si="0"/>
        <v>485.43389999999994</v>
      </c>
    </row>
    <row r="24" spans="1:5" x14ac:dyDescent="0.25">
      <c r="A24" s="2"/>
      <c r="B24" s="3">
        <v>10923</v>
      </c>
      <c r="C24" s="3" t="s">
        <v>8</v>
      </c>
      <c r="D24" s="5">
        <v>1797.24</v>
      </c>
      <c r="E24" s="5">
        <f t="shared" si="0"/>
        <v>53.917200000000001</v>
      </c>
    </row>
    <row r="25" spans="1:5" x14ac:dyDescent="0.25">
      <c r="A25" s="2"/>
      <c r="B25" s="3">
        <v>10924</v>
      </c>
      <c r="C25" s="3" t="s">
        <v>5</v>
      </c>
      <c r="D25" s="5">
        <v>4720.3</v>
      </c>
      <c r="E25" s="5">
        <f t="shared" si="0"/>
        <v>141.60900000000001</v>
      </c>
    </row>
    <row r="26" spans="1:5" x14ac:dyDescent="0.25">
      <c r="A26" s="2"/>
      <c r="B26" s="3">
        <v>10925</v>
      </c>
      <c r="C26" s="3" t="s">
        <v>5</v>
      </c>
      <c r="D26" s="5">
        <v>23760</v>
      </c>
      <c r="E26" s="5">
        <f t="shared" si="0"/>
        <v>712.8</v>
      </c>
    </row>
    <row r="27" spans="1:5" x14ac:dyDescent="0.25">
      <c r="A27" s="2">
        <v>42291</v>
      </c>
      <c r="B27" s="3">
        <v>10926</v>
      </c>
      <c r="C27" s="3" t="s">
        <v>5</v>
      </c>
      <c r="D27" s="5">
        <v>1132.3699999999999</v>
      </c>
      <c r="E27" s="5">
        <f t="shared" si="0"/>
        <v>33.971099999999993</v>
      </c>
    </row>
    <row r="28" spans="1:5" x14ac:dyDescent="0.25">
      <c r="B28" s="3">
        <v>10927</v>
      </c>
      <c r="C28" s="3" t="s">
        <v>8</v>
      </c>
      <c r="D28" s="5">
        <v>815.04</v>
      </c>
      <c r="E28" s="5">
        <f t="shared" si="0"/>
        <v>24.451199999999996</v>
      </c>
    </row>
    <row r="29" spans="1:5" x14ac:dyDescent="0.25">
      <c r="A29" s="2"/>
      <c r="B29" s="3">
        <v>10928</v>
      </c>
      <c r="C29" s="3" t="s">
        <v>5</v>
      </c>
      <c r="D29" s="5">
        <v>9447.0400000000009</v>
      </c>
      <c r="E29" s="5">
        <f t="shared" si="0"/>
        <v>283.41120000000001</v>
      </c>
    </row>
    <row r="30" spans="1:5" x14ac:dyDescent="0.25">
      <c r="A30" s="2"/>
      <c r="B30" s="3">
        <v>10929</v>
      </c>
      <c r="C30" s="3" t="s">
        <v>8</v>
      </c>
      <c r="D30" s="5">
        <v>324.88</v>
      </c>
      <c r="E30" s="5">
        <f t="shared" si="0"/>
        <v>9.7463999999999995</v>
      </c>
    </row>
    <row r="31" spans="1:5" x14ac:dyDescent="0.25">
      <c r="A31" s="2"/>
      <c r="B31" s="3">
        <v>10930</v>
      </c>
      <c r="C31" s="3" t="s">
        <v>8</v>
      </c>
      <c r="D31" s="5">
        <v>1428.37</v>
      </c>
      <c r="E31" s="5">
        <f t="shared" si="0"/>
        <v>42.851099999999995</v>
      </c>
    </row>
    <row r="32" spans="1:5" x14ac:dyDescent="0.25">
      <c r="A32" s="2"/>
      <c r="B32" s="3">
        <v>10931</v>
      </c>
      <c r="C32" s="3" t="s">
        <v>8</v>
      </c>
      <c r="D32" s="5">
        <v>12268.17</v>
      </c>
      <c r="E32" s="5">
        <f t="shared" si="0"/>
        <v>368.04509999999999</v>
      </c>
    </row>
    <row r="33" spans="1:5" x14ac:dyDescent="0.25">
      <c r="A33" s="2">
        <v>42292</v>
      </c>
      <c r="B33" s="3">
        <v>10932</v>
      </c>
      <c r="C33" s="3" t="s">
        <v>8</v>
      </c>
      <c r="D33" s="5">
        <v>2894.3</v>
      </c>
      <c r="E33" s="5">
        <f t="shared" si="0"/>
        <v>86.829000000000008</v>
      </c>
    </row>
    <row r="34" spans="1:5" x14ac:dyDescent="0.25">
      <c r="A34" s="2"/>
      <c r="B34" s="3">
        <v>10933</v>
      </c>
      <c r="C34" s="3" t="s">
        <v>5</v>
      </c>
      <c r="D34" s="5">
        <v>1122.5899999999999</v>
      </c>
      <c r="E34" s="5">
        <f t="shared" si="0"/>
        <v>33.677699999999994</v>
      </c>
    </row>
    <row r="35" spans="1:5" x14ac:dyDescent="0.25">
      <c r="A35" s="2">
        <v>42293</v>
      </c>
      <c r="B35" s="3">
        <v>10934</v>
      </c>
      <c r="C35" s="3" t="s">
        <v>8</v>
      </c>
      <c r="D35" s="5">
        <v>10083.89</v>
      </c>
      <c r="E35" s="5">
        <f t="shared" si="0"/>
        <v>302.51669999999996</v>
      </c>
    </row>
    <row r="36" spans="1:5" x14ac:dyDescent="0.25">
      <c r="A36" s="2"/>
      <c r="B36" s="3">
        <v>10935</v>
      </c>
      <c r="C36" s="3" t="s">
        <v>8</v>
      </c>
      <c r="D36" s="5">
        <v>1219.83</v>
      </c>
      <c r="E36" s="5">
        <f t="shared" si="0"/>
        <v>36.594899999999996</v>
      </c>
    </row>
    <row r="37" spans="1:5" x14ac:dyDescent="0.25">
      <c r="A37" s="2"/>
      <c r="B37" s="3">
        <v>10936</v>
      </c>
      <c r="C37" s="3" t="s">
        <v>5</v>
      </c>
      <c r="D37" s="5">
        <v>2000.05</v>
      </c>
      <c r="E37" s="5">
        <f t="shared" si="0"/>
        <v>60.001499999999993</v>
      </c>
    </row>
    <row r="38" spans="1:5" x14ac:dyDescent="0.25">
      <c r="A38" s="2"/>
      <c r="B38" s="3">
        <v>10937</v>
      </c>
      <c r="C38" s="3" t="s">
        <v>8</v>
      </c>
      <c r="D38" s="5">
        <v>13955.23</v>
      </c>
      <c r="E38" s="5">
        <f t="shared" si="0"/>
        <v>418.65689999999995</v>
      </c>
    </row>
    <row r="39" spans="1:5" x14ac:dyDescent="0.25">
      <c r="A39" s="2"/>
      <c r="B39" s="3">
        <v>10938</v>
      </c>
      <c r="C39" s="3" t="s">
        <v>8</v>
      </c>
      <c r="D39" s="5">
        <v>21398.52</v>
      </c>
      <c r="E39" s="5">
        <f t="shared" si="0"/>
        <v>641.9556</v>
      </c>
    </row>
    <row r="40" spans="1:5" x14ac:dyDescent="0.25">
      <c r="A40" s="2"/>
      <c r="B40" s="3">
        <v>10939</v>
      </c>
      <c r="C40" s="3" t="s">
        <v>5</v>
      </c>
      <c r="D40" s="5">
        <v>1195.18</v>
      </c>
      <c r="E40" s="5">
        <f t="shared" si="0"/>
        <v>35.855400000000003</v>
      </c>
    </row>
    <row r="41" spans="1:5" x14ac:dyDescent="0.25">
      <c r="A41" s="2"/>
      <c r="B41" s="3">
        <v>10940</v>
      </c>
      <c r="C41" s="3" t="s">
        <v>8</v>
      </c>
      <c r="D41" s="5">
        <v>10222.77</v>
      </c>
      <c r="E41" s="5">
        <f t="shared" si="0"/>
        <v>306.68310000000002</v>
      </c>
    </row>
    <row r="42" spans="1:5" x14ac:dyDescent="0.25">
      <c r="A42" s="2"/>
      <c r="B42" s="3">
        <v>10941</v>
      </c>
      <c r="C42" s="3" t="s">
        <v>8</v>
      </c>
      <c r="D42" s="5">
        <v>7509.53</v>
      </c>
      <c r="E42" s="5">
        <f t="shared" si="0"/>
        <v>225.2859</v>
      </c>
    </row>
    <row r="43" spans="1:5" x14ac:dyDescent="0.25">
      <c r="A43" s="2">
        <v>42298</v>
      </c>
      <c r="B43" s="3">
        <v>10942</v>
      </c>
      <c r="C43" s="3" t="s">
        <v>8</v>
      </c>
      <c r="D43" s="5">
        <v>11330.28</v>
      </c>
      <c r="E43" s="5">
        <f t="shared" si="0"/>
        <v>339.90840000000003</v>
      </c>
    </row>
    <row r="44" spans="1:5" x14ac:dyDescent="0.25">
      <c r="A44" s="2"/>
      <c r="B44" s="3">
        <v>10943</v>
      </c>
      <c r="C44" s="3" t="s">
        <v>8</v>
      </c>
      <c r="D44" s="5">
        <v>8983.86</v>
      </c>
      <c r="E44" s="5">
        <f t="shared" si="0"/>
        <v>269.51580000000001</v>
      </c>
    </row>
    <row r="45" spans="1:5" x14ac:dyDescent="0.25">
      <c r="A45" s="2"/>
      <c r="B45" s="3">
        <v>10944</v>
      </c>
      <c r="C45" s="3" t="s">
        <v>5</v>
      </c>
      <c r="D45" s="5">
        <v>1094.97</v>
      </c>
      <c r="E45" s="5">
        <f t="shared" si="0"/>
        <v>32.8491</v>
      </c>
    </row>
    <row r="46" spans="1:5" x14ac:dyDescent="0.25">
      <c r="A46" s="2"/>
      <c r="B46" s="3">
        <v>10945</v>
      </c>
      <c r="C46" s="3" t="s">
        <v>5</v>
      </c>
      <c r="D46" s="5">
        <v>6651.7</v>
      </c>
      <c r="E46" s="5">
        <f t="shared" si="0"/>
        <v>199.55099999999999</v>
      </c>
    </row>
    <row r="47" spans="1:5" x14ac:dyDescent="0.25">
      <c r="B47" s="3">
        <v>10948</v>
      </c>
      <c r="C47" s="3" t="s">
        <v>8</v>
      </c>
      <c r="D47" s="5">
        <v>10927.58</v>
      </c>
      <c r="E47" s="5">
        <f t="shared" si="0"/>
        <v>327.82740000000001</v>
      </c>
    </row>
    <row r="48" spans="1:5" x14ac:dyDescent="0.25">
      <c r="B48" s="3">
        <v>10949</v>
      </c>
      <c r="C48" s="3" t="s">
        <v>8</v>
      </c>
      <c r="D48" s="5">
        <v>221.78</v>
      </c>
      <c r="E48" s="5">
        <f t="shared" si="0"/>
        <v>6.6533999999999995</v>
      </c>
    </row>
    <row r="49" spans="1:5" x14ac:dyDescent="0.25">
      <c r="A49" s="2">
        <v>42299</v>
      </c>
      <c r="B49" s="3">
        <v>10950</v>
      </c>
      <c r="C49" s="3" t="s">
        <v>8</v>
      </c>
      <c r="D49" s="5">
        <v>1432.07</v>
      </c>
      <c r="E49" s="5">
        <f t="shared" si="0"/>
        <v>42.9621</v>
      </c>
    </row>
    <row r="50" spans="1:5" x14ac:dyDescent="0.25">
      <c r="A50" s="2"/>
      <c r="B50" s="3">
        <v>10951</v>
      </c>
      <c r="C50" s="3" t="s">
        <v>8</v>
      </c>
      <c r="D50" s="5">
        <v>9201.7199999999993</v>
      </c>
      <c r="E50" s="5">
        <f t="shared" si="0"/>
        <v>276.05159999999995</v>
      </c>
    </row>
    <row r="51" spans="1:5" x14ac:dyDescent="0.25">
      <c r="B51" s="3">
        <v>10952</v>
      </c>
      <c r="C51" s="3" t="s">
        <v>5</v>
      </c>
      <c r="D51" s="5">
        <v>3488.74</v>
      </c>
      <c r="E51" s="5">
        <f t="shared" si="0"/>
        <v>104.66219999999998</v>
      </c>
    </row>
    <row r="52" spans="1:5" x14ac:dyDescent="0.25">
      <c r="A52" s="2">
        <v>42300</v>
      </c>
      <c r="B52" s="3">
        <v>10955</v>
      </c>
      <c r="C52" s="3" t="s">
        <v>8</v>
      </c>
      <c r="D52" s="5">
        <v>9056.0499999999993</v>
      </c>
      <c r="E52" s="5">
        <f t="shared" si="0"/>
        <v>271.68149999999997</v>
      </c>
    </row>
    <row r="53" spans="1:5" x14ac:dyDescent="0.25">
      <c r="A53" s="2"/>
      <c r="B53" s="3">
        <v>10956</v>
      </c>
      <c r="C53" s="3" t="s">
        <v>8</v>
      </c>
      <c r="D53" s="5">
        <v>1433.6</v>
      </c>
      <c r="E53" s="5">
        <f t="shared" si="0"/>
        <v>43.007999999999996</v>
      </c>
    </row>
    <row r="54" spans="1:5" x14ac:dyDescent="0.25">
      <c r="B54" s="3">
        <v>10958</v>
      </c>
      <c r="C54" s="3" t="s">
        <v>5</v>
      </c>
      <c r="D54" s="5">
        <v>1625.52</v>
      </c>
      <c r="E54" s="5">
        <f t="shared" si="0"/>
        <v>48.765599999999999</v>
      </c>
    </row>
    <row r="55" spans="1:5" x14ac:dyDescent="0.25">
      <c r="A55" s="2">
        <v>42303</v>
      </c>
      <c r="B55" s="3">
        <v>10959</v>
      </c>
      <c r="C55" s="3" t="s">
        <v>8</v>
      </c>
      <c r="D55" s="5">
        <v>10390.1</v>
      </c>
      <c r="E55" s="5">
        <f t="shared" si="0"/>
        <v>311.70299999999997</v>
      </c>
    </row>
    <row r="56" spans="1:5" x14ac:dyDescent="0.25">
      <c r="B56" s="3">
        <v>10960</v>
      </c>
      <c r="C56" s="3" t="s">
        <v>8</v>
      </c>
      <c r="D56" s="5">
        <v>2345.3000000000002</v>
      </c>
      <c r="E56" s="5">
        <f t="shared" si="0"/>
        <v>70.359000000000009</v>
      </c>
    </row>
    <row r="57" spans="1:5" x14ac:dyDescent="0.25">
      <c r="A57" s="2"/>
      <c r="B57" s="3">
        <v>10961</v>
      </c>
      <c r="C57" s="3" t="s">
        <v>5</v>
      </c>
      <c r="D57" s="5">
        <v>3394.87</v>
      </c>
      <c r="E57" s="5">
        <f t="shared" si="0"/>
        <v>101.84609999999999</v>
      </c>
    </row>
    <row r="58" spans="1:5" x14ac:dyDescent="0.25">
      <c r="A58" s="2">
        <v>42304</v>
      </c>
      <c r="B58" s="3">
        <v>10962</v>
      </c>
      <c r="C58" s="3" t="s">
        <v>8</v>
      </c>
      <c r="D58" s="5">
        <v>3496.33</v>
      </c>
      <c r="E58" s="5">
        <f t="shared" si="0"/>
        <v>104.8899</v>
      </c>
    </row>
    <row r="59" spans="1:5" x14ac:dyDescent="0.25">
      <c r="A59" s="2"/>
      <c r="B59" s="3">
        <v>10963</v>
      </c>
      <c r="C59" s="3" t="s">
        <v>5</v>
      </c>
      <c r="D59" s="5">
        <v>1726.02</v>
      </c>
      <c r="E59" s="5">
        <f t="shared" si="0"/>
        <v>51.7806</v>
      </c>
    </row>
    <row r="60" spans="1:5" x14ac:dyDescent="0.25">
      <c r="A60" s="2">
        <v>42305</v>
      </c>
      <c r="B60" s="3">
        <v>10964</v>
      </c>
      <c r="C60" s="3" t="s">
        <v>5</v>
      </c>
      <c r="D60" s="5">
        <v>43200</v>
      </c>
      <c r="E60" s="5">
        <f t="shared" si="0"/>
        <v>1296</v>
      </c>
    </row>
    <row r="61" spans="1:5" x14ac:dyDescent="0.25">
      <c r="A61" s="2"/>
      <c r="B61" s="3">
        <v>10965</v>
      </c>
      <c r="C61" s="3" t="s">
        <v>8</v>
      </c>
      <c r="D61" s="5">
        <v>5785.97</v>
      </c>
      <c r="E61" s="5">
        <f t="shared" ref="E61:E71" si="1">D61*3%</f>
        <v>173.57910000000001</v>
      </c>
    </row>
    <row r="62" spans="1:5" x14ac:dyDescent="0.25">
      <c r="A62" s="2"/>
      <c r="B62" s="3">
        <v>10966</v>
      </c>
      <c r="C62" s="3" t="s">
        <v>5</v>
      </c>
      <c r="D62" s="5">
        <v>1061.1500000000001</v>
      </c>
      <c r="E62" s="5">
        <f t="shared" si="1"/>
        <v>31.834500000000002</v>
      </c>
    </row>
    <row r="63" spans="1:5" x14ac:dyDescent="0.25">
      <c r="A63" s="2">
        <v>42306</v>
      </c>
      <c r="B63" s="3">
        <v>10967</v>
      </c>
      <c r="C63" s="3" t="s">
        <v>8</v>
      </c>
      <c r="D63" s="5">
        <v>8320.42</v>
      </c>
      <c r="E63" s="5">
        <f t="shared" si="1"/>
        <v>249.61259999999999</v>
      </c>
    </row>
    <row r="64" spans="1:5" x14ac:dyDescent="0.25">
      <c r="B64" s="3">
        <v>10968</v>
      </c>
      <c r="C64" s="3" t="s">
        <v>5</v>
      </c>
      <c r="D64" s="5">
        <v>1863.76</v>
      </c>
      <c r="E64" s="5">
        <f t="shared" si="1"/>
        <v>55.912799999999997</v>
      </c>
    </row>
    <row r="65" spans="1:5" x14ac:dyDescent="0.25">
      <c r="A65" s="2"/>
      <c r="B65" s="3">
        <v>10969</v>
      </c>
      <c r="C65" s="3" t="s">
        <v>5</v>
      </c>
      <c r="D65" s="5">
        <v>3878.88</v>
      </c>
      <c r="E65" s="5">
        <f t="shared" si="1"/>
        <v>116.3664</v>
      </c>
    </row>
    <row r="66" spans="1:5" x14ac:dyDescent="0.25">
      <c r="A66" s="2"/>
      <c r="B66" s="3">
        <v>10970</v>
      </c>
      <c r="C66" s="3" t="s">
        <v>8</v>
      </c>
      <c r="D66" s="5">
        <v>602.46</v>
      </c>
      <c r="E66" s="5">
        <f t="shared" si="1"/>
        <v>18.073800000000002</v>
      </c>
    </row>
    <row r="67" spans="1:5" x14ac:dyDescent="0.25">
      <c r="A67" s="2"/>
      <c r="B67" s="3">
        <v>10971</v>
      </c>
      <c r="C67" s="3" t="s">
        <v>8</v>
      </c>
      <c r="D67" s="5">
        <v>6136.76</v>
      </c>
      <c r="E67" s="5">
        <f t="shared" si="1"/>
        <v>184.1028</v>
      </c>
    </row>
    <row r="68" spans="1:5" x14ac:dyDescent="0.25">
      <c r="A68" s="2">
        <v>42307</v>
      </c>
      <c r="B68" s="3">
        <v>10972</v>
      </c>
      <c r="C68" s="3" t="s">
        <v>8</v>
      </c>
      <c r="D68" s="5">
        <v>180.78</v>
      </c>
      <c r="E68" s="5">
        <f t="shared" si="1"/>
        <v>5.4234</v>
      </c>
    </row>
    <row r="69" spans="1:5" x14ac:dyDescent="0.25">
      <c r="A69" s="2"/>
      <c r="B69" s="3">
        <v>10973</v>
      </c>
      <c r="C69" s="3" t="s">
        <v>8</v>
      </c>
      <c r="D69" s="5">
        <v>18060</v>
      </c>
      <c r="E69" s="5">
        <f t="shared" si="1"/>
        <v>541.79999999999995</v>
      </c>
    </row>
    <row r="70" spans="1:5" x14ac:dyDescent="0.25">
      <c r="A70" s="2"/>
      <c r="B70" s="3">
        <v>10974</v>
      </c>
      <c r="C70" s="3" t="s">
        <v>8</v>
      </c>
      <c r="D70" s="5">
        <v>9360</v>
      </c>
      <c r="E70" s="5">
        <f t="shared" si="1"/>
        <v>280.8</v>
      </c>
    </row>
    <row r="71" spans="1:5" x14ac:dyDescent="0.25">
      <c r="A71" s="2"/>
      <c r="B71" s="3">
        <v>10975</v>
      </c>
      <c r="C71" s="3" t="s">
        <v>5</v>
      </c>
      <c r="D71" s="5">
        <v>690.23</v>
      </c>
      <c r="E71" s="5">
        <f t="shared" si="1"/>
        <v>20.706900000000001</v>
      </c>
    </row>
    <row r="72" spans="1:5" x14ac:dyDescent="0.25">
      <c r="B72" s="3"/>
      <c r="C72" s="3"/>
      <c r="D72" s="15" t="s">
        <v>7</v>
      </c>
      <c r="E72" s="16"/>
    </row>
    <row r="73" spans="1:5" x14ac:dyDescent="0.25">
      <c r="B73" s="3"/>
      <c r="C73" s="3"/>
      <c r="D73" s="7" t="s">
        <v>6</v>
      </c>
      <c r="E73" s="8">
        <f>SUMIF(C2:C71,"cbe",E2:E71)</f>
        <v>4235.2094999999999</v>
      </c>
    </row>
    <row r="74" spans="1:5" x14ac:dyDescent="0.25">
      <c r="B74" s="3"/>
      <c r="C74" s="3"/>
      <c r="D74" s="9" t="s">
        <v>9</v>
      </c>
      <c r="E74" s="10">
        <f>SUMIF(C2:C71,"itapicuru",E2:E71)</f>
        <v>9118.7255999999998</v>
      </c>
    </row>
  </sheetData>
  <mergeCells count="1">
    <mergeCell ref="D72:E72"/>
  </mergeCells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5"/>
  <sheetViews>
    <sheetView tabSelected="1" topLeftCell="A55" workbookViewId="0">
      <selection activeCell="G60" sqref="G60"/>
    </sheetView>
  </sheetViews>
  <sheetFormatPr defaultRowHeight="15" x14ac:dyDescent="0.25"/>
  <cols>
    <col min="1" max="1" width="10.7109375" bestFit="1" customWidth="1"/>
    <col min="3" max="3" width="10.42578125" bestFit="1" customWidth="1"/>
    <col min="4" max="4" width="14.28515625" bestFit="1" customWidth="1"/>
    <col min="5" max="5" width="12.140625" bestFit="1" customWidth="1"/>
    <col min="7" max="7" width="12.140625" bestFit="1" customWidth="1"/>
  </cols>
  <sheetData>
    <row r="1" spans="1:5" x14ac:dyDescent="0.25">
      <c r="A1" s="6" t="s">
        <v>0</v>
      </c>
      <c r="B1" s="6" t="s">
        <v>10</v>
      </c>
      <c r="C1" s="6" t="s">
        <v>4</v>
      </c>
      <c r="D1" s="6" t="s">
        <v>11</v>
      </c>
      <c r="E1" s="6" t="s">
        <v>3</v>
      </c>
    </row>
    <row r="2" spans="1:5" x14ac:dyDescent="0.25">
      <c r="A2" s="2">
        <v>42311</v>
      </c>
      <c r="B2" s="3">
        <v>10983</v>
      </c>
      <c r="C2" s="4" t="s">
        <v>5</v>
      </c>
      <c r="D2" s="5">
        <v>3604.57</v>
      </c>
      <c r="E2" s="5">
        <f>D2*3%</f>
        <v>108.1371</v>
      </c>
    </row>
    <row r="3" spans="1:5" x14ac:dyDescent="0.25">
      <c r="A3" s="2"/>
      <c r="B3" s="3">
        <v>10987</v>
      </c>
      <c r="C3" s="4" t="s">
        <v>8</v>
      </c>
      <c r="D3" s="5">
        <v>238.21</v>
      </c>
      <c r="E3" s="5">
        <f t="shared" ref="E3:E54" si="0">D3*3%</f>
        <v>7.1463000000000001</v>
      </c>
    </row>
    <row r="4" spans="1:5" x14ac:dyDescent="0.25">
      <c r="A4" s="2"/>
      <c r="B4" s="3">
        <v>10988</v>
      </c>
      <c r="C4" s="4" t="s">
        <v>8</v>
      </c>
      <c r="D4" s="5">
        <v>1130.47</v>
      </c>
      <c r="E4" s="5">
        <f t="shared" si="0"/>
        <v>33.914099999999998</v>
      </c>
    </row>
    <row r="5" spans="1:5" x14ac:dyDescent="0.25">
      <c r="A5" s="2"/>
      <c r="B5" s="3">
        <v>10989</v>
      </c>
      <c r="C5" s="4" t="s">
        <v>8</v>
      </c>
      <c r="D5" s="5">
        <v>9673.48</v>
      </c>
      <c r="E5" s="5">
        <f t="shared" si="0"/>
        <v>290.20439999999996</v>
      </c>
    </row>
    <row r="6" spans="1:5" x14ac:dyDescent="0.25">
      <c r="A6" s="2"/>
      <c r="B6" s="3">
        <v>10990</v>
      </c>
      <c r="C6" s="4" t="s">
        <v>8</v>
      </c>
      <c r="D6" s="5">
        <v>2739.2</v>
      </c>
      <c r="E6" s="5">
        <f t="shared" si="0"/>
        <v>82.175999999999988</v>
      </c>
    </row>
    <row r="7" spans="1:5" x14ac:dyDescent="0.25">
      <c r="A7" s="2"/>
      <c r="B7" s="3">
        <v>10991</v>
      </c>
      <c r="C7" s="3" t="s">
        <v>5</v>
      </c>
      <c r="D7" s="5">
        <v>4302.84</v>
      </c>
      <c r="E7" s="5">
        <f t="shared" si="0"/>
        <v>129.08519999999999</v>
      </c>
    </row>
    <row r="8" spans="1:5" x14ac:dyDescent="0.25">
      <c r="A8" s="2">
        <v>42312</v>
      </c>
      <c r="B8" s="3">
        <v>10992</v>
      </c>
      <c r="C8" s="3" t="s">
        <v>5</v>
      </c>
      <c r="D8" s="5">
        <v>1966.34</v>
      </c>
      <c r="E8" s="5">
        <f t="shared" si="0"/>
        <v>58.990199999999994</v>
      </c>
    </row>
    <row r="9" spans="1:5" x14ac:dyDescent="0.25">
      <c r="A9" s="2">
        <v>42313</v>
      </c>
      <c r="B9" s="3">
        <v>10993</v>
      </c>
      <c r="C9" s="3" t="s">
        <v>5</v>
      </c>
      <c r="D9" s="5">
        <v>1468.06</v>
      </c>
      <c r="E9" s="5">
        <f t="shared" si="0"/>
        <v>44.041799999999995</v>
      </c>
    </row>
    <row r="10" spans="1:5" x14ac:dyDescent="0.25">
      <c r="A10" s="2">
        <v>42314</v>
      </c>
      <c r="B10" s="3">
        <v>10994</v>
      </c>
      <c r="C10" s="3" t="s">
        <v>8</v>
      </c>
      <c r="D10" s="5">
        <v>3222.36</v>
      </c>
      <c r="E10" s="5">
        <f t="shared" si="0"/>
        <v>96.6708</v>
      </c>
    </row>
    <row r="11" spans="1:5" x14ac:dyDescent="0.25">
      <c r="A11" s="2"/>
      <c r="B11" s="3">
        <v>10995</v>
      </c>
      <c r="C11" s="3" t="s">
        <v>5</v>
      </c>
      <c r="D11" s="5">
        <v>1383.53</v>
      </c>
      <c r="E11" s="5">
        <f t="shared" si="0"/>
        <v>41.505899999999997</v>
      </c>
    </row>
    <row r="12" spans="1:5" x14ac:dyDescent="0.25">
      <c r="A12" s="2"/>
      <c r="B12" s="3">
        <v>10996</v>
      </c>
      <c r="C12" s="3" t="s">
        <v>5</v>
      </c>
      <c r="D12" s="5">
        <v>8834.1299999999992</v>
      </c>
      <c r="E12" s="5">
        <f t="shared" si="0"/>
        <v>265.02389999999997</v>
      </c>
    </row>
    <row r="13" spans="1:5" x14ac:dyDescent="0.25">
      <c r="A13" s="2"/>
      <c r="B13" s="3">
        <v>10997</v>
      </c>
      <c r="C13" s="3" t="s">
        <v>8</v>
      </c>
      <c r="D13" s="5">
        <v>527.76</v>
      </c>
      <c r="E13" s="5">
        <f>D13*3%</f>
        <v>15.832799999999999</v>
      </c>
    </row>
    <row r="14" spans="1:5" x14ac:dyDescent="0.25">
      <c r="A14" s="2"/>
      <c r="B14" s="3">
        <v>10999</v>
      </c>
      <c r="C14" s="3" t="s">
        <v>8</v>
      </c>
      <c r="D14" s="5">
        <v>16913.09</v>
      </c>
      <c r="E14" s="5">
        <f t="shared" si="0"/>
        <v>507.39269999999999</v>
      </c>
    </row>
    <row r="15" spans="1:5" x14ac:dyDescent="0.25">
      <c r="A15" s="2">
        <v>42317</v>
      </c>
      <c r="B15" s="3">
        <v>11002</v>
      </c>
      <c r="C15" s="3" t="s">
        <v>5</v>
      </c>
      <c r="D15" s="5">
        <v>2177.06</v>
      </c>
      <c r="E15" s="5">
        <f t="shared" si="0"/>
        <v>65.311799999999991</v>
      </c>
    </row>
    <row r="16" spans="1:5" x14ac:dyDescent="0.25">
      <c r="B16" s="3">
        <v>11003</v>
      </c>
      <c r="C16" s="3" t="s">
        <v>8</v>
      </c>
      <c r="D16" s="5">
        <v>6376.81</v>
      </c>
      <c r="E16" s="5">
        <f t="shared" si="0"/>
        <v>191.30430000000001</v>
      </c>
    </row>
    <row r="17" spans="1:5" x14ac:dyDescent="0.25">
      <c r="A17" s="2"/>
      <c r="B17" s="3">
        <v>11004</v>
      </c>
      <c r="C17" s="3" t="s">
        <v>8</v>
      </c>
      <c r="D17" s="5">
        <v>529.9</v>
      </c>
      <c r="E17" s="5">
        <f t="shared" si="0"/>
        <v>15.896999999999998</v>
      </c>
    </row>
    <row r="18" spans="1:5" x14ac:dyDescent="0.25">
      <c r="A18" s="2">
        <v>42318</v>
      </c>
      <c r="B18" s="3">
        <v>11005</v>
      </c>
      <c r="C18" s="3" t="s">
        <v>8</v>
      </c>
      <c r="D18" s="3">
        <v>5374.66</v>
      </c>
      <c r="E18" s="5">
        <f t="shared" si="0"/>
        <v>161.2398</v>
      </c>
    </row>
    <row r="19" spans="1:5" x14ac:dyDescent="0.25">
      <c r="A19" s="2"/>
      <c r="B19" s="3">
        <v>11006</v>
      </c>
      <c r="C19" s="3" t="s">
        <v>8</v>
      </c>
      <c r="D19" s="5">
        <v>1717.93</v>
      </c>
      <c r="E19" s="5">
        <f t="shared" si="0"/>
        <v>51.5379</v>
      </c>
    </row>
    <row r="20" spans="1:5" x14ac:dyDescent="0.25">
      <c r="A20" s="2"/>
      <c r="B20" s="3">
        <v>11007</v>
      </c>
      <c r="C20" s="3" t="s">
        <v>5</v>
      </c>
      <c r="D20" s="5">
        <v>440.87</v>
      </c>
      <c r="E20" s="5">
        <f t="shared" si="0"/>
        <v>13.226099999999999</v>
      </c>
    </row>
    <row r="21" spans="1:5" x14ac:dyDescent="0.25">
      <c r="A21" s="2">
        <v>42319</v>
      </c>
      <c r="B21" s="3">
        <v>11008</v>
      </c>
      <c r="C21" s="3" t="s">
        <v>8</v>
      </c>
      <c r="D21" s="5">
        <v>9721.34</v>
      </c>
      <c r="E21" s="5">
        <f t="shared" si="0"/>
        <v>291.64019999999999</v>
      </c>
    </row>
    <row r="22" spans="1:5" x14ac:dyDescent="0.25">
      <c r="A22" s="2"/>
      <c r="B22" s="3">
        <v>11009</v>
      </c>
      <c r="C22" s="3" t="s">
        <v>8</v>
      </c>
      <c r="D22" s="5">
        <v>2932.43</v>
      </c>
      <c r="E22" s="5">
        <f t="shared" si="0"/>
        <v>87.972899999999996</v>
      </c>
    </row>
    <row r="23" spans="1:5" x14ac:dyDescent="0.25">
      <c r="A23" s="2">
        <v>42320</v>
      </c>
      <c r="B23" s="3">
        <v>11010</v>
      </c>
      <c r="C23" s="3" t="s">
        <v>8</v>
      </c>
      <c r="D23" s="5">
        <v>13191.29</v>
      </c>
      <c r="E23" s="5">
        <f t="shared" si="0"/>
        <v>395.73869999999999</v>
      </c>
    </row>
    <row r="24" spans="1:5" x14ac:dyDescent="0.25">
      <c r="A24" s="2"/>
      <c r="B24" s="3">
        <v>11011</v>
      </c>
      <c r="C24" s="3" t="s">
        <v>5</v>
      </c>
      <c r="D24" s="5">
        <v>915.65</v>
      </c>
      <c r="E24" s="5">
        <f t="shared" si="0"/>
        <v>27.4695</v>
      </c>
    </row>
    <row r="25" spans="1:5" x14ac:dyDescent="0.25">
      <c r="A25" s="2">
        <v>42321</v>
      </c>
      <c r="B25" s="3">
        <v>11012</v>
      </c>
      <c r="C25" s="3" t="s">
        <v>8</v>
      </c>
      <c r="D25" s="5">
        <v>14088.79</v>
      </c>
      <c r="E25" s="5">
        <f t="shared" si="0"/>
        <v>422.66370000000001</v>
      </c>
    </row>
    <row r="26" spans="1:5" x14ac:dyDescent="0.25">
      <c r="A26" s="2"/>
      <c r="B26" s="3">
        <v>11014</v>
      </c>
      <c r="C26" s="3" t="s">
        <v>5</v>
      </c>
      <c r="D26" s="5">
        <v>1382.25</v>
      </c>
      <c r="E26" s="5">
        <f t="shared" si="0"/>
        <v>41.467500000000001</v>
      </c>
    </row>
    <row r="27" spans="1:5" x14ac:dyDescent="0.25">
      <c r="A27" s="2"/>
      <c r="B27" s="3">
        <v>11015</v>
      </c>
      <c r="C27" s="3" t="s">
        <v>5</v>
      </c>
      <c r="D27" s="5">
        <v>1761.64</v>
      </c>
      <c r="E27" s="5">
        <f t="shared" si="0"/>
        <v>52.849200000000003</v>
      </c>
    </row>
    <row r="28" spans="1:5" x14ac:dyDescent="0.25">
      <c r="A28" s="2"/>
      <c r="B28" s="3">
        <v>11016</v>
      </c>
      <c r="C28" s="3" t="s">
        <v>8</v>
      </c>
      <c r="D28" s="5">
        <v>14237.43</v>
      </c>
      <c r="E28" s="5">
        <f t="shared" si="0"/>
        <v>427.12290000000002</v>
      </c>
    </row>
    <row r="29" spans="1:5" x14ac:dyDescent="0.25">
      <c r="A29" s="2"/>
      <c r="B29" s="3">
        <v>11017</v>
      </c>
      <c r="C29" s="3" t="s">
        <v>8</v>
      </c>
      <c r="D29" s="5">
        <v>227.76</v>
      </c>
      <c r="E29" s="5">
        <f t="shared" si="0"/>
        <v>6.8327999999999998</v>
      </c>
    </row>
    <row r="30" spans="1:5" x14ac:dyDescent="0.25">
      <c r="A30" s="2"/>
      <c r="B30" s="3">
        <v>11018</v>
      </c>
      <c r="C30" s="3" t="s">
        <v>8</v>
      </c>
      <c r="D30" s="5">
        <v>9714.99</v>
      </c>
      <c r="E30" s="5">
        <f t="shared" si="0"/>
        <v>291.44970000000001</v>
      </c>
    </row>
    <row r="31" spans="1:5" x14ac:dyDescent="0.25">
      <c r="A31" s="2">
        <v>42324</v>
      </c>
      <c r="B31" s="3">
        <v>11020</v>
      </c>
      <c r="C31" s="3" t="s">
        <v>8</v>
      </c>
      <c r="D31" s="5">
        <v>9941.85</v>
      </c>
      <c r="E31" s="5">
        <f t="shared" si="0"/>
        <v>298.25549999999998</v>
      </c>
    </row>
    <row r="32" spans="1:5" x14ac:dyDescent="0.25">
      <c r="A32" s="2"/>
      <c r="B32" s="3">
        <v>11021</v>
      </c>
      <c r="C32" s="3" t="s">
        <v>5</v>
      </c>
      <c r="D32" s="5">
        <v>2887.27</v>
      </c>
      <c r="E32" s="5">
        <f t="shared" si="0"/>
        <v>86.618099999999998</v>
      </c>
    </row>
    <row r="33" spans="1:5" x14ac:dyDescent="0.25">
      <c r="A33" s="2">
        <v>42325</v>
      </c>
      <c r="B33" s="3">
        <v>11022</v>
      </c>
      <c r="C33" s="3" t="s">
        <v>8</v>
      </c>
      <c r="D33" s="5">
        <v>7015.05</v>
      </c>
      <c r="E33" s="5">
        <f t="shared" si="0"/>
        <v>210.45150000000001</v>
      </c>
    </row>
    <row r="34" spans="1:5" x14ac:dyDescent="0.25">
      <c r="A34" s="2"/>
      <c r="B34" s="3">
        <v>11023</v>
      </c>
      <c r="C34" s="3" t="s">
        <v>5</v>
      </c>
      <c r="D34" s="5">
        <v>1092.46</v>
      </c>
      <c r="E34" s="5">
        <f t="shared" si="0"/>
        <v>32.773800000000001</v>
      </c>
    </row>
    <row r="35" spans="1:5" x14ac:dyDescent="0.25">
      <c r="A35" s="2">
        <v>42326</v>
      </c>
      <c r="B35" s="3">
        <v>11025</v>
      </c>
      <c r="C35" s="3" t="s">
        <v>8</v>
      </c>
      <c r="D35" s="5">
        <v>1599</v>
      </c>
      <c r="E35" s="5">
        <f t="shared" si="0"/>
        <v>47.97</v>
      </c>
    </row>
    <row r="36" spans="1:5" x14ac:dyDescent="0.25">
      <c r="A36" s="2"/>
      <c r="B36" s="3">
        <v>11026</v>
      </c>
      <c r="C36" s="3" t="s">
        <v>8</v>
      </c>
      <c r="D36" s="5">
        <v>248.42</v>
      </c>
      <c r="E36" s="5">
        <f t="shared" si="0"/>
        <v>7.4525999999999994</v>
      </c>
    </row>
    <row r="37" spans="1:5" x14ac:dyDescent="0.25">
      <c r="A37" s="2"/>
      <c r="B37" s="3">
        <v>11027</v>
      </c>
      <c r="C37" s="3" t="s">
        <v>5</v>
      </c>
      <c r="D37" s="5">
        <v>3951.68</v>
      </c>
      <c r="E37" s="5">
        <f t="shared" si="0"/>
        <v>118.5504</v>
      </c>
    </row>
    <row r="38" spans="1:5" x14ac:dyDescent="0.25">
      <c r="A38" s="2">
        <v>42327</v>
      </c>
      <c r="B38" s="3">
        <v>11028</v>
      </c>
      <c r="C38" s="3" t="s">
        <v>8</v>
      </c>
      <c r="D38" s="5">
        <v>2436.7800000000002</v>
      </c>
      <c r="E38" s="5">
        <f t="shared" si="0"/>
        <v>73.103400000000008</v>
      </c>
    </row>
    <row r="39" spans="1:5" x14ac:dyDescent="0.25">
      <c r="A39" s="2"/>
      <c r="B39" s="3">
        <v>11029</v>
      </c>
      <c r="C39" s="3" t="s">
        <v>5</v>
      </c>
      <c r="D39" s="5">
        <v>5368.52</v>
      </c>
      <c r="E39" s="5">
        <f t="shared" si="0"/>
        <v>161.0556</v>
      </c>
    </row>
    <row r="40" spans="1:5" x14ac:dyDescent="0.25">
      <c r="A40" s="2"/>
      <c r="B40" s="3">
        <v>11030</v>
      </c>
      <c r="C40" s="3" t="s">
        <v>5</v>
      </c>
      <c r="D40" s="5">
        <v>51944.18</v>
      </c>
      <c r="E40" s="5">
        <f t="shared" si="0"/>
        <v>1558.3253999999999</v>
      </c>
    </row>
    <row r="41" spans="1:5" x14ac:dyDescent="0.25">
      <c r="A41" s="2">
        <v>42328</v>
      </c>
      <c r="B41" s="3">
        <v>11031</v>
      </c>
      <c r="C41" s="3" t="s">
        <v>8</v>
      </c>
      <c r="D41" s="5">
        <v>3628.07</v>
      </c>
      <c r="E41" s="5">
        <f t="shared" si="0"/>
        <v>108.8421</v>
      </c>
    </row>
    <row r="42" spans="1:5" x14ac:dyDescent="0.25">
      <c r="B42" s="3">
        <v>11032</v>
      </c>
      <c r="C42" s="3" t="s">
        <v>5</v>
      </c>
      <c r="D42" s="5">
        <v>2391</v>
      </c>
      <c r="E42" s="5">
        <f t="shared" si="0"/>
        <v>71.73</v>
      </c>
    </row>
    <row r="43" spans="1:5" x14ac:dyDescent="0.25">
      <c r="A43" s="2"/>
      <c r="B43" s="3">
        <v>11033</v>
      </c>
      <c r="C43" s="3" t="s">
        <v>5</v>
      </c>
      <c r="D43" s="5">
        <v>246.53</v>
      </c>
      <c r="E43" s="5">
        <f t="shared" si="0"/>
        <v>7.3959000000000001</v>
      </c>
    </row>
    <row r="44" spans="1:5" x14ac:dyDescent="0.25">
      <c r="A44" s="2"/>
      <c r="B44" s="3">
        <v>11034</v>
      </c>
      <c r="C44" s="3" t="s">
        <v>8</v>
      </c>
      <c r="D44" s="5">
        <v>2071.52</v>
      </c>
      <c r="E44" s="5">
        <f t="shared" si="0"/>
        <v>62.145599999999995</v>
      </c>
    </row>
    <row r="45" spans="1:5" x14ac:dyDescent="0.25">
      <c r="B45" s="3">
        <v>11035</v>
      </c>
      <c r="C45" s="3" t="s">
        <v>8</v>
      </c>
      <c r="D45" s="5">
        <v>157.63999999999999</v>
      </c>
      <c r="E45" s="5">
        <f t="shared" si="0"/>
        <v>4.7291999999999996</v>
      </c>
    </row>
    <row r="46" spans="1:5" x14ac:dyDescent="0.25">
      <c r="A46" s="2"/>
      <c r="B46" s="3">
        <v>11036</v>
      </c>
      <c r="C46" s="3" t="s">
        <v>8</v>
      </c>
      <c r="D46" s="5">
        <v>9109.2999999999993</v>
      </c>
      <c r="E46" s="5">
        <f t="shared" si="0"/>
        <v>273.279</v>
      </c>
    </row>
    <row r="47" spans="1:5" x14ac:dyDescent="0.25">
      <c r="A47" s="2">
        <v>42331</v>
      </c>
      <c r="B47" s="3">
        <v>11037</v>
      </c>
      <c r="C47" s="3" t="s">
        <v>8</v>
      </c>
      <c r="D47" s="5">
        <v>3617.78</v>
      </c>
      <c r="E47" s="5">
        <f t="shared" si="0"/>
        <v>108.5334</v>
      </c>
    </row>
    <row r="48" spans="1:5" x14ac:dyDescent="0.25">
      <c r="B48" s="3">
        <v>11038</v>
      </c>
      <c r="C48" s="3" t="s">
        <v>5</v>
      </c>
      <c r="D48" s="5">
        <v>2025.45</v>
      </c>
      <c r="E48" s="5">
        <f t="shared" si="0"/>
        <v>60.763500000000001</v>
      </c>
    </row>
    <row r="49" spans="1:7" x14ac:dyDescent="0.25">
      <c r="A49" s="2">
        <v>42332</v>
      </c>
      <c r="B49" s="3">
        <v>11039</v>
      </c>
      <c r="C49" s="3" t="s">
        <v>8</v>
      </c>
      <c r="D49" s="5">
        <v>897.28</v>
      </c>
      <c r="E49" s="5">
        <f t="shared" si="0"/>
        <v>26.918399999999998</v>
      </c>
    </row>
    <row r="50" spans="1:7" x14ac:dyDescent="0.25">
      <c r="B50" s="3">
        <v>11040</v>
      </c>
      <c r="C50" s="3" t="s">
        <v>8</v>
      </c>
      <c r="D50" s="5">
        <v>1822.16</v>
      </c>
      <c r="E50" s="5">
        <f t="shared" si="0"/>
        <v>54.6648</v>
      </c>
    </row>
    <row r="51" spans="1:7" x14ac:dyDescent="0.25">
      <c r="A51" s="2"/>
      <c r="B51" s="3">
        <v>11041</v>
      </c>
      <c r="C51" s="3" t="s">
        <v>5</v>
      </c>
      <c r="D51" s="5">
        <v>828.48</v>
      </c>
      <c r="E51" s="5">
        <f t="shared" si="0"/>
        <v>24.854399999999998</v>
      </c>
    </row>
    <row r="52" spans="1:7" x14ac:dyDescent="0.25">
      <c r="A52" s="2">
        <v>42333</v>
      </c>
      <c r="B52" s="3">
        <v>11042</v>
      </c>
      <c r="C52" s="3" t="s">
        <v>5</v>
      </c>
      <c r="D52" s="5">
        <v>1626.01</v>
      </c>
      <c r="E52" s="5">
        <f t="shared" si="0"/>
        <v>48.780299999999997</v>
      </c>
    </row>
    <row r="53" spans="1:7" x14ac:dyDescent="0.25">
      <c r="A53" s="2"/>
      <c r="B53" s="3">
        <v>11043</v>
      </c>
      <c r="C53" s="3" t="s">
        <v>8</v>
      </c>
      <c r="D53" s="5">
        <v>11387.64</v>
      </c>
      <c r="E53" s="5">
        <f t="shared" si="0"/>
        <v>341.62919999999997</v>
      </c>
    </row>
    <row r="54" spans="1:7" x14ac:dyDescent="0.25">
      <c r="A54" s="2"/>
      <c r="B54" s="3">
        <v>11044</v>
      </c>
      <c r="C54" s="3" t="s">
        <v>8</v>
      </c>
      <c r="D54" s="5">
        <v>1398.7</v>
      </c>
      <c r="E54" s="5">
        <f t="shared" si="0"/>
        <v>41.960999999999999</v>
      </c>
    </row>
    <row r="55" spans="1:7" x14ac:dyDescent="0.25">
      <c r="A55" s="2">
        <v>42334</v>
      </c>
      <c r="B55" s="3">
        <v>11051</v>
      </c>
      <c r="C55" s="3" t="s">
        <v>8</v>
      </c>
      <c r="D55" s="5">
        <v>887.76</v>
      </c>
      <c r="E55" s="5">
        <f t="shared" ref="E55:E64" si="1">D55*3%</f>
        <v>26.6328</v>
      </c>
    </row>
    <row r="56" spans="1:7" x14ac:dyDescent="0.25">
      <c r="A56" s="2"/>
      <c r="B56" s="3">
        <v>11053</v>
      </c>
      <c r="C56" s="3" t="s">
        <v>5</v>
      </c>
      <c r="D56" s="5">
        <v>1593.28</v>
      </c>
      <c r="E56" s="5">
        <f t="shared" si="1"/>
        <v>47.798400000000001</v>
      </c>
    </row>
    <row r="57" spans="1:7" x14ac:dyDescent="0.25">
      <c r="A57" s="2">
        <v>42335</v>
      </c>
      <c r="B57" s="3">
        <v>11054</v>
      </c>
      <c r="C57" s="3" t="s">
        <v>8</v>
      </c>
      <c r="D57" s="5">
        <v>1252.73</v>
      </c>
      <c r="E57" s="5">
        <f t="shared" si="1"/>
        <v>37.581899999999997</v>
      </c>
    </row>
    <row r="58" spans="1:7" x14ac:dyDescent="0.25">
      <c r="A58" s="2"/>
      <c r="B58" s="3">
        <v>11055</v>
      </c>
      <c r="C58" s="3" t="s">
        <v>5</v>
      </c>
      <c r="D58" s="5">
        <v>2058.2399999999998</v>
      </c>
      <c r="E58" s="5">
        <f t="shared" si="1"/>
        <v>61.747199999999992</v>
      </c>
    </row>
    <row r="59" spans="1:7" x14ac:dyDescent="0.25">
      <c r="B59" s="3">
        <v>11057</v>
      </c>
      <c r="C59" s="3" t="s">
        <v>5</v>
      </c>
      <c r="D59" s="5">
        <v>4063.15</v>
      </c>
      <c r="E59" s="5">
        <f t="shared" si="1"/>
        <v>121.89449999999999</v>
      </c>
      <c r="F59" s="7" t="s">
        <v>6</v>
      </c>
      <c r="G59" s="8">
        <f>SUMIF(C2:C64,"cbe",E2:E64)</f>
        <v>3449.4008999999996</v>
      </c>
    </row>
    <row r="60" spans="1:7" x14ac:dyDescent="0.25">
      <c r="B60" s="3">
        <v>11058</v>
      </c>
      <c r="C60" s="3" t="s">
        <v>8</v>
      </c>
      <c r="D60" s="5">
        <v>471.23</v>
      </c>
      <c r="E60" s="11">
        <f t="shared" si="1"/>
        <v>14.136900000000001</v>
      </c>
      <c r="F60" s="9" t="s">
        <v>9</v>
      </c>
      <c r="G60" s="10">
        <f>SUMIF(C2:C58,"itapicuru",E2:E58)</f>
        <v>5100.8873999999996</v>
      </c>
    </row>
    <row r="61" spans="1:7" x14ac:dyDescent="0.25">
      <c r="B61" s="3">
        <v>59</v>
      </c>
      <c r="C61" s="3" t="s">
        <v>8</v>
      </c>
      <c r="D61" s="5">
        <v>12545.75</v>
      </c>
      <c r="E61" s="11">
        <f t="shared" si="1"/>
        <v>376.3725</v>
      </c>
    </row>
    <row r="62" spans="1:7" x14ac:dyDescent="0.25">
      <c r="B62" s="3">
        <v>60</v>
      </c>
      <c r="C62" s="3" t="s">
        <v>5</v>
      </c>
      <c r="D62" s="5">
        <v>3651.47</v>
      </c>
      <c r="E62" s="11">
        <f t="shared" si="1"/>
        <v>109.54409999999999</v>
      </c>
    </row>
    <row r="63" spans="1:7" x14ac:dyDescent="0.25">
      <c r="A63" s="2">
        <v>42338</v>
      </c>
      <c r="B63" s="3">
        <v>61</v>
      </c>
      <c r="C63" s="3" t="s">
        <v>5</v>
      </c>
      <c r="D63" s="5">
        <v>3015.37</v>
      </c>
      <c r="E63" s="11">
        <f t="shared" si="1"/>
        <v>90.461099999999988</v>
      </c>
    </row>
    <row r="64" spans="1:7" x14ac:dyDescent="0.25">
      <c r="B64" s="3">
        <v>63</v>
      </c>
      <c r="C64" s="3" t="s">
        <v>8</v>
      </c>
      <c r="D64" s="5">
        <v>6305.92</v>
      </c>
      <c r="E64" s="11">
        <f t="shared" si="1"/>
        <v>189.17759999999998</v>
      </c>
    </row>
    <row r="65" spans="4:4" x14ac:dyDescent="0.25">
      <c r="D65" s="12">
        <f>SUM(D2:D64)</f>
        <v>304332.50999999995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2"/>
  <sheetViews>
    <sheetView topLeftCell="A90" workbookViewId="0">
      <selection activeCell="F105" sqref="F105"/>
    </sheetView>
  </sheetViews>
  <sheetFormatPr defaultRowHeight="15" x14ac:dyDescent="0.25"/>
  <cols>
    <col min="1" max="1" width="10.7109375" bestFit="1" customWidth="1"/>
    <col min="2" max="2" width="8.85546875" customWidth="1"/>
    <col min="3" max="3" width="10.42578125" bestFit="1" customWidth="1"/>
    <col min="4" max="4" width="14.28515625" bestFit="1" customWidth="1"/>
    <col min="5" max="5" width="12.140625" bestFit="1" customWidth="1"/>
    <col min="6" max="6" width="11.42578125" bestFit="1" customWidth="1"/>
    <col min="7" max="7" width="12.140625" bestFit="1" customWidth="1"/>
  </cols>
  <sheetData>
    <row r="1" spans="1:5" x14ac:dyDescent="0.25">
      <c r="A1" s="6" t="s">
        <v>0</v>
      </c>
      <c r="B1" s="6" t="s">
        <v>10</v>
      </c>
      <c r="C1" s="6" t="s">
        <v>4</v>
      </c>
      <c r="D1" s="6" t="s">
        <v>11</v>
      </c>
      <c r="E1" s="6" t="s">
        <v>3</v>
      </c>
    </row>
    <row r="2" spans="1:5" x14ac:dyDescent="0.25">
      <c r="A2" s="2">
        <v>42339</v>
      </c>
      <c r="B2" s="3">
        <v>65</v>
      </c>
      <c r="C2" s="4" t="s">
        <v>5</v>
      </c>
      <c r="D2" s="5">
        <v>32400</v>
      </c>
      <c r="E2" s="5">
        <f>D2*3%</f>
        <v>972</v>
      </c>
    </row>
    <row r="3" spans="1:5" x14ac:dyDescent="0.25">
      <c r="A3" s="2"/>
      <c r="B3" s="3">
        <v>66</v>
      </c>
      <c r="C3" s="4" t="s">
        <v>8</v>
      </c>
      <c r="D3" s="5">
        <v>17862.689999999999</v>
      </c>
      <c r="E3" s="5">
        <f t="shared" ref="E3:E100" si="0">D3*3%</f>
        <v>535.88069999999993</v>
      </c>
    </row>
    <row r="4" spans="1:5" x14ac:dyDescent="0.25">
      <c r="A4" s="2">
        <v>42340</v>
      </c>
      <c r="B4" s="3">
        <v>67</v>
      </c>
      <c r="C4" s="4" t="s">
        <v>8</v>
      </c>
      <c r="D4" s="5">
        <v>645.37</v>
      </c>
      <c r="E4" s="5">
        <f t="shared" si="0"/>
        <v>19.3611</v>
      </c>
    </row>
    <row r="5" spans="1:5" x14ac:dyDescent="0.25">
      <c r="A5" s="2"/>
      <c r="B5" s="3">
        <v>68</v>
      </c>
      <c r="C5" s="4" t="s">
        <v>5</v>
      </c>
      <c r="D5" s="5">
        <v>1116.3399999999999</v>
      </c>
      <c r="E5" s="5">
        <f t="shared" si="0"/>
        <v>33.490199999999994</v>
      </c>
    </row>
    <row r="6" spans="1:5" x14ac:dyDescent="0.25">
      <c r="A6" s="2">
        <v>42341</v>
      </c>
      <c r="B6" s="3">
        <v>69</v>
      </c>
      <c r="C6" s="4" t="s">
        <v>8</v>
      </c>
      <c r="D6" s="5">
        <v>1152.23</v>
      </c>
      <c r="E6" s="5">
        <f t="shared" si="0"/>
        <v>34.566899999999997</v>
      </c>
    </row>
    <row r="7" spans="1:5" x14ac:dyDescent="0.25">
      <c r="A7" s="2"/>
      <c r="B7" s="3">
        <v>70</v>
      </c>
      <c r="C7" s="3" t="s">
        <v>8</v>
      </c>
      <c r="D7" s="5">
        <v>910.48</v>
      </c>
      <c r="E7" s="5">
        <f t="shared" si="0"/>
        <v>27.314399999999999</v>
      </c>
    </row>
    <row r="8" spans="1:5" x14ac:dyDescent="0.25">
      <c r="A8" s="2"/>
      <c r="B8" s="3">
        <v>71</v>
      </c>
      <c r="C8" s="3" t="s">
        <v>8</v>
      </c>
      <c r="D8" s="5">
        <v>145.16999999999999</v>
      </c>
      <c r="E8" s="5">
        <f t="shared" si="0"/>
        <v>4.3550999999999993</v>
      </c>
    </row>
    <row r="9" spans="1:5" x14ac:dyDescent="0.25">
      <c r="A9" s="2"/>
      <c r="B9" s="3">
        <v>73</v>
      </c>
      <c r="C9" s="3" t="s">
        <v>5</v>
      </c>
      <c r="D9" s="5">
        <v>1435.04</v>
      </c>
      <c r="E9" s="5">
        <f t="shared" si="0"/>
        <v>43.051199999999994</v>
      </c>
    </row>
    <row r="10" spans="1:5" x14ac:dyDescent="0.25">
      <c r="A10" s="2"/>
      <c r="B10" s="3">
        <v>74</v>
      </c>
      <c r="C10" s="3" t="s">
        <v>8</v>
      </c>
      <c r="D10" s="5">
        <v>145.16999999999999</v>
      </c>
      <c r="E10" s="5">
        <f t="shared" si="0"/>
        <v>4.3550999999999993</v>
      </c>
    </row>
    <row r="11" spans="1:5" x14ac:dyDescent="0.25">
      <c r="A11" s="2"/>
      <c r="B11" s="3">
        <v>75</v>
      </c>
      <c r="C11" s="3" t="s">
        <v>8</v>
      </c>
      <c r="D11" s="5">
        <v>145.16999999999999</v>
      </c>
      <c r="E11" s="5">
        <f t="shared" si="0"/>
        <v>4.3550999999999993</v>
      </c>
    </row>
    <row r="12" spans="1:5" x14ac:dyDescent="0.25">
      <c r="A12" s="2"/>
      <c r="B12" s="3">
        <v>76</v>
      </c>
      <c r="C12" s="3" t="s">
        <v>8</v>
      </c>
      <c r="D12" s="5">
        <v>1152.23</v>
      </c>
      <c r="E12" s="5">
        <f t="shared" si="0"/>
        <v>34.566899999999997</v>
      </c>
    </row>
    <row r="13" spans="1:5" x14ac:dyDescent="0.25">
      <c r="A13" s="2"/>
      <c r="B13" s="3">
        <v>77</v>
      </c>
      <c r="C13" s="3" t="s">
        <v>8</v>
      </c>
      <c r="D13" s="5">
        <v>910.48</v>
      </c>
      <c r="E13" s="5">
        <f>D13*3%</f>
        <v>27.314399999999999</v>
      </c>
    </row>
    <row r="14" spans="1:5" x14ac:dyDescent="0.25">
      <c r="A14" s="2">
        <v>42342</v>
      </c>
      <c r="B14" s="3">
        <v>78</v>
      </c>
      <c r="C14" s="3" t="s">
        <v>8</v>
      </c>
      <c r="D14" s="5">
        <v>6747.49</v>
      </c>
      <c r="E14" s="5">
        <f t="shared" si="0"/>
        <v>202.42469999999997</v>
      </c>
    </row>
    <row r="15" spans="1:5" x14ac:dyDescent="0.25">
      <c r="A15" s="2"/>
      <c r="B15" s="3">
        <v>79</v>
      </c>
      <c r="C15" s="3" t="s">
        <v>5</v>
      </c>
      <c r="D15" s="5">
        <v>1952.68</v>
      </c>
      <c r="E15" s="5">
        <f t="shared" si="0"/>
        <v>58.580399999999997</v>
      </c>
    </row>
    <row r="16" spans="1:5" x14ac:dyDescent="0.25">
      <c r="A16" s="2">
        <v>42345</v>
      </c>
      <c r="B16" s="3">
        <v>81</v>
      </c>
      <c r="C16" s="3" t="s">
        <v>5</v>
      </c>
      <c r="D16" s="5">
        <v>2399.8200000000002</v>
      </c>
      <c r="E16" s="5">
        <f t="shared" si="0"/>
        <v>71.994600000000005</v>
      </c>
    </row>
    <row r="17" spans="1:5" x14ac:dyDescent="0.25">
      <c r="A17" s="2"/>
      <c r="B17" s="3">
        <v>82</v>
      </c>
      <c r="C17" s="3" t="s">
        <v>8</v>
      </c>
      <c r="D17" s="5">
        <v>689.78</v>
      </c>
      <c r="E17" s="5">
        <f t="shared" si="0"/>
        <v>20.693399999999997</v>
      </c>
    </row>
    <row r="18" spans="1:5" x14ac:dyDescent="0.25">
      <c r="A18" s="2"/>
      <c r="B18" s="3">
        <v>83</v>
      </c>
      <c r="C18" s="3" t="s">
        <v>8</v>
      </c>
      <c r="D18" s="13">
        <v>101.25</v>
      </c>
      <c r="E18" s="5">
        <f t="shared" si="0"/>
        <v>3.0375000000000001</v>
      </c>
    </row>
    <row r="19" spans="1:5" x14ac:dyDescent="0.25">
      <c r="A19" s="2"/>
      <c r="B19" s="3">
        <v>84</v>
      </c>
      <c r="C19" s="3" t="s">
        <v>8</v>
      </c>
      <c r="D19" s="5">
        <v>1248</v>
      </c>
      <c r="E19" s="5">
        <f t="shared" si="0"/>
        <v>37.44</v>
      </c>
    </row>
    <row r="20" spans="1:5" x14ac:dyDescent="0.25">
      <c r="A20" s="2"/>
      <c r="B20" s="3">
        <v>85</v>
      </c>
      <c r="C20" s="3" t="s">
        <v>8</v>
      </c>
      <c r="D20" s="5">
        <v>1995.58</v>
      </c>
      <c r="E20" s="5">
        <f t="shared" si="0"/>
        <v>59.867399999999996</v>
      </c>
    </row>
    <row r="21" spans="1:5" x14ac:dyDescent="0.25">
      <c r="A21" s="2"/>
      <c r="B21" s="3">
        <v>86</v>
      </c>
      <c r="C21" s="3" t="s">
        <v>8</v>
      </c>
      <c r="D21" s="5">
        <v>19448.86</v>
      </c>
      <c r="E21" s="5">
        <f t="shared" si="0"/>
        <v>583.46579999999994</v>
      </c>
    </row>
    <row r="22" spans="1:5" x14ac:dyDescent="0.25">
      <c r="A22" s="2"/>
      <c r="B22" s="3">
        <v>87</v>
      </c>
      <c r="C22" s="3" t="s">
        <v>8</v>
      </c>
      <c r="D22" s="5">
        <v>8761.83</v>
      </c>
      <c r="E22" s="5">
        <f t="shared" si="0"/>
        <v>262.85489999999999</v>
      </c>
    </row>
    <row r="23" spans="1:5" x14ac:dyDescent="0.25">
      <c r="A23" s="2"/>
      <c r="B23" s="3">
        <v>88</v>
      </c>
      <c r="C23" s="3" t="s">
        <v>8</v>
      </c>
      <c r="D23" s="5">
        <v>9139.35</v>
      </c>
      <c r="E23" s="5">
        <f t="shared" si="0"/>
        <v>274.18049999999999</v>
      </c>
    </row>
    <row r="24" spans="1:5" x14ac:dyDescent="0.25">
      <c r="A24" s="2"/>
      <c r="B24" s="3">
        <v>89</v>
      </c>
      <c r="C24" s="3" t="s">
        <v>5</v>
      </c>
      <c r="D24" s="5">
        <v>1640.67</v>
      </c>
      <c r="E24" s="5">
        <f t="shared" si="0"/>
        <v>49.220100000000002</v>
      </c>
    </row>
    <row r="25" spans="1:5" x14ac:dyDescent="0.25">
      <c r="A25" s="2"/>
      <c r="B25" s="3">
        <v>90</v>
      </c>
      <c r="C25" s="3" t="s">
        <v>5</v>
      </c>
      <c r="D25" s="5">
        <v>7651.6</v>
      </c>
      <c r="E25" s="5">
        <f t="shared" si="0"/>
        <v>229.548</v>
      </c>
    </row>
    <row r="26" spans="1:5" x14ac:dyDescent="0.25">
      <c r="A26" s="2">
        <v>42346</v>
      </c>
      <c r="B26" s="3">
        <v>91</v>
      </c>
      <c r="C26" s="3" t="s">
        <v>8</v>
      </c>
      <c r="D26" s="5">
        <v>1689.15</v>
      </c>
      <c r="E26" s="5">
        <f t="shared" si="0"/>
        <v>50.674500000000002</v>
      </c>
    </row>
    <row r="27" spans="1:5" x14ac:dyDescent="0.25">
      <c r="A27" s="2"/>
      <c r="B27" s="3">
        <v>92</v>
      </c>
      <c r="C27" s="3" t="s">
        <v>8</v>
      </c>
      <c r="D27" s="5">
        <v>638.76</v>
      </c>
      <c r="E27" s="5">
        <f t="shared" si="0"/>
        <v>19.162800000000001</v>
      </c>
    </row>
    <row r="28" spans="1:5" x14ac:dyDescent="0.25">
      <c r="A28" s="2"/>
      <c r="B28" s="3">
        <v>93</v>
      </c>
      <c r="C28" s="3" t="s">
        <v>5</v>
      </c>
      <c r="D28" s="5">
        <v>930.07</v>
      </c>
      <c r="E28" s="5">
        <f t="shared" si="0"/>
        <v>27.902100000000001</v>
      </c>
    </row>
    <row r="29" spans="1:5" x14ac:dyDescent="0.25">
      <c r="A29" s="2"/>
      <c r="B29" s="3">
        <v>95</v>
      </c>
      <c r="C29" s="3" t="s">
        <v>5</v>
      </c>
      <c r="D29" s="5">
        <v>686.5</v>
      </c>
      <c r="E29" s="5">
        <f t="shared" si="0"/>
        <v>20.594999999999999</v>
      </c>
    </row>
    <row r="30" spans="1:5" x14ac:dyDescent="0.25">
      <c r="A30" s="2">
        <v>42347</v>
      </c>
      <c r="B30" s="3">
        <v>96</v>
      </c>
      <c r="C30" s="3" t="s">
        <v>8</v>
      </c>
      <c r="D30" s="5">
        <v>13640.54</v>
      </c>
      <c r="E30" s="5">
        <f t="shared" si="0"/>
        <v>409.21620000000001</v>
      </c>
    </row>
    <row r="31" spans="1:5" x14ac:dyDescent="0.25">
      <c r="A31" s="2"/>
      <c r="B31" s="3">
        <v>97</v>
      </c>
      <c r="C31" s="3" t="s">
        <v>8</v>
      </c>
      <c r="D31" s="5">
        <v>200.02</v>
      </c>
      <c r="E31" s="5">
        <f t="shared" si="0"/>
        <v>6.0006000000000004</v>
      </c>
    </row>
    <row r="32" spans="1:5" x14ac:dyDescent="0.25">
      <c r="A32" s="2"/>
      <c r="B32" s="3">
        <v>98</v>
      </c>
      <c r="C32" s="3" t="s">
        <v>5</v>
      </c>
      <c r="D32" s="5">
        <v>2175.0100000000002</v>
      </c>
      <c r="E32" s="5">
        <f t="shared" si="0"/>
        <v>65.25030000000001</v>
      </c>
    </row>
    <row r="33" spans="1:5" x14ac:dyDescent="0.25">
      <c r="A33" s="2"/>
      <c r="B33" s="3">
        <v>100</v>
      </c>
      <c r="C33" s="3" t="s">
        <v>5</v>
      </c>
      <c r="D33" s="5">
        <v>0.01</v>
      </c>
      <c r="E33" s="5">
        <f t="shared" si="0"/>
        <v>2.9999999999999997E-4</v>
      </c>
    </row>
    <row r="34" spans="1:5" x14ac:dyDescent="0.25">
      <c r="A34" s="2"/>
      <c r="B34" s="3">
        <v>101</v>
      </c>
      <c r="C34" s="3" t="s">
        <v>5</v>
      </c>
      <c r="D34" s="5">
        <v>37.04</v>
      </c>
      <c r="E34" s="5">
        <f t="shared" si="0"/>
        <v>1.1112</v>
      </c>
    </row>
    <row r="35" spans="1:5" x14ac:dyDescent="0.25">
      <c r="A35" s="2"/>
      <c r="B35" s="3">
        <v>102</v>
      </c>
      <c r="C35" s="3" t="s">
        <v>5</v>
      </c>
      <c r="D35" s="5">
        <v>0.15</v>
      </c>
      <c r="E35" s="5">
        <f t="shared" si="0"/>
        <v>4.4999999999999997E-3</v>
      </c>
    </row>
    <row r="36" spans="1:5" x14ac:dyDescent="0.25">
      <c r="A36" s="2"/>
      <c r="B36" s="3">
        <v>104</v>
      </c>
      <c r="C36" s="3" t="s">
        <v>5</v>
      </c>
      <c r="D36" s="5">
        <v>1.2</v>
      </c>
      <c r="E36" s="5">
        <f t="shared" si="0"/>
        <v>3.5999999999999997E-2</v>
      </c>
    </row>
    <row r="37" spans="1:5" x14ac:dyDescent="0.25">
      <c r="A37" s="2"/>
      <c r="B37" s="3">
        <v>105</v>
      </c>
      <c r="C37" s="3" t="s">
        <v>5</v>
      </c>
      <c r="D37" s="5">
        <v>0.13</v>
      </c>
      <c r="E37" s="5">
        <f t="shared" si="0"/>
        <v>3.8999999999999998E-3</v>
      </c>
    </row>
    <row r="38" spans="1:5" x14ac:dyDescent="0.25">
      <c r="A38" s="2"/>
      <c r="B38" s="3">
        <v>107</v>
      </c>
      <c r="C38" s="3" t="s">
        <v>5</v>
      </c>
      <c r="D38" s="5">
        <v>1353.35</v>
      </c>
      <c r="E38" s="5">
        <f t="shared" si="0"/>
        <v>40.600499999999997</v>
      </c>
    </row>
    <row r="39" spans="1:5" x14ac:dyDescent="0.25">
      <c r="A39" s="2">
        <v>42348</v>
      </c>
      <c r="B39" s="3">
        <v>108</v>
      </c>
      <c r="C39" s="3" t="s">
        <v>8</v>
      </c>
      <c r="D39" s="5">
        <v>7453.63</v>
      </c>
      <c r="E39" s="5">
        <f t="shared" si="0"/>
        <v>223.60890000000001</v>
      </c>
    </row>
    <row r="40" spans="1:5" x14ac:dyDescent="0.25">
      <c r="A40" s="2"/>
      <c r="B40" s="3">
        <v>109</v>
      </c>
      <c r="C40" s="3" t="s">
        <v>8</v>
      </c>
      <c r="D40" s="5">
        <v>2481.7399999999998</v>
      </c>
      <c r="E40" s="5">
        <f t="shared" si="0"/>
        <v>74.452199999999991</v>
      </c>
    </row>
    <row r="41" spans="1:5" x14ac:dyDescent="0.25">
      <c r="A41" s="2"/>
      <c r="B41" s="3">
        <v>110</v>
      </c>
      <c r="C41" s="3" t="s">
        <v>5</v>
      </c>
      <c r="D41" s="5">
        <v>2175.0100000000002</v>
      </c>
      <c r="E41" s="5">
        <f t="shared" si="0"/>
        <v>65.25030000000001</v>
      </c>
    </row>
    <row r="42" spans="1:5" x14ac:dyDescent="0.25">
      <c r="B42" s="3">
        <v>111</v>
      </c>
      <c r="C42" s="3" t="s">
        <v>5</v>
      </c>
      <c r="D42" s="5">
        <v>3770.15</v>
      </c>
      <c r="E42" s="5">
        <f t="shared" si="0"/>
        <v>113.1045</v>
      </c>
    </row>
    <row r="43" spans="1:5" x14ac:dyDescent="0.25">
      <c r="A43" s="2">
        <v>42349</v>
      </c>
      <c r="B43" s="3">
        <v>112</v>
      </c>
      <c r="C43" s="3" t="s">
        <v>8</v>
      </c>
      <c r="D43" s="5">
        <v>7645.61</v>
      </c>
      <c r="E43" s="5">
        <f t="shared" si="0"/>
        <v>229.36829999999998</v>
      </c>
    </row>
    <row r="44" spans="1:5" x14ac:dyDescent="0.25">
      <c r="A44" s="2"/>
      <c r="B44" s="3">
        <v>113</v>
      </c>
      <c r="C44" s="3" t="s">
        <v>8</v>
      </c>
      <c r="D44" s="5">
        <v>3407.76</v>
      </c>
      <c r="E44" s="5">
        <f t="shared" si="0"/>
        <v>102.2328</v>
      </c>
    </row>
    <row r="45" spans="1:5" x14ac:dyDescent="0.25">
      <c r="B45" s="3">
        <v>114</v>
      </c>
      <c r="C45" s="3" t="s">
        <v>8</v>
      </c>
      <c r="D45" s="5">
        <v>1459.26</v>
      </c>
      <c r="E45" s="5">
        <f t="shared" si="0"/>
        <v>43.777799999999999</v>
      </c>
    </row>
    <row r="46" spans="1:5" x14ac:dyDescent="0.25">
      <c r="A46" s="2"/>
      <c r="B46" s="3">
        <v>115</v>
      </c>
      <c r="C46" s="3" t="s">
        <v>5</v>
      </c>
      <c r="D46" s="5">
        <v>717.57</v>
      </c>
      <c r="E46" s="5">
        <f t="shared" si="0"/>
        <v>21.527100000000001</v>
      </c>
    </row>
    <row r="47" spans="1:5" x14ac:dyDescent="0.25">
      <c r="A47" s="2">
        <v>42352</v>
      </c>
      <c r="B47" s="3">
        <v>116</v>
      </c>
      <c r="C47" s="3" t="s">
        <v>8</v>
      </c>
      <c r="D47" s="5">
        <v>9317.9699999999993</v>
      </c>
      <c r="E47" s="5">
        <f t="shared" si="0"/>
        <v>279.53909999999996</v>
      </c>
    </row>
    <row r="48" spans="1:5" x14ac:dyDescent="0.25">
      <c r="B48" s="3">
        <v>117</v>
      </c>
      <c r="C48" s="3" t="s">
        <v>8</v>
      </c>
      <c r="D48" s="5">
        <v>5637.34</v>
      </c>
      <c r="E48" s="5">
        <f t="shared" si="0"/>
        <v>169.12020000000001</v>
      </c>
    </row>
    <row r="49" spans="1:5" x14ac:dyDescent="0.25">
      <c r="A49" s="2"/>
      <c r="B49" s="3">
        <v>118</v>
      </c>
      <c r="C49" s="3" t="s">
        <v>8</v>
      </c>
      <c r="D49" s="5">
        <v>8381.41</v>
      </c>
      <c r="E49" s="5">
        <f t="shared" si="0"/>
        <v>251.44229999999999</v>
      </c>
    </row>
    <row r="50" spans="1:5" x14ac:dyDescent="0.25">
      <c r="B50" s="3">
        <v>119</v>
      </c>
      <c r="C50" s="3" t="s">
        <v>5</v>
      </c>
      <c r="D50" s="5">
        <v>3287.59</v>
      </c>
      <c r="E50" s="5">
        <f t="shared" si="0"/>
        <v>98.627700000000004</v>
      </c>
    </row>
    <row r="51" spans="1:5" x14ac:dyDescent="0.25">
      <c r="A51" s="2"/>
      <c r="B51" s="3">
        <v>120</v>
      </c>
      <c r="C51" s="3" t="s">
        <v>5</v>
      </c>
      <c r="D51" s="5">
        <v>326.75</v>
      </c>
      <c r="E51" s="5">
        <f t="shared" si="0"/>
        <v>9.8025000000000002</v>
      </c>
    </row>
    <row r="52" spans="1:5" x14ac:dyDescent="0.25">
      <c r="A52" s="2"/>
      <c r="B52" s="3">
        <v>121</v>
      </c>
      <c r="C52" s="3" t="s">
        <v>5</v>
      </c>
      <c r="D52" s="5">
        <v>3478</v>
      </c>
      <c r="E52" s="5">
        <f t="shared" si="0"/>
        <v>104.33999999999999</v>
      </c>
    </row>
    <row r="53" spans="1:5" x14ac:dyDescent="0.25">
      <c r="A53" s="2"/>
      <c r="B53" s="3">
        <v>122</v>
      </c>
      <c r="C53" s="3" t="s">
        <v>8</v>
      </c>
      <c r="D53" s="5">
        <v>377.62</v>
      </c>
      <c r="E53" s="5">
        <f t="shared" si="0"/>
        <v>11.3286</v>
      </c>
    </row>
    <row r="54" spans="1:5" x14ac:dyDescent="0.25">
      <c r="A54" s="2"/>
      <c r="B54" s="3">
        <v>123</v>
      </c>
      <c r="C54" s="3" t="s">
        <v>8</v>
      </c>
      <c r="D54" s="5">
        <v>1239.1400000000001</v>
      </c>
      <c r="E54" s="5">
        <f t="shared" si="0"/>
        <v>37.174199999999999</v>
      </c>
    </row>
    <row r="55" spans="1:5" x14ac:dyDescent="0.25">
      <c r="A55" s="2"/>
      <c r="B55" s="3">
        <v>124</v>
      </c>
      <c r="C55" s="3" t="s">
        <v>8</v>
      </c>
      <c r="D55" s="5">
        <v>14684.35</v>
      </c>
      <c r="E55" s="5">
        <f t="shared" si="0"/>
        <v>440.53050000000002</v>
      </c>
    </row>
    <row r="56" spans="1:5" x14ac:dyDescent="0.25">
      <c r="A56" s="2">
        <v>42353</v>
      </c>
      <c r="B56" s="3">
        <v>125</v>
      </c>
      <c r="C56" s="3" t="s">
        <v>8</v>
      </c>
      <c r="D56" s="5">
        <v>8086.64</v>
      </c>
      <c r="E56" s="5">
        <f t="shared" si="0"/>
        <v>242.5992</v>
      </c>
    </row>
    <row r="57" spans="1:5" x14ac:dyDescent="0.25">
      <c r="A57" s="2"/>
      <c r="B57" s="3">
        <v>126</v>
      </c>
      <c r="C57" s="3" t="s">
        <v>8</v>
      </c>
      <c r="D57" s="5">
        <v>2435.1</v>
      </c>
      <c r="E57" s="5">
        <f t="shared" si="0"/>
        <v>73.052999999999997</v>
      </c>
    </row>
    <row r="58" spans="1:5" x14ac:dyDescent="0.25">
      <c r="A58" s="2"/>
      <c r="B58" s="3">
        <v>127</v>
      </c>
      <c r="C58" s="3" t="s">
        <v>5</v>
      </c>
      <c r="D58" s="5">
        <v>2106.4299999999998</v>
      </c>
      <c r="E58" s="5">
        <f t="shared" si="0"/>
        <v>63.192899999999995</v>
      </c>
    </row>
    <row r="59" spans="1:5" x14ac:dyDescent="0.25">
      <c r="A59" s="2">
        <v>42354</v>
      </c>
      <c r="B59" s="3">
        <v>128</v>
      </c>
      <c r="C59" s="3" t="s">
        <v>5</v>
      </c>
      <c r="D59" s="5">
        <v>64800</v>
      </c>
      <c r="E59" s="5">
        <f t="shared" si="0"/>
        <v>1944</v>
      </c>
    </row>
    <row r="60" spans="1:5" x14ac:dyDescent="0.25">
      <c r="B60" s="3">
        <v>129</v>
      </c>
      <c r="C60" s="3" t="s">
        <v>8</v>
      </c>
      <c r="D60" s="5">
        <v>6708.03</v>
      </c>
      <c r="E60" s="11">
        <f t="shared" si="0"/>
        <v>201.24089999999998</v>
      </c>
    </row>
    <row r="61" spans="1:5" x14ac:dyDescent="0.25">
      <c r="B61" s="3">
        <v>130</v>
      </c>
      <c r="C61" s="3" t="s">
        <v>8</v>
      </c>
      <c r="D61" s="5">
        <v>2582.83</v>
      </c>
      <c r="E61" s="11">
        <f t="shared" si="0"/>
        <v>77.484899999999996</v>
      </c>
    </row>
    <row r="62" spans="1:5" x14ac:dyDescent="0.25">
      <c r="B62" s="3">
        <v>131</v>
      </c>
      <c r="C62" s="3" t="s">
        <v>5</v>
      </c>
      <c r="D62" s="5">
        <v>2387.25</v>
      </c>
      <c r="E62" s="11">
        <f t="shared" si="0"/>
        <v>71.617499999999993</v>
      </c>
    </row>
    <row r="63" spans="1:5" x14ac:dyDescent="0.25">
      <c r="A63" s="2">
        <v>42355</v>
      </c>
      <c r="B63" s="3">
        <v>132</v>
      </c>
      <c r="C63" s="3" t="s">
        <v>8</v>
      </c>
      <c r="D63" s="5">
        <v>973.43</v>
      </c>
      <c r="E63" s="11">
        <f t="shared" si="0"/>
        <v>29.202899999999996</v>
      </c>
    </row>
    <row r="64" spans="1:5" x14ac:dyDescent="0.25">
      <c r="B64" s="3">
        <v>133</v>
      </c>
      <c r="C64" s="3" t="s">
        <v>8</v>
      </c>
      <c r="D64" s="5">
        <v>976.48</v>
      </c>
      <c r="E64" s="11">
        <f t="shared" si="0"/>
        <v>29.2944</v>
      </c>
    </row>
    <row r="65" spans="1:5" x14ac:dyDescent="0.25">
      <c r="B65" s="3">
        <v>134</v>
      </c>
      <c r="C65" s="3" t="s">
        <v>5</v>
      </c>
      <c r="D65" s="12">
        <v>860.29</v>
      </c>
      <c r="E65" s="11">
        <f t="shared" si="0"/>
        <v>25.808699999999998</v>
      </c>
    </row>
    <row r="66" spans="1:5" x14ac:dyDescent="0.25">
      <c r="A66" s="2">
        <v>42356</v>
      </c>
      <c r="B66" s="3">
        <v>135</v>
      </c>
      <c r="C66" s="3" t="s">
        <v>8</v>
      </c>
      <c r="D66" s="12">
        <v>10781.64</v>
      </c>
      <c r="E66" s="11">
        <f t="shared" si="0"/>
        <v>323.44919999999996</v>
      </c>
    </row>
    <row r="67" spans="1:5" x14ac:dyDescent="0.25">
      <c r="B67" s="3">
        <v>136</v>
      </c>
      <c r="C67" s="3" t="s">
        <v>8</v>
      </c>
      <c r="D67" s="12">
        <v>3408.1</v>
      </c>
      <c r="E67" s="11">
        <f t="shared" si="0"/>
        <v>102.24299999999999</v>
      </c>
    </row>
    <row r="68" spans="1:5" x14ac:dyDescent="0.25">
      <c r="B68" s="3">
        <v>138</v>
      </c>
      <c r="C68" s="3" t="s">
        <v>5</v>
      </c>
      <c r="D68" s="12">
        <v>446.89</v>
      </c>
      <c r="E68" s="11">
        <f t="shared" si="0"/>
        <v>13.406699999999999</v>
      </c>
    </row>
    <row r="69" spans="1:5" x14ac:dyDescent="0.25">
      <c r="B69" s="3">
        <v>139</v>
      </c>
      <c r="C69" s="3" t="s">
        <v>5</v>
      </c>
      <c r="D69" s="12">
        <v>8170</v>
      </c>
      <c r="E69" s="11">
        <f t="shared" si="0"/>
        <v>245.1</v>
      </c>
    </row>
    <row r="70" spans="1:5" x14ac:dyDescent="0.25">
      <c r="B70" s="3">
        <v>141</v>
      </c>
      <c r="C70" s="3" t="s">
        <v>5</v>
      </c>
      <c r="D70" s="12">
        <v>2685.6</v>
      </c>
      <c r="E70" s="11">
        <f t="shared" si="0"/>
        <v>80.567999999999998</v>
      </c>
    </row>
    <row r="71" spans="1:5" x14ac:dyDescent="0.25">
      <c r="B71" s="3">
        <v>142</v>
      </c>
      <c r="C71" s="3" t="s">
        <v>8</v>
      </c>
      <c r="D71" s="12">
        <v>484.23</v>
      </c>
      <c r="E71" s="11">
        <f t="shared" si="0"/>
        <v>14.526899999999999</v>
      </c>
    </row>
    <row r="72" spans="1:5" x14ac:dyDescent="0.25">
      <c r="B72" s="3">
        <v>143</v>
      </c>
      <c r="C72" s="3" t="s">
        <v>8</v>
      </c>
      <c r="D72" s="12">
        <v>12256.19</v>
      </c>
      <c r="E72" s="11">
        <f t="shared" si="0"/>
        <v>367.6857</v>
      </c>
    </row>
    <row r="73" spans="1:5" x14ac:dyDescent="0.25">
      <c r="A73" s="2">
        <v>42359</v>
      </c>
      <c r="B73" s="3">
        <v>144</v>
      </c>
      <c r="C73" s="3" t="s">
        <v>5</v>
      </c>
      <c r="D73" s="12">
        <v>3600.65</v>
      </c>
      <c r="E73" s="11">
        <f t="shared" si="0"/>
        <v>108.01949999999999</v>
      </c>
    </row>
    <row r="74" spans="1:5" x14ac:dyDescent="0.25">
      <c r="B74" s="3">
        <v>145</v>
      </c>
      <c r="C74" s="3" t="s">
        <v>8</v>
      </c>
      <c r="D74" s="12">
        <v>15586.59</v>
      </c>
      <c r="E74" s="11">
        <f t="shared" si="0"/>
        <v>467.59769999999997</v>
      </c>
    </row>
    <row r="75" spans="1:5" x14ac:dyDescent="0.25">
      <c r="B75" s="3">
        <v>146</v>
      </c>
      <c r="C75" s="3" t="s">
        <v>8</v>
      </c>
      <c r="D75" s="12">
        <v>1023.95</v>
      </c>
      <c r="E75" s="11">
        <f t="shared" si="0"/>
        <v>30.718499999999999</v>
      </c>
    </row>
    <row r="76" spans="1:5" x14ac:dyDescent="0.25">
      <c r="B76" s="3">
        <v>147</v>
      </c>
      <c r="C76" s="3" t="s">
        <v>8</v>
      </c>
      <c r="D76" s="12">
        <v>7576.42</v>
      </c>
      <c r="E76" s="11">
        <f t="shared" si="0"/>
        <v>227.29259999999999</v>
      </c>
    </row>
    <row r="77" spans="1:5" x14ac:dyDescent="0.25">
      <c r="B77" s="3">
        <v>148</v>
      </c>
      <c r="C77" s="3" t="s">
        <v>8</v>
      </c>
      <c r="D77" s="12">
        <v>1023.95</v>
      </c>
      <c r="E77" s="11">
        <f t="shared" si="0"/>
        <v>30.718499999999999</v>
      </c>
    </row>
    <row r="78" spans="1:5" x14ac:dyDescent="0.25">
      <c r="A78" s="2">
        <v>42360</v>
      </c>
      <c r="B78" s="3">
        <v>149</v>
      </c>
      <c r="C78" s="3" t="s">
        <v>5</v>
      </c>
      <c r="D78" s="12">
        <v>1009.64</v>
      </c>
      <c r="E78" s="11">
        <f t="shared" si="0"/>
        <v>30.289199999999997</v>
      </c>
    </row>
    <row r="79" spans="1:5" x14ac:dyDescent="0.25">
      <c r="B79" s="3">
        <v>150</v>
      </c>
      <c r="C79" s="3" t="s">
        <v>8</v>
      </c>
      <c r="D79" s="12">
        <v>1400.91</v>
      </c>
      <c r="E79" s="11">
        <f t="shared" si="0"/>
        <v>42.027300000000004</v>
      </c>
    </row>
    <row r="80" spans="1:5" x14ac:dyDescent="0.25">
      <c r="A80" s="2">
        <v>42361</v>
      </c>
      <c r="B80" s="3">
        <v>151</v>
      </c>
      <c r="C80" s="3" t="s">
        <v>5</v>
      </c>
      <c r="D80" s="12">
        <v>32400</v>
      </c>
      <c r="E80" s="11">
        <f t="shared" si="0"/>
        <v>972</v>
      </c>
    </row>
    <row r="81" spans="1:5" x14ac:dyDescent="0.25">
      <c r="B81" s="3">
        <v>152</v>
      </c>
      <c r="C81" s="3" t="s">
        <v>8</v>
      </c>
      <c r="D81" s="12">
        <v>10830.4</v>
      </c>
      <c r="E81" s="14">
        <f t="shared" si="0"/>
        <v>324.91199999999998</v>
      </c>
    </row>
    <row r="82" spans="1:5" x14ac:dyDescent="0.25">
      <c r="B82" s="3">
        <v>153</v>
      </c>
      <c r="C82" s="3" t="s">
        <v>8</v>
      </c>
      <c r="D82" s="12">
        <v>2298.7800000000002</v>
      </c>
      <c r="E82" s="14">
        <f t="shared" si="0"/>
        <v>68.963400000000007</v>
      </c>
    </row>
    <row r="83" spans="1:5" x14ac:dyDescent="0.25">
      <c r="B83" s="3">
        <v>154</v>
      </c>
      <c r="C83" s="3" t="s">
        <v>5</v>
      </c>
      <c r="D83" s="12">
        <v>599.36</v>
      </c>
      <c r="E83" s="14">
        <f t="shared" si="0"/>
        <v>17.980799999999999</v>
      </c>
    </row>
    <row r="84" spans="1:5" x14ac:dyDescent="0.25">
      <c r="A84" s="2">
        <v>42362</v>
      </c>
      <c r="B84" s="3">
        <v>156</v>
      </c>
      <c r="C84" s="3" t="s">
        <v>8</v>
      </c>
      <c r="D84" s="12">
        <v>2513.2199999999998</v>
      </c>
      <c r="E84" s="14">
        <f t="shared" si="0"/>
        <v>75.396599999999992</v>
      </c>
    </row>
    <row r="85" spans="1:5" x14ac:dyDescent="0.25">
      <c r="B85" s="3">
        <v>158</v>
      </c>
      <c r="C85" s="3" t="s">
        <v>8</v>
      </c>
      <c r="D85" s="12">
        <v>2513.2199999999998</v>
      </c>
      <c r="E85" s="14">
        <f t="shared" si="0"/>
        <v>75.396599999999992</v>
      </c>
    </row>
    <row r="86" spans="1:5" x14ac:dyDescent="0.25">
      <c r="B86" s="3">
        <v>161</v>
      </c>
      <c r="C86" s="3" t="s">
        <v>5</v>
      </c>
      <c r="D86" s="12">
        <v>213.66</v>
      </c>
      <c r="E86" s="14">
        <f t="shared" si="0"/>
        <v>6.4097999999999997</v>
      </c>
    </row>
    <row r="87" spans="1:5" x14ac:dyDescent="0.25">
      <c r="A87" s="2">
        <v>42366</v>
      </c>
      <c r="B87" s="3">
        <v>162</v>
      </c>
      <c r="C87" s="3" t="s">
        <v>8</v>
      </c>
      <c r="D87" s="12">
        <v>285.85000000000002</v>
      </c>
      <c r="E87" s="14">
        <f t="shared" si="0"/>
        <v>8.5754999999999999</v>
      </c>
    </row>
    <row r="88" spans="1:5" x14ac:dyDescent="0.25">
      <c r="B88" s="3">
        <v>163</v>
      </c>
      <c r="C88" s="3" t="s">
        <v>8</v>
      </c>
      <c r="D88" s="12">
        <v>209.95</v>
      </c>
      <c r="E88" s="14">
        <f t="shared" si="0"/>
        <v>6.2984999999999998</v>
      </c>
    </row>
    <row r="89" spans="1:5" x14ac:dyDescent="0.25">
      <c r="B89" s="3">
        <v>164</v>
      </c>
      <c r="C89" s="3" t="s">
        <v>8</v>
      </c>
      <c r="D89" s="12">
        <v>135</v>
      </c>
      <c r="E89" s="14">
        <f t="shared" si="0"/>
        <v>4.05</v>
      </c>
    </row>
    <row r="90" spans="1:5" x14ac:dyDescent="0.25">
      <c r="B90" s="3">
        <v>165</v>
      </c>
      <c r="C90" s="3" t="s">
        <v>8</v>
      </c>
      <c r="D90" s="12">
        <v>11910</v>
      </c>
      <c r="E90" s="14">
        <f t="shared" si="0"/>
        <v>357.3</v>
      </c>
    </row>
    <row r="91" spans="1:5" x14ac:dyDescent="0.25">
      <c r="B91" s="3">
        <v>166</v>
      </c>
      <c r="C91" s="3" t="s">
        <v>8</v>
      </c>
      <c r="D91" s="12">
        <v>10428.66</v>
      </c>
      <c r="E91" s="14">
        <f t="shared" si="0"/>
        <v>312.85980000000001</v>
      </c>
    </row>
    <row r="92" spans="1:5" x14ac:dyDescent="0.25">
      <c r="B92" s="3">
        <v>167</v>
      </c>
      <c r="C92" s="3" t="s">
        <v>8</v>
      </c>
      <c r="D92" s="12">
        <v>1837.62</v>
      </c>
      <c r="E92" s="14">
        <f t="shared" si="0"/>
        <v>55.128599999999992</v>
      </c>
    </row>
    <row r="93" spans="1:5" x14ac:dyDescent="0.25">
      <c r="B93" s="3">
        <v>168</v>
      </c>
      <c r="C93" s="3" t="s">
        <v>5</v>
      </c>
      <c r="D93" s="12">
        <v>6472.13</v>
      </c>
      <c r="E93" s="14">
        <f t="shared" si="0"/>
        <v>194.16389999999998</v>
      </c>
    </row>
    <row r="94" spans="1:5" x14ac:dyDescent="0.25">
      <c r="A94" s="2">
        <v>42367</v>
      </c>
      <c r="B94" s="3">
        <v>169</v>
      </c>
      <c r="C94" s="3" t="s">
        <v>8</v>
      </c>
      <c r="D94" s="12">
        <v>442.83</v>
      </c>
      <c r="E94" s="14">
        <f t="shared" si="0"/>
        <v>13.284899999999999</v>
      </c>
    </row>
    <row r="95" spans="1:5" x14ac:dyDescent="0.25">
      <c r="B95" s="3">
        <v>170</v>
      </c>
      <c r="C95" s="3" t="s">
        <v>5</v>
      </c>
      <c r="D95" s="12">
        <v>3174.35</v>
      </c>
      <c r="E95" s="14">
        <f t="shared" si="0"/>
        <v>95.230499999999992</v>
      </c>
    </row>
    <row r="96" spans="1:5" x14ac:dyDescent="0.25">
      <c r="B96" s="3">
        <v>171</v>
      </c>
      <c r="C96" s="3" t="s">
        <v>5</v>
      </c>
      <c r="D96" s="12">
        <v>21600</v>
      </c>
      <c r="E96" s="14">
        <f t="shared" si="0"/>
        <v>648</v>
      </c>
    </row>
    <row r="97" spans="1:7" x14ac:dyDescent="0.25">
      <c r="A97" s="2">
        <v>42368</v>
      </c>
      <c r="B97" s="3">
        <v>173</v>
      </c>
      <c r="C97" s="3" t="s">
        <v>8</v>
      </c>
      <c r="D97" s="12">
        <v>11227.09</v>
      </c>
      <c r="E97" s="14">
        <f t="shared" si="0"/>
        <v>336.81270000000001</v>
      </c>
    </row>
    <row r="98" spans="1:7" x14ac:dyDescent="0.25">
      <c r="B98" s="3">
        <v>174</v>
      </c>
      <c r="C98" s="3" t="s">
        <v>5</v>
      </c>
      <c r="D98" s="12">
        <v>1884.55</v>
      </c>
      <c r="E98" s="14">
        <f t="shared" si="0"/>
        <v>56.536499999999997</v>
      </c>
    </row>
    <row r="99" spans="1:7" x14ac:dyDescent="0.25">
      <c r="A99" s="2">
        <v>42369</v>
      </c>
      <c r="B99" s="3">
        <v>175</v>
      </c>
      <c r="C99" s="3" t="s">
        <v>8</v>
      </c>
      <c r="D99" s="12">
        <v>6942.26</v>
      </c>
      <c r="E99" s="14">
        <f t="shared" si="0"/>
        <v>208.26779999999999</v>
      </c>
    </row>
    <row r="100" spans="1:7" x14ac:dyDescent="0.25">
      <c r="B100" s="3">
        <v>176</v>
      </c>
      <c r="C100" s="3" t="s">
        <v>5</v>
      </c>
      <c r="D100" s="12">
        <v>2141.34</v>
      </c>
      <c r="E100" s="14">
        <f t="shared" si="0"/>
        <v>64.240200000000002</v>
      </c>
    </row>
    <row r="101" spans="1:7" x14ac:dyDescent="0.25">
      <c r="F101" s="7" t="s">
        <v>6</v>
      </c>
      <c r="G101" s="8">
        <f>SUMIF(C2:C100,"cbe",E2:E100)</f>
        <v>6662.6046000000006</v>
      </c>
    </row>
    <row r="102" spans="1:7" x14ac:dyDescent="0.25">
      <c r="F102" s="9" t="s">
        <v>9</v>
      </c>
      <c r="G102" s="10">
        <f>SUMIF(C2:C100,"itapicuru",E2:E100)</f>
        <v>8590.0439999999999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topLeftCell="A8" workbookViewId="0">
      <selection activeCell="E27" sqref="E27"/>
    </sheetView>
  </sheetViews>
  <sheetFormatPr defaultRowHeight="15" x14ac:dyDescent="0.25"/>
  <cols>
    <col min="1" max="1" width="10.7109375" bestFit="1" customWidth="1"/>
    <col min="3" max="3" width="10.85546875" bestFit="1" customWidth="1"/>
    <col min="4" max="4" width="14.28515625" bestFit="1" customWidth="1"/>
    <col min="5" max="5" width="13.28515625" bestFit="1" customWidth="1"/>
  </cols>
  <sheetData>
    <row r="1" spans="1:5" x14ac:dyDescent="0.25">
      <c r="A1" s="6" t="s">
        <v>0</v>
      </c>
      <c r="B1" s="6" t="s">
        <v>10</v>
      </c>
      <c r="C1" s="6" t="s">
        <v>4</v>
      </c>
      <c r="D1" s="6" t="s">
        <v>11</v>
      </c>
      <c r="E1" s="6" t="s">
        <v>3</v>
      </c>
    </row>
    <row r="2" spans="1:5" x14ac:dyDescent="0.25">
      <c r="A2" s="2">
        <v>42048</v>
      </c>
      <c r="B2" s="3">
        <v>10406</v>
      </c>
      <c r="C2" s="4" t="s">
        <v>5</v>
      </c>
      <c r="D2" s="5">
        <v>144809.07</v>
      </c>
      <c r="E2" s="5">
        <f>D2*3%</f>
        <v>4344.2721000000001</v>
      </c>
    </row>
    <row r="3" spans="1:5" x14ac:dyDescent="0.25">
      <c r="B3" s="3">
        <v>10407</v>
      </c>
      <c r="C3" s="3" t="s">
        <v>5</v>
      </c>
      <c r="D3" s="5">
        <v>540</v>
      </c>
      <c r="E3" s="5">
        <f t="shared" ref="E3:E25" si="0">D3*3%</f>
        <v>16.2</v>
      </c>
    </row>
    <row r="4" spans="1:5" x14ac:dyDescent="0.25">
      <c r="B4" s="3">
        <v>10408</v>
      </c>
      <c r="C4" s="3" t="s">
        <v>8</v>
      </c>
      <c r="D4" s="5">
        <v>19736.810000000001</v>
      </c>
      <c r="E4" s="5">
        <f t="shared" si="0"/>
        <v>592.10429999999997</v>
      </c>
    </row>
    <row r="5" spans="1:5" x14ac:dyDescent="0.25">
      <c r="B5" s="3">
        <v>10410</v>
      </c>
      <c r="C5" s="3" t="s">
        <v>8</v>
      </c>
      <c r="D5" s="5">
        <v>382.15</v>
      </c>
      <c r="E5" s="5">
        <f t="shared" si="0"/>
        <v>11.464499999999999</v>
      </c>
    </row>
    <row r="6" spans="1:5" x14ac:dyDescent="0.25">
      <c r="B6" s="3">
        <v>10411</v>
      </c>
      <c r="C6" s="3" t="s">
        <v>8</v>
      </c>
      <c r="D6" s="5">
        <v>8973.94</v>
      </c>
      <c r="E6" s="5">
        <f t="shared" si="0"/>
        <v>269.21820000000002</v>
      </c>
    </row>
    <row r="7" spans="1:5" x14ac:dyDescent="0.25">
      <c r="B7" s="3">
        <v>10412</v>
      </c>
      <c r="C7" s="3" t="s">
        <v>8</v>
      </c>
      <c r="D7" s="5">
        <v>4966.09</v>
      </c>
      <c r="E7" s="5">
        <f t="shared" si="0"/>
        <v>148.98269999999999</v>
      </c>
    </row>
    <row r="8" spans="1:5" x14ac:dyDescent="0.25">
      <c r="B8" s="3">
        <v>10413</v>
      </c>
      <c r="C8" s="3" t="s">
        <v>8</v>
      </c>
      <c r="D8" s="5">
        <v>2978.11</v>
      </c>
      <c r="E8" s="5">
        <f t="shared" si="0"/>
        <v>89.343299999999999</v>
      </c>
    </row>
    <row r="9" spans="1:5" x14ac:dyDescent="0.25">
      <c r="A9" s="2">
        <v>42058</v>
      </c>
      <c r="B9" s="3">
        <v>10414</v>
      </c>
      <c r="C9" s="3" t="s">
        <v>5</v>
      </c>
      <c r="D9" s="5">
        <v>150840.25</v>
      </c>
      <c r="E9" s="5">
        <f t="shared" si="0"/>
        <v>4525.2074999999995</v>
      </c>
    </row>
    <row r="10" spans="1:5" x14ac:dyDescent="0.25">
      <c r="B10" s="3">
        <v>10415</v>
      </c>
      <c r="C10" s="3" t="s">
        <v>8</v>
      </c>
      <c r="D10" s="5">
        <v>17431.259999999998</v>
      </c>
      <c r="E10" s="5">
        <f t="shared" si="0"/>
        <v>522.93779999999992</v>
      </c>
    </row>
    <row r="11" spans="1:5" x14ac:dyDescent="0.25">
      <c r="B11" s="3">
        <v>10416</v>
      </c>
      <c r="C11" s="3" t="s">
        <v>8</v>
      </c>
      <c r="D11" s="5">
        <v>3079.44</v>
      </c>
      <c r="E11" s="5">
        <f t="shared" si="0"/>
        <v>92.383200000000002</v>
      </c>
    </row>
    <row r="12" spans="1:5" x14ac:dyDescent="0.25">
      <c r="B12" s="3">
        <v>10417</v>
      </c>
      <c r="C12" s="3" t="s">
        <v>8</v>
      </c>
      <c r="D12" s="5">
        <v>129</v>
      </c>
      <c r="E12" s="5">
        <f t="shared" si="0"/>
        <v>3.8699999999999997</v>
      </c>
    </row>
    <row r="13" spans="1:5" x14ac:dyDescent="0.25">
      <c r="B13" s="3">
        <v>10418</v>
      </c>
      <c r="C13" s="3" t="s">
        <v>8</v>
      </c>
      <c r="D13" s="5">
        <v>25663.05</v>
      </c>
      <c r="E13" s="5">
        <f t="shared" si="0"/>
        <v>769.89149999999995</v>
      </c>
    </row>
    <row r="14" spans="1:5" x14ac:dyDescent="0.25">
      <c r="B14" s="3">
        <v>10419</v>
      </c>
      <c r="C14" s="3" t="s">
        <v>8</v>
      </c>
      <c r="D14" s="5">
        <v>10645.6</v>
      </c>
      <c r="E14" s="5">
        <f t="shared" si="0"/>
        <v>319.36799999999999</v>
      </c>
    </row>
    <row r="15" spans="1:5" x14ac:dyDescent="0.25">
      <c r="B15" s="3">
        <v>10420</v>
      </c>
      <c r="C15" s="3" t="s">
        <v>8</v>
      </c>
      <c r="D15" s="5">
        <v>1989.21</v>
      </c>
      <c r="E15" s="5">
        <f t="shared" si="0"/>
        <v>59.676299999999998</v>
      </c>
    </row>
    <row r="16" spans="1:5" x14ac:dyDescent="0.25">
      <c r="A16" s="2">
        <v>42061</v>
      </c>
      <c r="B16" s="3">
        <v>10421</v>
      </c>
      <c r="C16" s="3" t="s">
        <v>5</v>
      </c>
      <c r="D16" s="5">
        <v>97271.61</v>
      </c>
      <c r="E16" s="5">
        <f t="shared" si="0"/>
        <v>2918.1482999999998</v>
      </c>
    </row>
    <row r="17" spans="1:5" x14ac:dyDescent="0.25">
      <c r="A17" s="2"/>
      <c r="B17" s="3">
        <v>10422</v>
      </c>
      <c r="C17" s="3" t="s">
        <v>8</v>
      </c>
      <c r="D17" s="5">
        <v>11438.81</v>
      </c>
      <c r="E17" s="5">
        <f t="shared" si="0"/>
        <v>343.16429999999997</v>
      </c>
    </row>
    <row r="18" spans="1:5" x14ac:dyDescent="0.25">
      <c r="B18" s="3">
        <v>10423</v>
      </c>
      <c r="C18" s="3" t="s">
        <v>8</v>
      </c>
      <c r="D18" s="5">
        <v>8243.1200000000008</v>
      </c>
      <c r="E18" s="5">
        <f t="shared" si="0"/>
        <v>247.29360000000003</v>
      </c>
    </row>
    <row r="19" spans="1:5" x14ac:dyDescent="0.25">
      <c r="B19" s="3">
        <v>10424</v>
      </c>
      <c r="C19" s="3" t="s">
        <v>8</v>
      </c>
      <c r="D19" s="5">
        <v>174.96</v>
      </c>
      <c r="E19" s="5">
        <f t="shared" si="0"/>
        <v>5.2488000000000001</v>
      </c>
    </row>
    <row r="20" spans="1:5" x14ac:dyDescent="0.25">
      <c r="B20" s="3">
        <v>10426</v>
      </c>
      <c r="C20" s="3" t="s">
        <v>8</v>
      </c>
      <c r="D20" s="5">
        <v>6393.57</v>
      </c>
      <c r="E20" s="5">
        <f t="shared" si="0"/>
        <v>191.80709999999999</v>
      </c>
    </row>
    <row r="21" spans="1:5" x14ac:dyDescent="0.25">
      <c r="B21" s="3">
        <v>10427</v>
      </c>
      <c r="C21" s="3" t="s">
        <v>8</v>
      </c>
      <c r="D21" s="5">
        <v>1321.9</v>
      </c>
      <c r="E21" s="5">
        <f t="shared" si="0"/>
        <v>39.657000000000004</v>
      </c>
    </row>
    <row r="22" spans="1:5" x14ac:dyDescent="0.25">
      <c r="B22" s="3"/>
      <c r="C22" s="3"/>
      <c r="D22" s="5"/>
      <c r="E22" s="5">
        <f>SUM(E2:E21)</f>
        <v>15510.238499999999</v>
      </c>
    </row>
    <row r="23" spans="1:5" x14ac:dyDescent="0.25">
      <c r="B23" s="3"/>
      <c r="C23" s="3"/>
      <c r="D23" s="5"/>
      <c r="E23" s="5"/>
    </row>
    <row r="24" spans="1:5" x14ac:dyDescent="0.25">
      <c r="B24" s="3"/>
      <c r="C24" s="3"/>
      <c r="D24" s="5"/>
      <c r="E24" s="5"/>
    </row>
    <row r="25" spans="1:5" x14ac:dyDescent="0.25">
      <c r="A25" s="2"/>
      <c r="B25" s="3"/>
      <c r="C25" s="3"/>
      <c r="D25" s="5"/>
      <c r="E25" s="5"/>
    </row>
    <row r="26" spans="1:5" x14ac:dyDescent="0.25">
      <c r="B26" s="3"/>
      <c r="C26" s="3"/>
      <c r="D26" s="15" t="s">
        <v>7</v>
      </c>
      <c r="E26" s="16"/>
    </row>
    <row r="27" spans="1:5" x14ac:dyDescent="0.25">
      <c r="B27" s="3"/>
      <c r="C27" s="3"/>
      <c r="D27" s="7" t="s">
        <v>6</v>
      </c>
      <c r="E27" s="8">
        <f>SUMIF(C2:C21,"cbe",E2:E21)</f>
        <v>11803.8279</v>
      </c>
    </row>
    <row r="28" spans="1:5" x14ac:dyDescent="0.25">
      <c r="B28" s="3"/>
      <c r="C28" s="3"/>
      <c r="D28" s="9" t="s">
        <v>9</v>
      </c>
      <c r="E28" s="10">
        <f>SUMIF(C2:C21,"itapicuru",E2:E26)</f>
        <v>3706.4105999999997</v>
      </c>
    </row>
  </sheetData>
  <mergeCells count="1">
    <mergeCell ref="D26:E26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topLeftCell="A21" workbookViewId="0">
      <selection activeCell="E38" sqref="E38"/>
    </sheetView>
  </sheetViews>
  <sheetFormatPr defaultRowHeight="15" x14ac:dyDescent="0.25"/>
  <cols>
    <col min="1" max="1" width="10.7109375" bestFit="1" customWidth="1"/>
    <col min="3" max="3" width="10.42578125" bestFit="1" customWidth="1"/>
    <col min="4" max="4" width="14.28515625" bestFit="1" customWidth="1"/>
    <col min="5" max="5" width="13.28515625" bestFit="1" customWidth="1"/>
  </cols>
  <sheetData>
    <row r="1" spans="1:5" x14ac:dyDescent="0.25">
      <c r="A1" s="6" t="s">
        <v>0</v>
      </c>
      <c r="B1" s="6" t="s">
        <v>10</v>
      </c>
      <c r="C1" s="6" t="s">
        <v>4</v>
      </c>
      <c r="D1" s="6" t="s">
        <v>11</v>
      </c>
      <c r="E1" s="6" t="s">
        <v>3</v>
      </c>
    </row>
    <row r="2" spans="1:5" x14ac:dyDescent="0.25">
      <c r="A2" s="2">
        <v>42072</v>
      </c>
      <c r="B2" s="3">
        <v>10428</v>
      </c>
      <c r="C2" s="4" t="s">
        <v>5</v>
      </c>
      <c r="D2" s="5">
        <v>111315.95</v>
      </c>
      <c r="E2" s="5">
        <f>D2*3%</f>
        <v>3339.4784999999997</v>
      </c>
    </row>
    <row r="3" spans="1:5" x14ac:dyDescent="0.25">
      <c r="B3" s="3">
        <v>10429</v>
      </c>
      <c r="C3" s="3" t="s">
        <v>5</v>
      </c>
      <c r="D3" s="5">
        <v>1260</v>
      </c>
      <c r="E3" s="5">
        <f t="shared" ref="E3:E38" si="0">D3*3%</f>
        <v>37.799999999999997</v>
      </c>
    </row>
    <row r="4" spans="1:5" x14ac:dyDescent="0.25">
      <c r="B4" s="3">
        <v>10434</v>
      </c>
      <c r="C4" s="3" t="s">
        <v>8</v>
      </c>
      <c r="D4" s="5">
        <v>2454.3200000000002</v>
      </c>
      <c r="E4" s="5">
        <f t="shared" si="0"/>
        <v>73.629599999999996</v>
      </c>
    </row>
    <row r="5" spans="1:5" x14ac:dyDescent="0.25">
      <c r="B5" s="3">
        <v>10435</v>
      </c>
      <c r="C5" s="3" t="s">
        <v>8</v>
      </c>
      <c r="D5" s="5">
        <v>5657.88</v>
      </c>
      <c r="E5" s="5">
        <f t="shared" si="0"/>
        <v>169.7364</v>
      </c>
    </row>
    <row r="6" spans="1:5" x14ac:dyDescent="0.25">
      <c r="B6" s="3">
        <v>10436</v>
      </c>
      <c r="C6" s="3" t="s">
        <v>8</v>
      </c>
      <c r="D6" s="5">
        <v>22081.59</v>
      </c>
      <c r="E6" s="5">
        <f t="shared" si="0"/>
        <v>662.44769999999994</v>
      </c>
    </row>
    <row r="7" spans="1:5" x14ac:dyDescent="0.25">
      <c r="B7" s="3">
        <v>10437</v>
      </c>
      <c r="C7" s="3" t="s">
        <v>8</v>
      </c>
      <c r="D7" s="5">
        <v>266.89</v>
      </c>
      <c r="E7" s="5">
        <f t="shared" si="0"/>
        <v>8.0066999999999986</v>
      </c>
    </row>
    <row r="8" spans="1:5" x14ac:dyDescent="0.25">
      <c r="B8" s="3">
        <v>10438</v>
      </c>
      <c r="C8" s="3" t="s">
        <v>8</v>
      </c>
      <c r="D8" s="5">
        <v>11742.32</v>
      </c>
      <c r="E8" s="5">
        <f t="shared" si="0"/>
        <v>352.26959999999997</v>
      </c>
    </row>
    <row r="9" spans="1:5" x14ac:dyDescent="0.25">
      <c r="A9" s="2">
        <v>42075</v>
      </c>
      <c r="B9" s="3">
        <v>10439</v>
      </c>
      <c r="C9" s="3" t="s">
        <v>5</v>
      </c>
      <c r="D9" s="5">
        <v>99512.19</v>
      </c>
      <c r="E9" s="5">
        <f t="shared" si="0"/>
        <v>2985.3656999999998</v>
      </c>
    </row>
    <row r="10" spans="1:5" x14ac:dyDescent="0.25">
      <c r="B10" s="3">
        <v>10441</v>
      </c>
      <c r="C10" s="3" t="s">
        <v>8</v>
      </c>
      <c r="D10" s="5">
        <v>225.75</v>
      </c>
      <c r="E10" s="5">
        <f t="shared" si="0"/>
        <v>6.7725</v>
      </c>
    </row>
    <row r="11" spans="1:5" x14ac:dyDescent="0.25">
      <c r="B11" s="3">
        <v>10442</v>
      </c>
      <c r="C11" s="3" t="s">
        <v>8</v>
      </c>
      <c r="D11" s="5">
        <v>8376.76</v>
      </c>
      <c r="E11" s="5">
        <f t="shared" si="0"/>
        <v>251.30279999999999</v>
      </c>
    </row>
    <row r="12" spans="1:5" x14ac:dyDescent="0.25">
      <c r="B12" s="3">
        <v>10443</v>
      </c>
      <c r="C12" s="3" t="s">
        <v>8</v>
      </c>
      <c r="D12" s="5">
        <v>4829.8100000000004</v>
      </c>
      <c r="E12" s="5">
        <f t="shared" si="0"/>
        <v>144.89430000000002</v>
      </c>
    </row>
    <row r="13" spans="1:5" x14ac:dyDescent="0.25">
      <c r="A13" s="2">
        <v>42076</v>
      </c>
      <c r="B13" s="3">
        <v>10390</v>
      </c>
      <c r="C13" s="3" t="s">
        <v>5</v>
      </c>
      <c r="D13" s="5">
        <v>87705.99</v>
      </c>
      <c r="E13" s="5">
        <f t="shared" si="0"/>
        <v>2631.1797000000001</v>
      </c>
    </row>
    <row r="14" spans="1:5" x14ac:dyDescent="0.25">
      <c r="B14" s="3">
        <v>10391</v>
      </c>
      <c r="C14" s="3" t="s">
        <v>5</v>
      </c>
      <c r="D14" s="5">
        <v>6142.5</v>
      </c>
      <c r="E14" s="5">
        <f t="shared" si="0"/>
        <v>184.27500000000001</v>
      </c>
    </row>
    <row r="15" spans="1:5" x14ac:dyDescent="0.25">
      <c r="B15" s="3">
        <v>10392</v>
      </c>
      <c r="C15" s="3" t="s">
        <v>8</v>
      </c>
      <c r="D15" s="5">
        <v>14554.87</v>
      </c>
      <c r="E15" s="5">
        <f t="shared" si="0"/>
        <v>436.64609999999999</v>
      </c>
    </row>
    <row r="16" spans="1:5" x14ac:dyDescent="0.25">
      <c r="A16" s="2"/>
      <c r="B16" s="3">
        <v>10393</v>
      </c>
      <c r="C16" s="3" t="s">
        <v>8</v>
      </c>
      <c r="D16" s="5">
        <v>2215.71</v>
      </c>
      <c r="E16" s="5">
        <f t="shared" si="0"/>
        <v>66.471299999999999</v>
      </c>
    </row>
    <row r="17" spans="1:5" x14ac:dyDescent="0.25">
      <c r="A17" s="2"/>
      <c r="B17" s="3">
        <v>10394</v>
      </c>
      <c r="C17" s="3" t="s">
        <v>8</v>
      </c>
      <c r="D17" s="5">
        <v>184.37</v>
      </c>
      <c r="E17" s="5">
        <f t="shared" si="0"/>
        <v>5.5311000000000003</v>
      </c>
    </row>
    <row r="18" spans="1:5" x14ac:dyDescent="0.25">
      <c r="B18" s="3">
        <v>10395</v>
      </c>
      <c r="C18" s="3" t="s">
        <v>8</v>
      </c>
      <c r="D18" s="5">
        <v>12468.31</v>
      </c>
      <c r="E18" s="5">
        <f t="shared" si="0"/>
        <v>374.04929999999996</v>
      </c>
    </row>
    <row r="19" spans="1:5" x14ac:dyDescent="0.25">
      <c r="B19" s="3">
        <v>10396</v>
      </c>
      <c r="C19" s="3" t="s">
        <v>8</v>
      </c>
      <c r="D19" s="5">
        <v>7587.7</v>
      </c>
      <c r="E19" s="5">
        <f t="shared" si="0"/>
        <v>227.631</v>
      </c>
    </row>
    <row r="20" spans="1:5" x14ac:dyDescent="0.25">
      <c r="B20" s="3">
        <v>10397</v>
      </c>
      <c r="C20" s="3" t="s">
        <v>8</v>
      </c>
      <c r="D20" s="5">
        <v>2501.3000000000002</v>
      </c>
      <c r="E20" s="5">
        <f t="shared" si="0"/>
        <v>75.039000000000001</v>
      </c>
    </row>
    <row r="21" spans="1:5" x14ac:dyDescent="0.25">
      <c r="B21" s="3">
        <v>10398</v>
      </c>
      <c r="C21" s="3" t="s">
        <v>5</v>
      </c>
      <c r="D21" s="5">
        <v>222808.52</v>
      </c>
      <c r="E21" s="5">
        <f t="shared" si="0"/>
        <v>6684.2555999999995</v>
      </c>
    </row>
    <row r="22" spans="1:5" x14ac:dyDescent="0.25">
      <c r="B22" s="3">
        <v>10399</v>
      </c>
      <c r="C22" s="3" t="s">
        <v>5</v>
      </c>
      <c r="D22" s="5">
        <v>2199.38</v>
      </c>
      <c r="E22" s="5">
        <f t="shared" si="0"/>
        <v>65.981400000000008</v>
      </c>
    </row>
    <row r="23" spans="1:5" x14ac:dyDescent="0.25">
      <c r="B23" s="3">
        <v>10400</v>
      </c>
      <c r="C23" s="3" t="s">
        <v>8</v>
      </c>
      <c r="D23" s="5">
        <v>38276.839999999997</v>
      </c>
      <c r="E23" s="5">
        <f t="shared" si="0"/>
        <v>1148.3051999999998</v>
      </c>
    </row>
    <row r="24" spans="1:5" x14ac:dyDescent="0.25">
      <c r="B24" s="3">
        <v>10401</v>
      </c>
      <c r="C24" s="3" t="s">
        <v>8</v>
      </c>
      <c r="D24" s="5">
        <v>17142.39</v>
      </c>
      <c r="E24" s="5">
        <f t="shared" si="0"/>
        <v>514.27170000000001</v>
      </c>
    </row>
    <row r="25" spans="1:5" x14ac:dyDescent="0.25">
      <c r="B25" s="3">
        <v>10402</v>
      </c>
      <c r="C25" s="3" t="s">
        <v>8</v>
      </c>
      <c r="D25" s="5">
        <v>188.93</v>
      </c>
      <c r="E25" s="5">
        <f t="shared" si="0"/>
        <v>5.6679000000000004</v>
      </c>
    </row>
    <row r="26" spans="1:5" x14ac:dyDescent="0.25">
      <c r="B26" s="3">
        <v>10403</v>
      </c>
      <c r="C26" s="3" t="s">
        <v>8</v>
      </c>
      <c r="D26" s="5">
        <v>9443.6200000000008</v>
      </c>
      <c r="E26" s="5">
        <f t="shared" si="0"/>
        <v>283.30860000000001</v>
      </c>
    </row>
    <row r="27" spans="1:5" x14ac:dyDescent="0.25">
      <c r="B27" s="3">
        <v>10404</v>
      </c>
      <c r="C27" s="3" t="s">
        <v>8</v>
      </c>
      <c r="D27" s="5">
        <v>9328.5400000000009</v>
      </c>
      <c r="E27" s="5">
        <f t="shared" si="0"/>
        <v>279.8562</v>
      </c>
    </row>
    <row r="28" spans="1:5" x14ac:dyDescent="0.25">
      <c r="B28" s="3">
        <v>10405</v>
      </c>
      <c r="C28" s="3" t="s">
        <v>8</v>
      </c>
      <c r="D28" s="5">
        <v>7269.74</v>
      </c>
      <c r="E28" s="5">
        <f t="shared" si="0"/>
        <v>218.09219999999999</v>
      </c>
    </row>
    <row r="29" spans="1:5" x14ac:dyDescent="0.25">
      <c r="B29" s="3">
        <v>10409</v>
      </c>
      <c r="C29" s="3" t="s">
        <v>8</v>
      </c>
      <c r="D29" s="5">
        <v>12133.49</v>
      </c>
      <c r="E29" s="5">
        <f t="shared" si="0"/>
        <v>364.00469999999996</v>
      </c>
    </row>
    <row r="30" spans="1:5" x14ac:dyDescent="0.25">
      <c r="B30" s="3">
        <v>10444</v>
      </c>
      <c r="C30" s="3" t="s">
        <v>8</v>
      </c>
      <c r="D30" s="5">
        <v>2593.4</v>
      </c>
      <c r="E30" s="5">
        <f t="shared" si="0"/>
        <v>77.802000000000007</v>
      </c>
    </row>
    <row r="31" spans="1:5" x14ac:dyDescent="0.25">
      <c r="A31" s="2">
        <v>42087</v>
      </c>
      <c r="B31" s="3">
        <v>10446</v>
      </c>
      <c r="C31" s="3" t="s">
        <v>5</v>
      </c>
      <c r="D31" s="5">
        <v>63244</v>
      </c>
      <c r="E31" s="5">
        <f t="shared" si="0"/>
        <v>1897.32</v>
      </c>
    </row>
    <row r="32" spans="1:5" x14ac:dyDescent="0.25">
      <c r="B32" s="3">
        <v>10448</v>
      </c>
      <c r="C32" s="3" t="s">
        <v>5</v>
      </c>
      <c r="D32" s="5">
        <v>7080.48</v>
      </c>
      <c r="E32" s="5">
        <f t="shared" si="0"/>
        <v>212.41439999999997</v>
      </c>
    </row>
    <row r="33" spans="1:5" x14ac:dyDescent="0.25">
      <c r="B33" s="3">
        <v>10449</v>
      </c>
      <c r="C33" s="3" t="s">
        <v>8</v>
      </c>
      <c r="D33" s="5">
        <v>9227.08</v>
      </c>
      <c r="E33" s="5">
        <f t="shared" si="0"/>
        <v>276.81239999999997</v>
      </c>
    </row>
    <row r="34" spans="1:5" x14ac:dyDescent="0.25">
      <c r="B34" s="3">
        <v>10450</v>
      </c>
      <c r="C34" s="3" t="s">
        <v>8</v>
      </c>
      <c r="D34" s="5">
        <v>7187.64</v>
      </c>
      <c r="E34" s="5">
        <f t="shared" si="0"/>
        <v>215.6292</v>
      </c>
    </row>
    <row r="35" spans="1:5" x14ac:dyDescent="0.25">
      <c r="B35" s="3">
        <v>6512723</v>
      </c>
      <c r="C35" s="3" t="s">
        <v>8</v>
      </c>
      <c r="D35" s="5">
        <v>222.71</v>
      </c>
      <c r="E35" s="5">
        <f t="shared" si="0"/>
        <v>6.6813000000000002</v>
      </c>
    </row>
    <row r="36" spans="1:5" x14ac:dyDescent="0.25">
      <c r="B36" s="3">
        <v>6512724</v>
      </c>
      <c r="C36" s="3" t="s">
        <v>8</v>
      </c>
      <c r="D36" s="5">
        <v>249.35</v>
      </c>
      <c r="E36" s="5">
        <f t="shared" si="0"/>
        <v>7.4804999999999993</v>
      </c>
    </row>
    <row r="37" spans="1:5" x14ac:dyDescent="0.25">
      <c r="B37" s="3"/>
      <c r="C37" s="3"/>
      <c r="D37" s="5"/>
      <c r="E37" s="5">
        <f>SUM(E2:E36)</f>
        <v>24290.409599999999</v>
      </c>
    </row>
    <row r="38" spans="1:5" x14ac:dyDescent="0.25">
      <c r="A38" s="2"/>
      <c r="B38" s="3"/>
      <c r="C38" s="3"/>
      <c r="D38" s="5"/>
      <c r="E38" s="5"/>
    </row>
    <row r="39" spans="1:5" x14ac:dyDescent="0.25">
      <c r="B39" s="3"/>
      <c r="C39" s="3"/>
      <c r="D39" s="15" t="s">
        <v>7</v>
      </c>
      <c r="E39" s="16"/>
    </row>
    <row r="40" spans="1:5" x14ac:dyDescent="0.25">
      <c r="B40" s="3"/>
      <c r="C40" s="3"/>
      <c r="D40" s="7" t="s">
        <v>6</v>
      </c>
      <c r="E40" s="8">
        <f>SUMIF(C2:C36,"cbe",E2:E36)</f>
        <v>18038.070299999999</v>
      </c>
    </row>
    <row r="41" spans="1:5" x14ac:dyDescent="0.25">
      <c r="B41" s="3"/>
      <c r="C41" s="3"/>
      <c r="D41" s="9" t="s">
        <v>9</v>
      </c>
      <c r="E41" s="10">
        <f>SUMIF(C2:C36,"itapicuru",E2:E36)</f>
        <v>6252.3393000000015</v>
      </c>
    </row>
  </sheetData>
  <mergeCells count="1">
    <mergeCell ref="D39:E39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"/>
  <sheetViews>
    <sheetView topLeftCell="A21" workbookViewId="0">
      <selection activeCell="F41" sqref="F41"/>
    </sheetView>
  </sheetViews>
  <sheetFormatPr defaultRowHeight="15" x14ac:dyDescent="0.25"/>
  <cols>
    <col min="1" max="1" width="10.7109375" bestFit="1" customWidth="1"/>
    <col min="3" max="3" width="10.42578125" bestFit="1" customWidth="1"/>
    <col min="4" max="4" width="14.28515625" bestFit="1" customWidth="1"/>
    <col min="5" max="6" width="13.28515625" bestFit="1" customWidth="1"/>
  </cols>
  <sheetData>
    <row r="1" spans="1:5" x14ac:dyDescent="0.25">
      <c r="A1" s="6" t="s">
        <v>0</v>
      </c>
      <c r="B1" s="6" t="s">
        <v>10</v>
      </c>
      <c r="C1" s="6" t="s">
        <v>4</v>
      </c>
      <c r="D1" s="6" t="s">
        <v>11</v>
      </c>
      <c r="E1" s="6" t="s">
        <v>3</v>
      </c>
    </row>
    <row r="2" spans="1:5" x14ac:dyDescent="0.25">
      <c r="A2" s="2">
        <v>42102</v>
      </c>
      <c r="B2" s="3">
        <v>10445</v>
      </c>
      <c r="C2" s="4" t="s">
        <v>8</v>
      </c>
      <c r="D2" s="5">
        <v>17686.52</v>
      </c>
      <c r="E2" s="5">
        <f>D2*3%</f>
        <v>530.59559999999999</v>
      </c>
    </row>
    <row r="3" spans="1:5" x14ac:dyDescent="0.25">
      <c r="B3" s="3">
        <v>10447</v>
      </c>
      <c r="C3" s="3" t="s">
        <v>5</v>
      </c>
      <c r="D3" s="5">
        <v>1644.75</v>
      </c>
      <c r="E3" s="5">
        <f t="shared" ref="E3:E38" si="0">D3*3%</f>
        <v>49.342500000000001</v>
      </c>
    </row>
    <row r="4" spans="1:5" x14ac:dyDescent="0.25">
      <c r="B4" s="3">
        <v>6512725</v>
      </c>
      <c r="C4" s="3" t="s">
        <v>8</v>
      </c>
      <c r="D4" s="5">
        <v>96.05</v>
      </c>
      <c r="E4" s="5">
        <f t="shared" si="0"/>
        <v>2.8815</v>
      </c>
    </row>
    <row r="5" spans="1:5" x14ac:dyDescent="0.25">
      <c r="A5" s="2">
        <v>42107</v>
      </c>
      <c r="B5" s="3">
        <v>10451</v>
      </c>
      <c r="C5" s="3" t="s">
        <v>8</v>
      </c>
      <c r="D5" s="5">
        <v>21588.79</v>
      </c>
      <c r="E5" s="5">
        <f t="shared" si="0"/>
        <v>647.66369999999995</v>
      </c>
    </row>
    <row r="6" spans="1:5" x14ac:dyDescent="0.25">
      <c r="A6" s="2">
        <v>42109</v>
      </c>
      <c r="B6" s="3">
        <v>10454</v>
      </c>
      <c r="C6" s="3" t="s">
        <v>5</v>
      </c>
      <c r="D6" s="5">
        <v>59059.32</v>
      </c>
      <c r="E6" s="5">
        <f t="shared" si="0"/>
        <v>1771.7795999999998</v>
      </c>
    </row>
    <row r="7" spans="1:5" x14ac:dyDescent="0.25">
      <c r="A7" s="2">
        <v>42111</v>
      </c>
      <c r="B7" s="3">
        <v>10455</v>
      </c>
      <c r="C7" s="3" t="s">
        <v>5</v>
      </c>
      <c r="D7" s="5">
        <v>87600.320000000007</v>
      </c>
      <c r="E7" s="5">
        <f t="shared" si="0"/>
        <v>2628.0096000000003</v>
      </c>
    </row>
    <row r="8" spans="1:5" x14ac:dyDescent="0.25">
      <c r="B8" s="3">
        <v>10456</v>
      </c>
      <c r="C8" s="3" t="s">
        <v>8</v>
      </c>
      <c r="D8" s="5">
        <v>2786.36</v>
      </c>
      <c r="E8" s="5">
        <f t="shared" si="0"/>
        <v>83.590800000000002</v>
      </c>
    </row>
    <row r="9" spans="1:5" x14ac:dyDescent="0.25">
      <c r="A9" s="2"/>
      <c r="B9" s="3">
        <v>10457</v>
      </c>
      <c r="C9" s="3" t="s">
        <v>8</v>
      </c>
      <c r="D9" s="5">
        <v>516</v>
      </c>
      <c r="E9" s="5">
        <f t="shared" si="0"/>
        <v>15.479999999999999</v>
      </c>
    </row>
    <row r="10" spans="1:5" x14ac:dyDescent="0.25">
      <c r="B10" s="3">
        <v>10458</v>
      </c>
      <c r="C10" s="3" t="s">
        <v>8</v>
      </c>
      <c r="D10" s="5">
        <v>9282.9599999999991</v>
      </c>
      <c r="E10" s="5">
        <f t="shared" si="0"/>
        <v>278.48879999999997</v>
      </c>
    </row>
    <row r="11" spans="1:5" x14ac:dyDescent="0.25">
      <c r="B11" s="3">
        <v>10459</v>
      </c>
      <c r="C11" s="3" t="s">
        <v>8</v>
      </c>
      <c r="D11" s="5">
        <v>10671.45</v>
      </c>
      <c r="E11" s="5">
        <f t="shared" si="0"/>
        <v>320.14350000000002</v>
      </c>
    </row>
    <row r="12" spans="1:5" x14ac:dyDescent="0.25">
      <c r="B12" s="3">
        <v>10460</v>
      </c>
      <c r="C12" s="3" t="s">
        <v>5</v>
      </c>
      <c r="D12" s="5">
        <v>87476.72</v>
      </c>
      <c r="E12" s="5">
        <f t="shared" si="0"/>
        <v>2624.3015999999998</v>
      </c>
    </row>
    <row r="13" spans="1:5" x14ac:dyDescent="0.25">
      <c r="A13" s="2"/>
      <c r="B13" s="3">
        <v>10461</v>
      </c>
      <c r="C13" s="3" t="s">
        <v>5</v>
      </c>
      <c r="D13" s="5">
        <v>7290</v>
      </c>
      <c r="E13" s="5">
        <f t="shared" si="0"/>
        <v>218.7</v>
      </c>
    </row>
    <row r="14" spans="1:5" x14ac:dyDescent="0.25">
      <c r="B14" s="3">
        <v>10462</v>
      </c>
      <c r="C14" s="3" t="s">
        <v>8</v>
      </c>
      <c r="D14" s="5">
        <v>9377.76</v>
      </c>
      <c r="E14" s="5">
        <f t="shared" si="0"/>
        <v>281.33280000000002</v>
      </c>
    </row>
    <row r="15" spans="1:5" x14ac:dyDescent="0.25">
      <c r="B15" s="3">
        <v>10463</v>
      </c>
      <c r="C15" s="3" t="s">
        <v>8</v>
      </c>
      <c r="D15" s="5">
        <v>200.31</v>
      </c>
      <c r="E15" s="5">
        <f t="shared" si="0"/>
        <v>6.0092999999999996</v>
      </c>
    </row>
    <row r="16" spans="1:5" x14ac:dyDescent="0.25">
      <c r="A16" s="2"/>
      <c r="B16" s="3">
        <v>10464</v>
      </c>
      <c r="C16" s="3" t="s">
        <v>8</v>
      </c>
      <c r="D16" s="5">
        <v>9482.15</v>
      </c>
      <c r="E16" s="5">
        <f t="shared" si="0"/>
        <v>284.46449999999999</v>
      </c>
    </row>
    <row r="17" spans="1:5" x14ac:dyDescent="0.25">
      <c r="A17" s="2"/>
      <c r="B17" s="3">
        <v>10465</v>
      </c>
      <c r="C17" s="3" t="s">
        <v>5</v>
      </c>
      <c r="D17" s="5">
        <v>50080.87</v>
      </c>
      <c r="E17" s="5">
        <f t="shared" si="0"/>
        <v>1502.4261000000001</v>
      </c>
    </row>
    <row r="18" spans="1:5" x14ac:dyDescent="0.25">
      <c r="B18" s="3">
        <v>10466</v>
      </c>
      <c r="C18" s="3" t="s">
        <v>8</v>
      </c>
      <c r="D18" s="5">
        <v>10353.36</v>
      </c>
      <c r="E18" s="5">
        <f t="shared" si="0"/>
        <v>310.60079999999999</v>
      </c>
    </row>
    <row r="19" spans="1:5" x14ac:dyDescent="0.25">
      <c r="B19" s="3">
        <v>10467</v>
      </c>
      <c r="C19" s="3" t="s">
        <v>8</v>
      </c>
      <c r="D19" s="5">
        <v>1761.06</v>
      </c>
      <c r="E19" s="5">
        <f t="shared" si="0"/>
        <v>52.831799999999994</v>
      </c>
    </row>
    <row r="20" spans="1:5" x14ac:dyDescent="0.25">
      <c r="B20" s="3">
        <v>10471</v>
      </c>
      <c r="C20" s="3" t="s">
        <v>8</v>
      </c>
      <c r="D20" s="5">
        <v>5858.42</v>
      </c>
      <c r="E20" s="5">
        <f t="shared" si="0"/>
        <v>175.7526</v>
      </c>
    </row>
    <row r="21" spans="1:5" x14ac:dyDescent="0.25">
      <c r="B21" s="3">
        <v>10473</v>
      </c>
      <c r="C21" s="3" t="s">
        <v>8</v>
      </c>
      <c r="D21" s="5">
        <v>6170.3</v>
      </c>
      <c r="E21" s="5">
        <f t="shared" si="0"/>
        <v>185.10900000000001</v>
      </c>
    </row>
    <row r="22" spans="1:5" x14ac:dyDescent="0.25">
      <c r="B22" s="3">
        <v>10474</v>
      </c>
      <c r="C22" s="3" t="s">
        <v>8</v>
      </c>
      <c r="D22" s="5">
        <v>258</v>
      </c>
      <c r="E22" s="5">
        <f t="shared" si="0"/>
        <v>7.7399999999999993</v>
      </c>
    </row>
    <row r="23" spans="1:5" x14ac:dyDescent="0.25">
      <c r="A23" s="2">
        <v>42121</v>
      </c>
      <c r="B23" s="3">
        <v>10477</v>
      </c>
      <c r="C23" s="3" t="s">
        <v>8</v>
      </c>
      <c r="D23" s="5">
        <v>2981.2</v>
      </c>
      <c r="E23" s="5">
        <f t="shared" si="0"/>
        <v>89.435999999999993</v>
      </c>
    </row>
    <row r="24" spans="1:5" x14ac:dyDescent="0.25">
      <c r="B24" s="3">
        <v>10478</v>
      </c>
      <c r="C24" s="3" t="s">
        <v>8</v>
      </c>
      <c r="D24" s="5">
        <v>193.5</v>
      </c>
      <c r="E24" s="5">
        <f t="shared" si="0"/>
        <v>5.8049999999999997</v>
      </c>
    </row>
    <row r="25" spans="1:5" x14ac:dyDescent="0.25">
      <c r="B25" s="3">
        <v>10479</v>
      </c>
      <c r="C25" s="3" t="s">
        <v>8</v>
      </c>
      <c r="D25" s="5">
        <v>7768.72</v>
      </c>
      <c r="E25" s="5">
        <f t="shared" si="0"/>
        <v>233.0616</v>
      </c>
    </row>
    <row r="26" spans="1:5" x14ac:dyDescent="0.25">
      <c r="B26" s="3">
        <v>10480</v>
      </c>
      <c r="C26" s="3" t="s">
        <v>8</v>
      </c>
      <c r="D26" s="5">
        <v>5290.29</v>
      </c>
      <c r="E26" s="5">
        <f t="shared" si="0"/>
        <v>158.70869999999999</v>
      </c>
    </row>
    <row r="27" spans="1:5" x14ac:dyDescent="0.25">
      <c r="B27" s="3">
        <v>10481</v>
      </c>
      <c r="C27" s="3" t="s">
        <v>5</v>
      </c>
      <c r="D27" s="5">
        <v>23717.93</v>
      </c>
      <c r="E27" s="5">
        <f t="shared" si="0"/>
        <v>711.53790000000004</v>
      </c>
    </row>
    <row r="28" spans="1:5" x14ac:dyDescent="0.25">
      <c r="B28" s="3">
        <v>10482</v>
      </c>
      <c r="C28" s="3" t="s">
        <v>8</v>
      </c>
      <c r="D28" s="5">
        <v>5334.3</v>
      </c>
      <c r="E28" s="5">
        <f t="shared" si="0"/>
        <v>160.029</v>
      </c>
    </row>
    <row r="29" spans="1:5" x14ac:dyDescent="0.25">
      <c r="A29" s="2">
        <v>42122</v>
      </c>
      <c r="B29" s="3">
        <v>10483</v>
      </c>
      <c r="C29" s="3" t="s">
        <v>5</v>
      </c>
      <c r="D29" s="5">
        <v>258</v>
      </c>
      <c r="E29" s="5">
        <f t="shared" si="0"/>
        <v>7.7399999999999993</v>
      </c>
    </row>
    <row r="30" spans="1:5" x14ac:dyDescent="0.25">
      <c r="B30" s="3">
        <v>10484</v>
      </c>
      <c r="C30" s="3" t="s">
        <v>5</v>
      </c>
      <c r="D30" s="5">
        <v>4356.78</v>
      </c>
      <c r="E30" s="5">
        <f t="shared" si="0"/>
        <v>130.70339999999999</v>
      </c>
    </row>
    <row r="31" spans="1:5" x14ac:dyDescent="0.25">
      <c r="A31" s="2"/>
      <c r="B31" s="3">
        <v>10488</v>
      </c>
      <c r="C31" s="3" t="s">
        <v>8</v>
      </c>
      <c r="D31" s="5">
        <v>19707.34</v>
      </c>
      <c r="E31" s="5">
        <f t="shared" si="0"/>
        <v>591.22019999999998</v>
      </c>
    </row>
    <row r="32" spans="1:5" x14ac:dyDescent="0.25">
      <c r="B32" s="3">
        <v>10489</v>
      </c>
      <c r="C32" s="3" t="s">
        <v>8</v>
      </c>
      <c r="D32" s="5">
        <v>5684.94</v>
      </c>
      <c r="E32" s="5">
        <f t="shared" si="0"/>
        <v>170.54819999999998</v>
      </c>
    </row>
    <row r="33" spans="1:6" x14ac:dyDescent="0.25">
      <c r="B33" s="3">
        <v>10490</v>
      </c>
      <c r="C33" s="3" t="s">
        <v>8</v>
      </c>
      <c r="D33" s="5">
        <v>11948.82</v>
      </c>
      <c r="E33" s="5">
        <f t="shared" si="0"/>
        <v>358.46459999999996</v>
      </c>
    </row>
    <row r="34" spans="1:6" x14ac:dyDescent="0.25">
      <c r="B34" s="3"/>
      <c r="C34" s="3"/>
      <c r="D34" s="5"/>
      <c r="E34" s="5">
        <f>SUM(E2:E33)</f>
        <v>14594.4987</v>
      </c>
    </row>
    <row r="35" spans="1:6" x14ac:dyDescent="0.25">
      <c r="B35" s="3"/>
      <c r="C35" s="3"/>
      <c r="D35" s="5"/>
      <c r="E35" s="5"/>
    </row>
    <row r="36" spans="1:6" x14ac:dyDescent="0.25">
      <c r="B36" s="3"/>
      <c r="C36" s="3"/>
      <c r="D36" s="5"/>
      <c r="E36" s="5"/>
    </row>
    <row r="37" spans="1:6" x14ac:dyDescent="0.25">
      <c r="B37" s="3"/>
      <c r="C37" s="3"/>
      <c r="D37" s="5"/>
      <c r="E37" s="5"/>
    </row>
    <row r="38" spans="1:6" x14ac:dyDescent="0.25">
      <c r="A38" s="2"/>
      <c r="B38" s="3"/>
      <c r="C38" s="3"/>
      <c r="D38" s="5"/>
      <c r="E38" s="5"/>
    </row>
    <row r="39" spans="1:6" x14ac:dyDescent="0.25">
      <c r="B39" s="3"/>
      <c r="C39" s="3"/>
      <c r="D39" s="15" t="s">
        <v>7</v>
      </c>
      <c r="E39" s="16"/>
    </row>
    <row r="40" spans="1:6" x14ac:dyDescent="0.25">
      <c r="B40" s="3"/>
      <c r="C40" s="3"/>
      <c r="D40" s="7" t="s">
        <v>6</v>
      </c>
      <c r="E40" s="8">
        <f>SUMIF(C2:C33,"cbe",E2:E33)</f>
        <v>9644.5406999999996</v>
      </c>
    </row>
    <row r="41" spans="1:6" x14ac:dyDescent="0.25">
      <c r="B41" s="3"/>
      <c r="C41" s="3"/>
      <c r="D41" s="9" t="s">
        <v>9</v>
      </c>
      <c r="E41" s="10">
        <f>SUMIF(C2:C38,"itapicuru",E2:E38)</f>
        <v>4949.9580000000005</v>
      </c>
      <c r="F41" s="12"/>
    </row>
  </sheetData>
  <mergeCells count="1">
    <mergeCell ref="D39:E39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1"/>
  <sheetViews>
    <sheetView topLeftCell="A42" workbookViewId="0">
      <selection activeCell="E60" sqref="E60"/>
    </sheetView>
  </sheetViews>
  <sheetFormatPr defaultRowHeight="15" x14ac:dyDescent="0.25"/>
  <cols>
    <col min="1" max="1" width="10.7109375" bestFit="1" customWidth="1"/>
    <col min="2" max="2" width="8" bestFit="1" customWidth="1"/>
    <col min="3" max="3" width="10.42578125" bestFit="1" customWidth="1"/>
    <col min="4" max="4" width="13.28515625" bestFit="1" customWidth="1"/>
    <col min="5" max="5" width="12.140625" bestFit="1" customWidth="1"/>
  </cols>
  <sheetData>
    <row r="1" spans="1:5" x14ac:dyDescent="0.25">
      <c r="A1" s="6" t="s">
        <v>0</v>
      </c>
      <c r="B1" s="6" t="s">
        <v>10</v>
      </c>
      <c r="C1" s="6" t="s">
        <v>4</v>
      </c>
      <c r="D1" s="6" t="s">
        <v>11</v>
      </c>
      <c r="E1" s="6" t="s">
        <v>3</v>
      </c>
    </row>
    <row r="2" spans="1:5" x14ac:dyDescent="0.25">
      <c r="A2" s="2">
        <v>42130</v>
      </c>
      <c r="B2" s="3">
        <v>10493</v>
      </c>
      <c r="C2" s="4" t="s">
        <v>8</v>
      </c>
      <c r="D2" s="5">
        <v>16353.06</v>
      </c>
      <c r="E2" s="5">
        <f>D2*3%</f>
        <v>490.59179999999998</v>
      </c>
    </row>
    <row r="3" spans="1:5" x14ac:dyDescent="0.25">
      <c r="B3" s="3">
        <v>10494</v>
      </c>
      <c r="C3" s="4" t="s">
        <v>8</v>
      </c>
      <c r="D3" s="5">
        <v>6623.23</v>
      </c>
      <c r="E3" s="5">
        <f t="shared" ref="E3:E58" si="0">D3*3%</f>
        <v>198.69689999999997</v>
      </c>
    </row>
    <row r="4" spans="1:5" x14ac:dyDescent="0.25">
      <c r="B4" s="3">
        <v>10495</v>
      </c>
      <c r="C4" s="4" t="s">
        <v>8</v>
      </c>
      <c r="D4" s="5">
        <v>2258.7600000000002</v>
      </c>
      <c r="E4" s="5">
        <f t="shared" si="0"/>
        <v>67.762799999999999</v>
      </c>
    </row>
    <row r="5" spans="1:5" x14ac:dyDescent="0.25">
      <c r="A5" s="2"/>
      <c r="B5" s="3">
        <v>10496</v>
      </c>
      <c r="C5" s="4" t="s">
        <v>8</v>
      </c>
      <c r="D5" s="5">
        <v>7751.2</v>
      </c>
      <c r="E5" s="5">
        <f t="shared" si="0"/>
        <v>232.53599999999997</v>
      </c>
    </row>
    <row r="6" spans="1:5" x14ac:dyDescent="0.25">
      <c r="A6" s="2">
        <v>42132</v>
      </c>
      <c r="B6" s="3">
        <v>10497</v>
      </c>
      <c r="C6" s="4" t="s">
        <v>8</v>
      </c>
      <c r="D6" s="5">
        <v>5360.45</v>
      </c>
      <c r="E6" s="5">
        <f t="shared" si="0"/>
        <v>160.81349999999998</v>
      </c>
    </row>
    <row r="7" spans="1:5" x14ac:dyDescent="0.25">
      <c r="A7" s="2"/>
      <c r="B7" s="3">
        <v>10498</v>
      </c>
      <c r="C7" s="4" t="s">
        <v>8</v>
      </c>
      <c r="D7" s="5">
        <v>2799.75</v>
      </c>
      <c r="E7" s="5">
        <f t="shared" si="0"/>
        <v>83.992499999999993</v>
      </c>
    </row>
    <row r="8" spans="1:5" x14ac:dyDescent="0.25">
      <c r="A8" s="2">
        <v>42137</v>
      </c>
      <c r="B8" s="3">
        <v>10499</v>
      </c>
      <c r="C8" s="4" t="s">
        <v>8</v>
      </c>
      <c r="D8" s="5">
        <v>3667.44</v>
      </c>
      <c r="E8" s="5">
        <f t="shared" si="0"/>
        <v>110.0232</v>
      </c>
    </row>
    <row r="9" spans="1:5" x14ac:dyDescent="0.25">
      <c r="A9" s="2"/>
      <c r="B9" s="3">
        <v>10500</v>
      </c>
      <c r="C9" s="3" t="s">
        <v>8</v>
      </c>
      <c r="D9" s="5">
        <v>3483.86</v>
      </c>
      <c r="E9" s="5">
        <f t="shared" si="0"/>
        <v>104.5158</v>
      </c>
    </row>
    <row r="10" spans="1:5" x14ac:dyDescent="0.25">
      <c r="B10" s="3">
        <v>10501</v>
      </c>
      <c r="C10" s="3" t="s">
        <v>8</v>
      </c>
      <c r="D10" s="5">
        <v>2234.38</v>
      </c>
      <c r="E10" s="5">
        <f t="shared" si="0"/>
        <v>67.031400000000005</v>
      </c>
    </row>
    <row r="11" spans="1:5" x14ac:dyDescent="0.25">
      <c r="B11" s="3">
        <v>10503</v>
      </c>
      <c r="C11" s="3" t="s">
        <v>8</v>
      </c>
      <c r="D11" s="5">
        <v>5153.09</v>
      </c>
      <c r="E11" s="5">
        <f t="shared" si="0"/>
        <v>154.59270000000001</v>
      </c>
    </row>
    <row r="12" spans="1:5" x14ac:dyDescent="0.25">
      <c r="B12" s="3">
        <v>10504</v>
      </c>
      <c r="C12" s="3" t="s">
        <v>8</v>
      </c>
      <c r="D12" s="5">
        <v>1559.41</v>
      </c>
      <c r="E12" s="5">
        <f t="shared" si="0"/>
        <v>46.782299999999999</v>
      </c>
    </row>
    <row r="13" spans="1:5" x14ac:dyDescent="0.25">
      <c r="A13" s="2"/>
      <c r="B13" s="3">
        <v>10505</v>
      </c>
      <c r="C13" s="3" t="s">
        <v>8</v>
      </c>
      <c r="D13" s="5">
        <v>1095.43</v>
      </c>
      <c r="E13" s="5">
        <f t="shared" si="0"/>
        <v>32.862900000000003</v>
      </c>
    </row>
    <row r="14" spans="1:5" x14ac:dyDescent="0.25">
      <c r="A14" s="2">
        <v>42138</v>
      </c>
      <c r="B14" s="3">
        <v>10492</v>
      </c>
      <c r="C14" s="3" t="s">
        <v>8</v>
      </c>
      <c r="D14" s="5">
        <v>2403.9899999999998</v>
      </c>
      <c r="E14" s="5">
        <f t="shared" si="0"/>
        <v>72.119699999999995</v>
      </c>
    </row>
    <row r="15" spans="1:5" x14ac:dyDescent="0.25">
      <c r="B15" s="3">
        <v>10510</v>
      </c>
      <c r="C15" s="3" t="s">
        <v>8</v>
      </c>
      <c r="D15" s="5">
        <v>4601.84</v>
      </c>
      <c r="E15" s="5">
        <f t="shared" si="0"/>
        <v>138.05520000000001</v>
      </c>
    </row>
    <row r="16" spans="1:5" x14ac:dyDescent="0.25">
      <c r="A16" s="2"/>
      <c r="B16" s="3">
        <v>10511</v>
      </c>
      <c r="C16" s="3" t="s">
        <v>8</v>
      </c>
      <c r="D16" s="5">
        <v>5063.21</v>
      </c>
      <c r="E16" s="5">
        <f t="shared" si="0"/>
        <v>151.8963</v>
      </c>
    </row>
    <row r="17" spans="1:5" x14ac:dyDescent="0.25">
      <c r="A17" s="2"/>
      <c r="B17" s="3">
        <v>10512</v>
      </c>
      <c r="C17" s="3" t="s">
        <v>8</v>
      </c>
      <c r="D17" s="5">
        <v>5849.56</v>
      </c>
      <c r="E17" s="5">
        <f t="shared" si="0"/>
        <v>175.48680000000002</v>
      </c>
    </row>
    <row r="18" spans="1:5" x14ac:dyDescent="0.25">
      <c r="B18" s="3">
        <v>10513</v>
      </c>
      <c r="C18" s="3" t="s">
        <v>8</v>
      </c>
      <c r="D18" s="5">
        <v>3009.7</v>
      </c>
      <c r="E18" s="5">
        <f t="shared" si="0"/>
        <v>90.290999999999997</v>
      </c>
    </row>
    <row r="19" spans="1:5" x14ac:dyDescent="0.25">
      <c r="B19" s="3">
        <v>10514</v>
      </c>
      <c r="C19" s="3" t="s">
        <v>8</v>
      </c>
      <c r="D19" s="5">
        <v>557.6</v>
      </c>
      <c r="E19" s="5">
        <f t="shared" si="0"/>
        <v>16.728000000000002</v>
      </c>
    </row>
    <row r="20" spans="1:5" x14ac:dyDescent="0.25">
      <c r="B20" s="3">
        <v>10515</v>
      </c>
      <c r="C20" s="3" t="s">
        <v>8</v>
      </c>
      <c r="D20" s="5">
        <v>4660.92</v>
      </c>
      <c r="E20" s="5">
        <f t="shared" si="0"/>
        <v>139.82759999999999</v>
      </c>
    </row>
    <row r="21" spans="1:5" x14ac:dyDescent="0.25">
      <c r="B21" s="3">
        <v>10516</v>
      </c>
      <c r="C21" s="3" t="s">
        <v>5</v>
      </c>
      <c r="D21" s="5">
        <v>45051.79</v>
      </c>
      <c r="E21" s="5">
        <f t="shared" si="0"/>
        <v>1351.5536999999999</v>
      </c>
    </row>
    <row r="22" spans="1:5" x14ac:dyDescent="0.25">
      <c r="B22" s="3">
        <v>10518</v>
      </c>
      <c r="C22" s="3" t="s">
        <v>8</v>
      </c>
      <c r="D22" s="5">
        <v>5745.61</v>
      </c>
      <c r="E22" s="5">
        <f t="shared" si="0"/>
        <v>172.36829999999998</v>
      </c>
    </row>
    <row r="23" spans="1:5" x14ac:dyDescent="0.25">
      <c r="A23" s="2"/>
      <c r="B23" s="3">
        <v>10519</v>
      </c>
      <c r="C23" s="3" t="s">
        <v>8</v>
      </c>
      <c r="D23" s="5">
        <v>709.5</v>
      </c>
      <c r="E23" s="5">
        <f t="shared" si="0"/>
        <v>21.285</v>
      </c>
    </row>
    <row r="24" spans="1:5" x14ac:dyDescent="0.25">
      <c r="B24" s="3">
        <v>10520</v>
      </c>
      <c r="C24" s="3" t="s">
        <v>8</v>
      </c>
      <c r="D24" s="5">
        <v>24755.64</v>
      </c>
      <c r="E24" s="5">
        <f t="shared" si="0"/>
        <v>742.66919999999993</v>
      </c>
    </row>
    <row r="25" spans="1:5" x14ac:dyDescent="0.25">
      <c r="B25" s="3">
        <v>10521</v>
      </c>
      <c r="C25" s="3" t="s">
        <v>8</v>
      </c>
      <c r="D25" s="5">
        <v>13006.83</v>
      </c>
      <c r="E25" s="5">
        <f t="shared" si="0"/>
        <v>390.20490000000001</v>
      </c>
    </row>
    <row r="26" spans="1:5" x14ac:dyDescent="0.25">
      <c r="B26" s="3">
        <v>10522</v>
      </c>
      <c r="C26" s="3" t="s">
        <v>5</v>
      </c>
      <c r="D26" s="5">
        <v>16836.04</v>
      </c>
      <c r="E26" s="5">
        <f t="shared" si="0"/>
        <v>505.08120000000002</v>
      </c>
    </row>
    <row r="27" spans="1:5" x14ac:dyDescent="0.25">
      <c r="B27" s="3">
        <v>10523</v>
      </c>
      <c r="C27" s="3" t="s">
        <v>8</v>
      </c>
      <c r="D27" s="5">
        <v>958.96</v>
      </c>
      <c r="E27" s="5">
        <f t="shared" si="0"/>
        <v>28.768799999999999</v>
      </c>
    </row>
    <row r="28" spans="1:5" x14ac:dyDescent="0.25">
      <c r="B28" s="3">
        <v>10524</v>
      </c>
      <c r="C28" s="3" t="s">
        <v>8</v>
      </c>
      <c r="D28" s="5">
        <v>10075.23</v>
      </c>
      <c r="E28" s="5">
        <f t="shared" si="0"/>
        <v>302.25689999999997</v>
      </c>
    </row>
    <row r="29" spans="1:5" x14ac:dyDescent="0.25">
      <c r="A29" s="2"/>
      <c r="B29" s="3">
        <v>10525</v>
      </c>
      <c r="C29" s="3" t="s">
        <v>8</v>
      </c>
      <c r="D29" s="5">
        <v>11267.89</v>
      </c>
      <c r="E29" s="5">
        <f t="shared" si="0"/>
        <v>338.0367</v>
      </c>
    </row>
    <row r="30" spans="1:5" x14ac:dyDescent="0.25">
      <c r="A30" s="2">
        <v>42139</v>
      </c>
      <c r="B30" s="3">
        <v>10526</v>
      </c>
      <c r="C30" s="3" t="s">
        <v>8</v>
      </c>
      <c r="D30" s="5">
        <v>3748.89</v>
      </c>
      <c r="E30" s="5">
        <f t="shared" si="0"/>
        <v>112.46669999999999</v>
      </c>
    </row>
    <row r="31" spans="1:5" x14ac:dyDescent="0.25">
      <c r="A31" s="2">
        <v>42142</v>
      </c>
      <c r="B31" s="3">
        <v>10529</v>
      </c>
      <c r="C31" s="3" t="s">
        <v>8</v>
      </c>
      <c r="D31" s="5">
        <v>24848.43</v>
      </c>
      <c r="E31" s="5">
        <f t="shared" si="0"/>
        <v>745.4529</v>
      </c>
    </row>
    <row r="32" spans="1:5" x14ac:dyDescent="0.25">
      <c r="B32" s="3">
        <v>10530</v>
      </c>
      <c r="C32" s="3" t="s">
        <v>8</v>
      </c>
      <c r="D32" s="5">
        <v>4413.68</v>
      </c>
      <c r="E32" s="5">
        <f t="shared" si="0"/>
        <v>132.41040000000001</v>
      </c>
    </row>
    <row r="33" spans="1:5" x14ac:dyDescent="0.25">
      <c r="B33" s="3">
        <v>10531</v>
      </c>
      <c r="C33" s="3" t="s">
        <v>8</v>
      </c>
      <c r="D33" s="5">
        <v>4188.6499999999996</v>
      </c>
      <c r="E33" s="5">
        <f t="shared" si="0"/>
        <v>125.65949999999998</v>
      </c>
    </row>
    <row r="34" spans="1:5" x14ac:dyDescent="0.25">
      <c r="B34" s="3">
        <v>10532</v>
      </c>
      <c r="C34" s="3" t="s">
        <v>8</v>
      </c>
      <c r="D34" s="5">
        <v>713.19</v>
      </c>
      <c r="E34" s="5">
        <f t="shared" si="0"/>
        <v>21.395700000000001</v>
      </c>
    </row>
    <row r="35" spans="1:5" x14ac:dyDescent="0.25">
      <c r="A35" s="2">
        <v>42143</v>
      </c>
      <c r="B35" s="3">
        <v>10533</v>
      </c>
      <c r="C35" s="3" t="s">
        <v>8</v>
      </c>
      <c r="D35" s="5">
        <v>2507.9899999999998</v>
      </c>
      <c r="E35" s="5">
        <f t="shared" si="0"/>
        <v>75.239699999999985</v>
      </c>
    </row>
    <row r="36" spans="1:5" x14ac:dyDescent="0.25">
      <c r="A36" s="2">
        <v>42144</v>
      </c>
      <c r="B36" s="3">
        <v>10534</v>
      </c>
      <c r="C36" s="3" t="s">
        <v>8</v>
      </c>
      <c r="D36" s="5">
        <v>1429.81</v>
      </c>
      <c r="E36" s="5">
        <f t="shared" si="0"/>
        <v>42.894299999999994</v>
      </c>
    </row>
    <row r="37" spans="1:5" x14ac:dyDescent="0.25">
      <c r="A37" s="2">
        <v>42145</v>
      </c>
      <c r="B37" s="3">
        <v>10535</v>
      </c>
      <c r="C37" s="3" t="s">
        <v>8</v>
      </c>
      <c r="D37" s="5">
        <v>3908.36</v>
      </c>
      <c r="E37" s="5">
        <f t="shared" si="0"/>
        <v>117.2508</v>
      </c>
    </row>
    <row r="38" spans="1:5" x14ac:dyDescent="0.25">
      <c r="A38" s="2"/>
      <c r="B38" s="3">
        <v>10538</v>
      </c>
      <c r="C38" s="3" t="s">
        <v>8</v>
      </c>
      <c r="D38" s="5">
        <v>12444.76</v>
      </c>
      <c r="E38" s="5">
        <f t="shared" si="0"/>
        <v>373.34280000000001</v>
      </c>
    </row>
    <row r="39" spans="1:5" x14ac:dyDescent="0.25">
      <c r="A39" s="2"/>
      <c r="B39" s="3">
        <v>10539</v>
      </c>
      <c r="C39" s="3" t="s">
        <v>8</v>
      </c>
      <c r="D39" s="5">
        <v>669.4</v>
      </c>
      <c r="E39" s="5">
        <f t="shared" si="0"/>
        <v>20.081999999999997</v>
      </c>
    </row>
    <row r="40" spans="1:5" x14ac:dyDescent="0.25">
      <c r="A40" s="2"/>
      <c r="B40" s="3">
        <v>10540</v>
      </c>
      <c r="C40" s="3" t="s">
        <v>8</v>
      </c>
      <c r="D40" s="5">
        <v>10178.469999999999</v>
      </c>
      <c r="E40" s="5">
        <f t="shared" si="0"/>
        <v>305.35409999999996</v>
      </c>
    </row>
    <row r="41" spans="1:5" x14ac:dyDescent="0.25">
      <c r="A41" s="2"/>
      <c r="B41" s="3">
        <v>10541</v>
      </c>
      <c r="C41" s="3" t="s">
        <v>8</v>
      </c>
      <c r="D41" s="5">
        <v>292.3</v>
      </c>
      <c r="E41" s="5">
        <f t="shared" si="0"/>
        <v>8.7690000000000001</v>
      </c>
    </row>
    <row r="42" spans="1:5" x14ac:dyDescent="0.25">
      <c r="A42" s="2"/>
      <c r="B42" s="3">
        <v>10542</v>
      </c>
      <c r="C42" s="3" t="s">
        <v>5</v>
      </c>
      <c r="D42" s="5">
        <v>16020.15</v>
      </c>
      <c r="E42" s="5">
        <f t="shared" si="0"/>
        <v>480.60449999999997</v>
      </c>
    </row>
    <row r="43" spans="1:5" x14ac:dyDescent="0.25">
      <c r="A43" s="2"/>
      <c r="B43" s="3">
        <v>10543</v>
      </c>
      <c r="C43" s="3" t="s">
        <v>5</v>
      </c>
      <c r="D43" s="5">
        <v>776.25</v>
      </c>
      <c r="E43" s="5">
        <f t="shared" si="0"/>
        <v>23.287499999999998</v>
      </c>
    </row>
    <row r="44" spans="1:5" x14ac:dyDescent="0.25">
      <c r="A44" s="2"/>
      <c r="B44" s="3">
        <v>10544</v>
      </c>
      <c r="C44" s="3" t="s">
        <v>8</v>
      </c>
      <c r="D44" s="5">
        <v>747.41</v>
      </c>
      <c r="E44" s="5">
        <f t="shared" si="0"/>
        <v>22.4223</v>
      </c>
    </row>
    <row r="45" spans="1:5" x14ac:dyDescent="0.25">
      <c r="A45" s="2">
        <v>42150</v>
      </c>
      <c r="B45" s="3">
        <v>10545</v>
      </c>
      <c r="C45" s="3" t="s">
        <v>8</v>
      </c>
      <c r="D45" s="5">
        <v>3963.81</v>
      </c>
      <c r="E45" s="5">
        <f t="shared" si="0"/>
        <v>118.9143</v>
      </c>
    </row>
    <row r="46" spans="1:5" x14ac:dyDescent="0.25">
      <c r="A46" s="2"/>
      <c r="B46" s="3">
        <v>10546</v>
      </c>
      <c r="C46" s="3" t="s">
        <v>8</v>
      </c>
      <c r="D46" s="5">
        <v>3951.89</v>
      </c>
      <c r="E46" s="5">
        <f t="shared" si="0"/>
        <v>118.55669999999999</v>
      </c>
    </row>
    <row r="47" spans="1:5" x14ac:dyDescent="0.25">
      <c r="A47" s="2"/>
      <c r="B47" s="3">
        <v>10547</v>
      </c>
      <c r="C47" s="3" t="s">
        <v>8</v>
      </c>
      <c r="D47" s="5">
        <v>4860.8500000000004</v>
      </c>
      <c r="E47" s="5">
        <f t="shared" si="0"/>
        <v>145.82550000000001</v>
      </c>
    </row>
    <row r="48" spans="1:5" x14ac:dyDescent="0.25">
      <c r="A48" s="2"/>
      <c r="B48" s="3">
        <v>10548</v>
      </c>
      <c r="C48" s="3" t="s">
        <v>5</v>
      </c>
      <c r="D48" s="5">
        <v>36123.54</v>
      </c>
      <c r="E48" s="5">
        <f t="shared" si="0"/>
        <v>1083.7062000000001</v>
      </c>
    </row>
    <row r="49" spans="1:5" x14ac:dyDescent="0.25">
      <c r="A49" s="2"/>
      <c r="B49" s="3">
        <v>10549</v>
      </c>
      <c r="C49" s="3" t="s">
        <v>5</v>
      </c>
      <c r="D49" s="5">
        <v>4653</v>
      </c>
      <c r="E49" s="5">
        <f t="shared" si="0"/>
        <v>139.59</v>
      </c>
    </row>
    <row r="50" spans="1:5" x14ac:dyDescent="0.25">
      <c r="A50" s="2"/>
      <c r="B50" s="3">
        <v>10550</v>
      </c>
      <c r="C50" s="3" t="s">
        <v>8</v>
      </c>
      <c r="D50" s="5">
        <v>9100.48</v>
      </c>
      <c r="E50" s="5">
        <f t="shared" si="0"/>
        <v>273.01439999999997</v>
      </c>
    </row>
    <row r="51" spans="1:5" x14ac:dyDescent="0.25">
      <c r="A51" s="2"/>
      <c r="B51" s="3">
        <v>10551</v>
      </c>
      <c r="C51" s="3" t="s">
        <v>8</v>
      </c>
      <c r="D51" s="5">
        <v>5716.59</v>
      </c>
      <c r="E51" s="5">
        <f t="shared" si="0"/>
        <v>171.49770000000001</v>
      </c>
    </row>
    <row r="52" spans="1:5" x14ac:dyDescent="0.25">
      <c r="A52" s="2"/>
      <c r="B52" s="3">
        <v>10552</v>
      </c>
      <c r="C52" s="3" t="s">
        <v>8</v>
      </c>
      <c r="D52" s="5">
        <v>175.5</v>
      </c>
      <c r="E52" s="5">
        <f t="shared" si="0"/>
        <v>5.2649999999999997</v>
      </c>
    </row>
    <row r="53" spans="1:5" x14ac:dyDescent="0.25">
      <c r="A53" s="2"/>
      <c r="B53" s="3">
        <v>10553</v>
      </c>
      <c r="C53" s="3" t="s">
        <v>8</v>
      </c>
      <c r="D53" s="5">
        <v>15046.93</v>
      </c>
      <c r="E53" s="5">
        <f t="shared" si="0"/>
        <v>451.40789999999998</v>
      </c>
    </row>
    <row r="54" spans="1:5" x14ac:dyDescent="0.25">
      <c r="A54" s="2"/>
      <c r="B54" s="3">
        <v>10554</v>
      </c>
      <c r="C54" s="3" t="s">
        <v>8</v>
      </c>
      <c r="D54" s="5">
        <v>257.54000000000002</v>
      </c>
      <c r="E54" s="5">
        <f t="shared" si="0"/>
        <v>7.7262000000000004</v>
      </c>
    </row>
    <row r="55" spans="1:5" x14ac:dyDescent="0.25">
      <c r="A55" s="2">
        <v>42152</v>
      </c>
      <c r="B55" s="3">
        <v>10555</v>
      </c>
      <c r="C55" s="3" t="s">
        <v>8</v>
      </c>
      <c r="D55" s="5">
        <v>967.47</v>
      </c>
      <c r="E55" s="5">
        <f t="shared" si="0"/>
        <v>29.024100000000001</v>
      </c>
    </row>
    <row r="56" spans="1:5" x14ac:dyDescent="0.25">
      <c r="A56" s="2">
        <v>42153</v>
      </c>
      <c r="B56" s="3">
        <v>10557</v>
      </c>
      <c r="C56" s="3" t="s">
        <v>8</v>
      </c>
      <c r="D56" s="5">
        <v>4150.37</v>
      </c>
      <c r="E56" s="5">
        <f t="shared" si="0"/>
        <v>124.5111</v>
      </c>
    </row>
    <row r="57" spans="1:5" x14ac:dyDescent="0.25">
      <c r="B57" s="3"/>
      <c r="C57" s="3"/>
      <c r="D57" s="5"/>
      <c r="E57" s="5"/>
    </row>
    <row r="58" spans="1:5" x14ac:dyDescent="0.25">
      <c r="A58" s="2"/>
      <c r="B58" s="3"/>
      <c r="C58" s="3"/>
      <c r="D58" s="5"/>
      <c r="E58" s="5">
        <f t="shared" si="0"/>
        <v>0</v>
      </c>
    </row>
    <row r="59" spans="1:5" x14ac:dyDescent="0.25">
      <c r="B59" s="3"/>
      <c r="C59" s="3"/>
      <c r="D59" s="15" t="s">
        <v>7</v>
      </c>
      <c r="E59" s="16"/>
    </row>
    <row r="60" spans="1:5" x14ac:dyDescent="0.25">
      <c r="B60" s="3"/>
      <c r="C60" s="3"/>
      <c r="D60" s="7" t="s">
        <v>6</v>
      </c>
      <c r="E60" s="8">
        <f>SUMIF(C2:C56,"cbe",E2:E56)</f>
        <v>3583.8231000000001</v>
      </c>
    </row>
    <row r="61" spans="1:5" x14ac:dyDescent="0.25">
      <c r="B61" s="3"/>
      <c r="C61" s="3"/>
      <c r="D61" s="9" t="s">
        <v>9</v>
      </c>
      <c r="E61" s="10">
        <f>SUMIF(C2:C58,"itapicuru",E2:E58)</f>
        <v>8078.6793000000007</v>
      </c>
    </row>
  </sheetData>
  <mergeCells count="1">
    <mergeCell ref="D59:E59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7"/>
  <sheetViews>
    <sheetView topLeftCell="A66" workbookViewId="0">
      <selection activeCell="E77" sqref="E77"/>
    </sheetView>
  </sheetViews>
  <sheetFormatPr defaultRowHeight="15" x14ac:dyDescent="0.25"/>
  <cols>
    <col min="1" max="1" width="10.7109375" bestFit="1" customWidth="1"/>
    <col min="3" max="3" width="10.42578125" bestFit="1" customWidth="1"/>
    <col min="4" max="4" width="13.28515625" bestFit="1" customWidth="1"/>
    <col min="5" max="5" width="12.140625" bestFit="1" customWidth="1"/>
  </cols>
  <sheetData>
    <row r="1" spans="1:5" x14ac:dyDescent="0.25">
      <c r="A1" s="6" t="s">
        <v>0</v>
      </c>
      <c r="B1" s="6" t="s">
        <v>10</v>
      </c>
      <c r="C1" s="6" t="s">
        <v>4</v>
      </c>
      <c r="D1" s="6" t="s">
        <v>11</v>
      </c>
      <c r="E1" s="6" t="s">
        <v>3</v>
      </c>
    </row>
    <row r="2" spans="1:5" x14ac:dyDescent="0.25">
      <c r="A2" s="2">
        <v>42157</v>
      </c>
      <c r="B2" s="3">
        <v>10559</v>
      </c>
      <c r="C2" s="4" t="s">
        <v>8</v>
      </c>
      <c r="D2" s="5">
        <v>245.25</v>
      </c>
      <c r="E2" s="5">
        <f>D2*3%</f>
        <v>7.3574999999999999</v>
      </c>
    </row>
    <row r="3" spans="1:5" x14ac:dyDescent="0.25">
      <c r="B3" s="3">
        <v>10560</v>
      </c>
      <c r="C3" s="4" t="s">
        <v>8</v>
      </c>
      <c r="D3" s="5">
        <v>4317.6000000000004</v>
      </c>
      <c r="E3" s="5">
        <f t="shared" ref="E3:E74" si="0">D3*3%</f>
        <v>129.52800000000002</v>
      </c>
    </row>
    <row r="4" spans="1:5" x14ac:dyDescent="0.25">
      <c r="A4" s="2">
        <v>42160</v>
      </c>
      <c r="B4" s="3">
        <v>10561</v>
      </c>
      <c r="C4" s="4" t="s">
        <v>8</v>
      </c>
      <c r="D4" s="5">
        <v>3706.54</v>
      </c>
      <c r="E4" s="5">
        <f t="shared" si="0"/>
        <v>111.19619999999999</v>
      </c>
    </row>
    <row r="5" spans="1:5" x14ac:dyDescent="0.25">
      <c r="A5" s="2"/>
      <c r="B5" s="3">
        <v>10562</v>
      </c>
      <c r="C5" s="4" t="s">
        <v>8</v>
      </c>
      <c r="D5" s="5">
        <v>4746.8</v>
      </c>
      <c r="E5" s="5">
        <f t="shared" si="0"/>
        <v>142.404</v>
      </c>
    </row>
    <row r="6" spans="1:5" x14ac:dyDescent="0.25">
      <c r="A6" s="2">
        <v>42161</v>
      </c>
      <c r="B6" s="3">
        <v>10563</v>
      </c>
      <c r="C6" s="4" t="s">
        <v>5</v>
      </c>
      <c r="D6" s="5">
        <v>1038.45</v>
      </c>
      <c r="E6" s="5">
        <f t="shared" si="0"/>
        <v>31.153500000000001</v>
      </c>
    </row>
    <row r="7" spans="1:5" x14ac:dyDescent="0.25">
      <c r="A7" s="2"/>
      <c r="B7" s="3">
        <v>10564</v>
      </c>
      <c r="C7" s="4" t="s">
        <v>8</v>
      </c>
      <c r="D7" s="5">
        <v>12166.78</v>
      </c>
      <c r="E7" s="5">
        <f t="shared" si="0"/>
        <v>365.0034</v>
      </c>
    </row>
    <row r="8" spans="1:5" x14ac:dyDescent="0.25">
      <c r="A8" s="2"/>
      <c r="B8" s="3">
        <v>10565</v>
      </c>
      <c r="C8" s="4" t="s">
        <v>8</v>
      </c>
      <c r="D8" s="5">
        <v>12568.17</v>
      </c>
      <c r="E8" s="5">
        <f t="shared" si="0"/>
        <v>377.04509999999999</v>
      </c>
    </row>
    <row r="9" spans="1:5" x14ac:dyDescent="0.25">
      <c r="A9" s="2"/>
      <c r="B9" s="3">
        <v>10566</v>
      </c>
      <c r="C9" s="3" t="s">
        <v>8</v>
      </c>
      <c r="D9" s="5">
        <v>401.81</v>
      </c>
      <c r="E9" s="5">
        <f t="shared" si="0"/>
        <v>12.0543</v>
      </c>
    </row>
    <row r="10" spans="1:5" x14ac:dyDescent="0.25">
      <c r="B10" s="3">
        <v>10567</v>
      </c>
      <c r="C10" s="3" t="s">
        <v>8</v>
      </c>
      <c r="D10" s="5">
        <v>18743.88</v>
      </c>
      <c r="E10" s="5">
        <f t="shared" si="0"/>
        <v>562.31640000000004</v>
      </c>
    </row>
    <row r="11" spans="1:5" x14ac:dyDescent="0.25">
      <c r="A11" s="2">
        <v>42163</v>
      </c>
      <c r="B11" s="3">
        <v>10568</v>
      </c>
      <c r="C11" s="3" t="s">
        <v>8</v>
      </c>
      <c r="D11" s="5">
        <v>4986.91</v>
      </c>
      <c r="E11" s="5">
        <f t="shared" si="0"/>
        <v>149.60729999999998</v>
      </c>
    </row>
    <row r="12" spans="1:5" x14ac:dyDescent="0.25">
      <c r="B12" s="3">
        <v>10569</v>
      </c>
      <c r="C12" s="3" t="s">
        <v>5</v>
      </c>
      <c r="D12" s="5">
        <v>4444.51</v>
      </c>
      <c r="E12" s="5">
        <f t="shared" si="0"/>
        <v>133.33529999999999</v>
      </c>
    </row>
    <row r="13" spans="1:5" x14ac:dyDescent="0.25">
      <c r="A13" s="2">
        <v>42164</v>
      </c>
      <c r="B13" s="3">
        <v>10570</v>
      </c>
      <c r="C13" s="3" t="s">
        <v>8</v>
      </c>
      <c r="D13" s="5">
        <v>1914.45</v>
      </c>
      <c r="E13" s="5">
        <f t="shared" si="0"/>
        <v>57.433500000000002</v>
      </c>
    </row>
    <row r="14" spans="1:5" x14ac:dyDescent="0.25">
      <c r="A14" s="2"/>
      <c r="B14" s="3">
        <v>10571</v>
      </c>
      <c r="C14" s="3" t="s">
        <v>8</v>
      </c>
      <c r="D14" s="5">
        <v>1914.45</v>
      </c>
      <c r="E14" s="5">
        <f t="shared" si="0"/>
        <v>57.433500000000002</v>
      </c>
    </row>
    <row r="15" spans="1:5" x14ac:dyDescent="0.25">
      <c r="B15" s="3">
        <v>10572</v>
      </c>
      <c r="C15" s="3" t="s">
        <v>8</v>
      </c>
      <c r="D15" s="5">
        <v>2845.62</v>
      </c>
      <c r="E15" s="5">
        <f t="shared" si="0"/>
        <v>85.368599999999986</v>
      </c>
    </row>
    <row r="16" spans="1:5" x14ac:dyDescent="0.25">
      <c r="A16" s="2"/>
      <c r="B16" s="3">
        <v>10573</v>
      </c>
      <c r="C16" s="3" t="s">
        <v>8</v>
      </c>
      <c r="D16" s="5">
        <v>3349.41</v>
      </c>
      <c r="E16" s="5">
        <f t="shared" si="0"/>
        <v>100.4823</v>
      </c>
    </row>
    <row r="17" spans="1:5" x14ac:dyDescent="0.25">
      <c r="A17" s="2"/>
      <c r="B17" s="3">
        <v>10574</v>
      </c>
      <c r="C17" s="3" t="s">
        <v>8</v>
      </c>
      <c r="D17" s="5">
        <v>4178.99</v>
      </c>
      <c r="E17" s="5">
        <f>D17*3%</f>
        <v>125.36969999999999</v>
      </c>
    </row>
    <row r="18" spans="1:5" x14ac:dyDescent="0.25">
      <c r="B18" s="3">
        <v>10575</v>
      </c>
      <c r="C18" s="3" t="s">
        <v>5</v>
      </c>
      <c r="D18" s="5">
        <v>326.75</v>
      </c>
      <c r="E18" s="5">
        <f t="shared" si="0"/>
        <v>9.8025000000000002</v>
      </c>
    </row>
    <row r="19" spans="1:5" x14ac:dyDescent="0.25">
      <c r="A19" s="2">
        <v>42166</v>
      </c>
      <c r="B19" s="3">
        <v>10576</v>
      </c>
      <c r="C19" s="3" t="s">
        <v>5</v>
      </c>
      <c r="D19" s="5">
        <v>276.70999999999998</v>
      </c>
      <c r="E19" s="5">
        <f t="shared" si="0"/>
        <v>8.3012999999999995</v>
      </c>
    </row>
    <row r="20" spans="1:5" x14ac:dyDescent="0.25">
      <c r="B20" s="3">
        <v>10577</v>
      </c>
      <c r="C20" s="3" t="s">
        <v>8</v>
      </c>
      <c r="D20" s="5">
        <v>5413.21</v>
      </c>
      <c r="E20" s="5">
        <f t="shared" si="0"/>
        <v>162.3963</v>
      </c>
    </row>
    <row r="21" spans="1:5" x14ac:dyDescent="0.25">
      <c r="A21" s="2">
        <v>42167</v>
      </c>
      <c r="B21" s="3">
        <v>10578</v>
      </c>
      <c r="C21" s="3" t="s">
        <v>8</v>
      </c>
      <c r="D21" s="5">
        <v>3092.5</v>
      </c>
      <c r="E21" s="5">
        <f t="shared" si="0"/>
        <v>92.774999999999991</v>
      </c>
    </row>
    <row r="22" spans="1:5" x14ac:dyDescent="0.25">
      <c r="B22" s="3">
        <v>10579</v>
      </c>
      <c r="C22" s="3" t="s">
        <v>8</v>
      </c>
      <c r="D22" s="5">
        <v>1744.43</v>
      </c>
      <c r="E22" s="5">
        <f t="shared" si="0"/>
        <v>52.332900000000002</v>
      </c>
    </row>
    <row r="23" spans="1:5" x14ac:dyDescent="0.25">
      <c r="A23" s="2"/>
      <c r="B23" s="3">
        <v>10580</v>
      </c>
      <c r="C23" s="3" t="s">
        <v>5</v>
      </c>
      <c r="D23" s="5">
        <v>473</v>
      </c>
      <c r="E23" s="5">
        <f t="shared" si="0"/>
        <v>14.19</v>
      </c>
    </row>
    <row r="24" spans="1:5" x14ac:dyDescent="0.25">
      <c r="B24" s="3">
        <v>10581</v>
      </c>
      <c r="C24" s="3" t="s">
        <v>5</v>
      </c>
      <c r="D24" s="5">
        <v>2515.5</v>
      </c>
      <c r="E24" s="5">
        <f t="shared" si="0"/>
        <v>75.465000000000003</v>
      </c>
    </row>
    <row r="25" spans="1:5" x14ac:dyDescent="0.25">
      <c r="B25" s="3">
        <v>10582</v>
      </c>
      <c r="C25" s="3" t="s">
        <v>8</v>
      </c>
      <c r="D25" s="5">
        <v>344.25</v>
      </c>
      <c r="E25" s="5">
        <f t="shared" si="0"/>
        <v>10.327499999999999</v>
      </c>
    </row>
    <row r="26" spans="1:5" x14ac:dyDescent="0.25">
      <c r="B26" s="3">
        <v>10583</v>
      </c>
      <c r="C26" s="3" t="s">
        <v>8</v>
      </c>
      <c r="D26" s="5">
        <v>8430.9</v>
      </c>
      <c r="E26" s="5">
        <f t="shared" si="0"/>
        <v>252.92699999999999</v>
      </c>
    </row>
    <row r="27" spans="1:5" x14ac:dyDescent="0.25">
      <c r="B27" s="3">
        <v>10584</v>
      </c>
      <c r="C27" s="3" t="s">
        <v>8</v>
      </c>
      <c r="D27" s="5">
        <v>3809.4</v>
      </c>
      <c r="E27" s="5">
        <f t="shared" si="0"/>
        <v>114.282</v>
      </c>
    </row>
    <row r="28" spans="1:5" x14ac:dyDescent="0.25">
      <c r="B28" s="3">
        <v>10585</v>
      </c>
      <c r="C28" s="3" t="s">
        <v>8</v>
      </c>
      <c r="D28" s="5">
        <v>1920.95</v>
      </c>
      <c r="E28" s="5">
        <f t="shared" si="0"/>
        <v>57.628500000000003</v>
      </c>
    </row>
    <row r="29" spans="1:5" x14ac:dyDescent="0.25">
      <c r="A29" s="2"/>
      <c r="B29" s="3">
        <v>10586</v>
      </c>
      <c r="C29" s="3" t="s">
        <v>5</v>
      </c>
      <c r="D29" s="5">
        <v>1036.44</v>
      </c>
      <c r="E29" s="5">
        <f t="shared" si="0"/>
        <v>31.0932</v>
      </c>
    </row>
    <row r="30" spans="1:5" x14ac:dyDescent="0.25">
      <c r="A30" s="2"/>
      <c r="B30" s="3">
        <v>10587</v>
      </c>
      <c r="C30" s="3" t="s">
        <v>8</v>
      </c>
      <c r="D30" s="5">
        <v>4727.3900000000003</v>
      </c>
      <c r="E30" s="5">
        <f t="shared" si="0"/>
        <v>141.82169999999999</v>
      </c>
    </row>
    <row r="31" spans="1:5" x14ac:dyDescent="0.25">
      <c r="A31" s="2"/>
      <c r="B31" s="3">
        <v>10588</v>
      </c>
      <c r="C31" s="3" t="s">
        <v>5</v>
      </c>
      <c r="D31" s="5">
        <v>513.21</v>
      </c>
      <c r="E31" s="5">
        <f t="shared" si="0"/>
        <v>15.3963</v>
      </c>
    </row>
    <row r="32" spans="1:5" x14ac:dyDescent="0.25">
      <c r="B32" s="3">
        <v>10589</v>
      </c>
      <c r="C32" s="3" t="s">
        <v>5</v>
      </c>
      <c r="D32" s="5">
        <v>326.75</v>
      </c>
      <c r="E32" s="5">
        <f t="shared" si="0"/>
        <v>9.8025000000000002</v>
      </c>
    </row>
    <row r="33" spans="1:5" x14ac:dyDescent="0.25">
      <c r="B33" s="3">
        <v>10590</v>
      </c>
      <c r="C33" s="3" t="s">
        <v>5</v>
      </c>
      <c r="D33" s="5">
        <v>643.09</v>
      </c>
      <c r="E33" s="5">
        <f t="shared" si="0"/>
        <v>19.2927</v>
      </c>
    </row>
    <row r="34" spans="1:5" x14ac:dyDescent="0.25">
      <c r="B34" s="3">
        <v>10591</v>
      </c>
      <c r="C34" s="3" t="s">
        <v>5</v>
      </c>
      <c r="D34" s="5">
        <v>9399.17</v>
      </c>
      <c r="E34" s="5">
        <f t="shared" si="0"/>
        <v>281.9751</v>
      </c>
    </row>
    <row r="35" spans="1:5" x14ac:dyDescent="0.25">
      <c r="A35" s="2"/>
      <c r="B35" s="3">
        <v>10592</v>
      </c>
      <c r="C35" s="3" t="s">
        <v>8</v>
      </c>
      <c r="D35" s="5">
        <v>7615.54</v>
      </c>
      <c r="E35" s="5">
        <f t="shared" si="0"/>
        <v>228.46619999999999</v>
      </c>
    </row>
    <row r="36" spans="1:5" x14ac:dyDescent="0.25">
      <c r="A36" s="2">
        <v>42172</v>
      </c>
      <c r="B36" s="3">
        <v>10593</v>
      </c>
      <c r="C36" s="3" t="s">
        <v>8</v>
      </c>
      <c r="D36" s="5">
        <v>4262.43</v>
      </c>
      <c r="E36" s="5">
        <f t="shared" si="0"/>
        <v>127.8729</v>
      </c>
    </row>
    <row r="37" spans="1:5" x14ac:dyDescent="0.25">
      <c r="A37" s="2"/>
      <c r="B37" s="3">
        <v>10594</v>
      </c>
      <c r="C37" s="3" t="s">
        <v>5</v>
      </c>
      <c r="D37" s="5">
        <v>11054.29</v>
      </c>
      <c r="E37" s="5">
        <f t="shared" si="0"/>
        <v>331.62870000000004</v>
      </c>
    </row>
    <row r="38" spans="1:5" x14ac:dyDescent="0.25">
      <c r="A38" s="2"/>
      <c r="B38" s="3">
        <v>10595</v>
      </c>
      <c r="C38" s="3" t="s">
        <v>5</v>
      </c>
      <c r="D38" s="5">
        <v>972.59</v>
      </c>
      <c r="E38" s="5">
        <f t="shared" si="0"/>
        <v>29.177700000000002</v>
      </c>
    </row>
    <row r="39" spans="1:5" x14ac:dyDescent="0.25">
      <c r="A39" s="2"/>
      <c r="B39" s="3">
        <v>10596</v>
      </c>
      <c r="C39" s="3" t="s">
        <v>5</v>
      </c>
      <c r="D39" s="5">
        <v>1586.25</v>
      </c>
      <c r="E39" s="5">
        <f t="shared" si="0"/>
        <v>47.587499999999999</v>
      </c>
    </row>
    <row r="40" spans="1:5" x14ac:dyDescent="0.25">
      <c r="A40" s="2"/>
      <c r="B40" s="3">
        <v>10597</v>
      </c>
      <c r="C40" s="3" t="s">
        <v>8</v>
      </c>
      <c r="D40" s="5">
        <v>14581.2</v>
      </c>
      <c r="E40" s="5">
        <f t="shared" si="0"/>
        <v>437.43599999999998</v>
      </c>
    </row>
    <row r="41" spans="1:5" x14ac:dyDescent="0.25">
      <c r="A41" s="2">
        <v>42173</v>
      </c>
      <c r="B41" s="3">
        <v>10598</v>
      </c>
      <c r="C41" s="3" t="s">
        <v>8</v>
      </c>
      <c r="D41" s="5">
        <v>316.51</v>
      </c>
      <c r="E41" s="5">
        <f t="shared" si="0"/>
        <v>9.4952999999999985</v>
      </c>
    </row>
    <row r="42" spans="1:5" x14ac:dyDescent="0.25">
      <c r="A42" s="2"/>
      <c r="B42" s="3">
        <v>10600</v>
      </c>
      <c r="C42" s="3" t="s">
        <v>5</v>
      </c>
      <c r="D42" s="5">
        <v>9519.1299999999992</v>
      </c>
      <c r="E42" s="5">
        <f t="shared" si="0"/>
        <v>285.57389999999998</v>
      </c>
    </row>
    <row r="43" spans="1:5" x14ac:dyDescent="0.25">
      <c r="A43" s="2"/>
      <c r="B43" s="3">
        <v>10601</v>
      </c>
      <c r="C43" s="3" t="s">
        <v>8</v>
      </c>
      <c r="D43" s="5">
        <v>3185.69</v>
      </c>
      <c r="E43" s="5">
        <f t="shared" si="0"/>
        <v>95.570700000000002</v>
      </c>
    </row>
    <row r="44" spans="1:5" x14ac:dyDescent="0.25">
      <c r="A44" s="2">
        <v>42174</v>
      </c>
      <c r="B44" s="3">
        <v>10602</v>
      </c>
      <c r="C44" s="3" t="s">
        <v>8</v>
      </c>
      <c r="D44" s="5">
        <v>4478.6099999999997</v>
      </c>
      <c r="E44" s="5">
        <f t="shared" si="0"/>
        <v>134.35829999999999</v>
      </c>
    </row>
    <row r="45" spans="1:5" x14ac:dyDescent="0.25">
      <c r="A45" s="2"/>
      <c r="B45" s="3">
        <v>10603</v>
      </c>
      <c r="C45" s="3" t="s">
        <v>8</v>
      </c>
      <c r="D45" s="5">
        <v>2924.28</v>
      </c>
      <c r="E45" s="5">
        <f t="shared" si="0"/>
        <v>87.728400000000008</v>
      </c>
    </row>
    <row r="46" spans="1:5" x14ac:dyDescent="0.25">
      <c r="A46" s="2"/>
      <c r="B46" s="3">
        <v>10604</v>
      </c>
      <c r="C46" s="3" t="s">
        <v>5</v>
      </c>
      <c r="D46" s="5">
        <v>2677.18</v>
      </c>
      <c r="E46" s="5">
        <f t="shared" si="0"/>
        <v>80.315399999999997</v>
      </c>
    </row>
    <row r="47" spans="1:5" x14ac:dyDescent="0.25">
      <c r="A47" s="2"/>
      <c r="B47" s="3">
        <v>10605</v>
      </c>
      <c r="C47" s="3" t="s">
        <v>8</v>
      </c>
      <c r="D47" s="5">
        <v>13291.6</v>
      </c>
      <c r="E47" s="5">
        <f t="shared" si="0"/>
        <v>398.74799999999999</v>
      </c>
    </row>
    <row r="48" spans="1:5" x14ac:dyDescent="0.25">
      <c r="A48" s="2"/>
      <c r="B48" s="3">
        <v>10606</v>
      </c>
      <c r="C48" s="3" t="s">
        <v>8</v>
      </c>
      <c r="D48" s="5">
        <v>6962.51</v>
      </c>
      <c r="E48" s="5">
        <f t="shared" si="0"/>
        <v>208.87530000000001</v>
      </c>
    </row>
    <row r="49" spans="1:5" x14ac:dyDescent="0.25">
      <c r="A49" s="2">
        <v>42177</v>
      </c>
      <c r="B49" s="3">
        <v>10607</v>
      </c>
      <c r="C49" s="3" t="s">
        <v>5</v>
      </c>
      <c r="D49" s="5">
        <v>10785.72</v>
      </c>
      <c r="E49" s="5">
        <f t="shared" si="0"/>
        <v>323.57159999999999</v>
      </c>
    </row>
    <row r="50" spans="1:5" x14ac:dyDescent="0.25">
      <c r="A50" s="2"/>
      <c r="B50" s="3">
        <v>10608</v>
      </c>
      <c r="C50" s="3" t="s">
        <v>8</v>
      </c>
      <c r="D50" s="5">
        <v>4989.8900000000003</v>
      </c>
      <c r="E50" s="5">
        <f t="shared" si="0"/>
        <v>149.69669999999999</v>
      </c>
    </row>
    <row r="51" spans="1:5" x14ac:dyDescent="0.25">
      <c r="A51" s="2"/>
      <c r="B51" s="3">
        <v>10609</v>
      </c>
      <c r="C51" s="3" t="s">
        <v>8</v>
      </c>
      <c r="D51" s="5">
        <v>328.42</v>
      </c>
      <c r="E51" s="5">
        <f t="shared" si="0"/>
        <v>9.8526000000000007</v>
      </c>
    </row>
    <row r="52" spans="1:5" x14ac:dyDescent="0.25">
      <c r="A52" s="2">
        <v>42178</v>
      </c>
      <c r="B52" s="3">
        <v>10610</v>
      </c>
      <c r="C52" s="3" t="s">
        <v>8</v>
      </c>
      <c r="D52" s="5">
        <v>8733</v>
      </c>
      <c r="E52" s="5">
        <f t="shared" si="0"/>
        <v>261.99</v>
      </c>
    </row>
    <row r="53" spans="1:5" x14ac:dyDescent="0.25">
      <c r="A53" s="2"/>
      <c r="B53" s="3">
        <v>10611</v>
      </c>
      <c r="C53" s="3" t="s">
        <v>5</v>
      </c>
      <c r="D53" s="5">
        <v>14364.25</v>
      </c>
      <c r="E53" s="5">
        <f t="shared" si="0"/>
        <v>430.92750000000001</v>
      </c>
    </row>
    <row r="54" spans="1:5" x14ac:dyDescent="0.25">
      <c r="A54" s="2">
        <v>42179</v>
      </c>
      <c r="B54" s="3">
        <v>10612</v>
      </c>
      <c r="C54" s="3" t="s">
        <v>5</v>
      </c>
      <c r="D54" s="5">
        <v>15894.98</v>
      </c>
      <c r="E54" s="5">
        <f t="shared" si="0"/>
        <v>476.84939999999995</v>
      </c>
    </row>
    <row r="55" spans="1:5" x14ac:dyDescent="0.25">
      <c r="A55" s="2"/>
      <c r="B55" s="3">
        <v>10613</v>
      </c>
      <c r="C55" s="3" t="s">
        <v>5</v>
      </c>
      <c r="D55" s="5">
        <v>8395.2800000000007</v>
      </c>
      <c r="E55" s="5">
        <f t="shared" si="0"/>
        <v>251.85840000000002</v>
      </c>
    </row>
    <row r="56" spans="1:5" x14ac:dyDescent="0.25">
      <c r="A56" s="2">
        <v>42180</v>
      </c>
      <c r="B56" s="3">
        <v>10614</v>
      </c>
      <c r="C56" s="3" t="s">
        <v>5</v>
      </c>
      <c r="D56" s="5">
        <v>4182.93</v>
      </c>
      <c r="E56" s="5">
        <f t="shared" si="0"/>
        <v>125.48790000000001</v>
      </c>
    </row>
    <row r="57" spans="1:5" x14ac:dyDescent="0.25">
      <c r="B57" s="3">
        <v>10615</v>
      </c>
      <c r="C57" s="3" t="s">
        <v>8</v>
      </c>
      <c r="D57" s="5">
        <v>6364.16</v>
      </c>
      <c r="E57" s="5">
        <f t="shared" si="0"/>
        <v>190.92479999999998</v>
      </c>
    </row>
    <row r="58" spans="1:5" x14ac:dyDescent="0.25">
      <c r="B58" s="3">
        <v>10617</v>
      </c>
      <c r="C58" s="3" t="s">
        <v>8</v>
      </c>
      <c r="D58" s="5">
        <v>770.92</v>
      </c>
      <c r="E58" s="5">
        <f t="shared" si="0"/>
        <v>23.127599999999997</v>
      </c>
    </row>
    <row r="59" spans="1:5" x14ac:dyDescent="0.25">
      <c r="A59" s="2">
        <v>42181</v>
      </c>
      <c r="B59" s="3">
        <v>10618</v>
      </c>
      <c r="C59" s="3" t="s">
        <v>5</v>
      </c>
      <c r="D59" s="5">
        <v>7160.32</v>
      </c>
      <c r="E59" s="5">
        <f t="shared" si="0"/>
        <v>214.80959999999999</v>
      </c>
    </row>
    <row r="60" spans="1:5" x14ac:dyDescent="0.25">
      <c r="B60" s="3">
        <v>10620</v>
      </c>
      <c r="C60" s="3" t="s">
        <v>8</v>
      </c>
      <c r="D60" s="5">
        <v>337.5</v>
      </c>
      <c r="E60" s="5">
        <f t="shared" si="0"/>
        <v>10.125</v>
      </c>
    </row>
    <row r="61" spans="1:5" x14ac:dyDescent="0.25">
      <c r="B61" s="3">
        <v>10621</v>
      </c>
      <c r="C61" s="3" t="s">
        <v>8</v>
      </c>
      <c r="D61" s="5">
        <v>13699.84</v>
      </c>
      <c r="E61" s="5">
        <f t="shared" si="0"/>
        <v>410.99520000000001</v>
      </c>
    </row>
    <row r="62" spans="1:5" x14ac:dyDescent="0.25">
      <c r="B62" s="3">
        <v>10622</v>
      </c>
      <c r="C62" s="3" t="s">
        <v>5</v>
      </c>
      <c r="D62" s="5">
        <v>13734.31</v>
      </c>
      <c r="E62" s="5">
        <f t="shared" si="0"/>
        <v>412.02929999999998</v>
      </c>
    </row>
    <row r="63" spans="1:5" x14ac:dyDescent="0.25">
      <c r="B63" s="3">
        <v>10623</v>
      </c>
      <c r="C63" s="3" t="s">
        <v>8</v>
      </c>
      <c r="D63" s="5">
        <v>5549.48</v>
      </c>
      <c r="E63" s="5">
        <f t="shared" si="0"/>
        <v>166.48439999999999</v>
      </c>
    </row>
    <row r="64" spans="1:5" x14ac:dyDescent="0.25">
      <c r="B64" s="3">
        <v>10625</v>
      </c>
      <c r="C64" s="3" t="s">
        <v>5</v>
      </c>
      <c r="D64" s="5">
        <v>16051.92</v>
      </c>
      <c r="E64" s="5">
        <f t="shared" si="0"/>
        <v>481.55759999999998</v>
      </c>
    </row>
    <row r="65" spans="1:5" x14ac:dyDescent="0.25">
      <c r="B65" s="3">
        <v>10626</v>
      </c>
      <c r="C65" s="3" t="s">
        <v>8</v>
      </c>
      <c r="D65" s="5">
        <v>1994.91</v>
      </c>
      <c r="E65" s="5">
        <f t="shared" si="0"/>
        <v>59.847299999999997</v>
      </c>
    </row>
    <row r="66" spans="1:5" x14ac:dyDescent="0.25">
      <c r="A66" s="2">
        <v>42185</v>
      </c>
      <c r="B66" s="3">
        <v>10627</v>
      </c>
      <c r="C66" s="3" t="s">
        <v>5</v>
      </c>
      <c r="D66" s="5">
        <v>18256.189999999999</v>
      </c>
      <c r="E66" s="5">
        <f t="shared" si="0"/>
        <v>547.6857</v>
      </c>
    </row>
    <row r="67" spans="1:5" x14ac:dyDescent="0.25">
      <c r="B67" s="3">
        <v>10628</v>
      </c>
      <c r="C67" s="3" t="s">
        <v>8</v>
      </c>
      <c r="D67" s="5">
        <v>3201.14</v>
      </c>
      <c r="E67" s="5">
        <f t="shared" si="0"/>
        <v>96.034199999999998</v>
      </c>
    </row>
    <row r="68" spans="1:5" x14ac:dyDescent="0.25">
      <c r="B68" s="3">
        <v>10629</v>
      </c>
      <c r="C68" s="3" t="s">
        <v>8</v>
      </c>
      <c r="D68" s="5">
        <v>721.93</v>
      </c>
      <c r="E68" s="5">
        <f t="shared" si="0"/>
        <v>21.657899999999998</v>
      </c>
    </row>
    <row r="69" spans="1:5" x14ac:dyDescent="0.25">
      <c r="B69" s="3">
        <v>10630</v>
      </c>
      <c r="C69" s="3" t="s">
        <v>5</v>
      </c>
      <c r="D69" s="5">
        <v>17081.169999999998</v>
      </c>
      <c r="E69" s="5">
        <f t="shared" si="0"/>
        <v>512.43509999999992</v>
      </c>
    </row>
    <row r="70" spans="1:5" x14ac:dyDescent="0.25">
      <c r="B70" s="3">
        <v>10631</v>
      </c>
      <c r="C70" s="3" t="s">
        <v>5</v>
      </c>
      <c r="D70" s="5">
        <v>633.05999999999995</v>
      </c>
      <c r="E70" s="5">
        <f t="shared" si="0"/>
        <v>18.991799999999998</v>
      </c>
    </row>
    <row r="71" spans="1:5" x14ac:dyDescent="0.25">
      <c r="B71" s="3">
        <v>10632</v>
      </c>
      <c r="C71" s="3" t="s">
        <v>5</v>
      </c>
      <c r="D71" s="5">
        <v>11229.78</v>
      </c>
      <c r="E71" s="5">
        <f t="shared" si="0"/>
        <v>336.89339999999999</v>
      </c>
    </row>
    <row r="72" spans="1:5" x14ac:dyDescent="0.25">
      <c r="B72" s="3">
        <v>10633</v>
      </c>
      <c r="C72" s="3" t="s">
        <v>8</v>
      </c>
      <c r="D72" s="5">
        <v>8501.93</v>
      </c>
      <c r="E72" s="5">
        <f t="shared" si="0"/>
        <v>255.05789999999999</v>
      </c>
    </row>
    <row r="73" spans="1:5" x14ac:dyDescent="0.25">
      <c r="B73" s="3">
        <v>10634</v>
      </c>
      <c r="C73" s="3" t="s">
        <v>8</v>
      </c>
      <c r="D73" s="5">
        <v>549.03</v>
      </c>
      <c r="E73" s="5">
        <f t="shared" si="0"/>
        <v>16.4709</v>
      </c>
    </row>
    <row r="74" spans="1:5" x14ac:dyDescent="0.25">
      <c r="A74" s="2"/>
      <c r="B74" s="3"/>
      <c r="C74" s="3"/>
      <c r="D74" s="5"/>
      <c r="E74" s="5">
        <f t="shared" si="0"/>
        <v>0</v>
      </c>
    </row>
    <row r="75" spans="1:5" x14ac:dyDescent="0.25">
      <c r="B75" s="3"/>
      <c r="C75" s="3"/>
      <c r="D75" s="15" t="s">
        <v>7</v>
      </c>
      <c r="E75" s="16"/>
    </row>
    <row r="76" spans="1:5" x14ac:dyDescent="0.25">
      <c r="B76" s="3"/>
      <c r="C76" s="3"/>
      <c r="D76" s="7" t="s">
        <v>6</v>
      </c>
      <c r="E76" s="8">
        <f>SUMIF(C2:C73,"cbe",E2:E73)</f>
        <v>5537.1878999999999</v>
      </c>
    </row>
    <row r="77" spans="1:5" x14ac:dyDescent="0.25">
      <c r="B77" s="3"/>
      <c r="C77" s="3"/>
      <c r="D77" s="9" t="s">
        <v>9</v>
      </c>
      <c r="E77" s="10">
        <f>SUMIF(C2:C74,"itapicuru",E2:E74)</f>
        <v>6567.9063000000006</v>
      </c>
    </row>
  </sheetData>
  <mergeCells count="1">
    <mergeCell ref="D75:E75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5"/>
  <sheetViews>
    <sheetView topLeftCell="A80" workbookViewId="0">
      <selection activeCell="E85" sqref="E85"/>
    </sheetView>
  </sheetViews>
  <sheetFormatPr defaultRowHeight="15" x14ac:dyDescent="0.25"/>
  <cols>
    <col min="1" max="1" width="10.7109375" bestFit="1" customWidth="1"/>
    <col min="3" max="3" width="10.42578125" bestFit="1" customWidth="1"/>
    <col min="4" max="5" width="13.28515625" bestFit="1" customWidth="1"/>
  </cols>
  <sheetData>
    <row r="1" spans="1:5" x14ac:dyDescent="0.25">
      <c r="A1" s="6" t="s">
        <v>0</v>
      </c>
      <c r="B1" s="6" t="s">
        <v>10</v>
      </c>
      <c r="C1" s="6" t="s">
        <v>4</v>
      </c>
      <c r="D1" s="6" t="s">
        <v>11</v>
      </c>
      <c r="E1" s="6" t="s">
        <v>3</v>
      </c>
    </row>
    <row r="2" spans="1:5" x14ac:dyDescent="0.25">
      <c r="A2" s="2">
        <v>42186</v>
      </c>
      <c r="B2" s="3">
        <v>10635</v>
      </c>
      <c r="C2" s="4" t="s">
        <v>8</v>
      </c>
      <c r="D2" s="5">
        <v>7349.28</v>
      </c>
      <c r="E2" s="5">
        <f>D2*3%</f>
        <v>220.47839999999999</v>
      </c>
    </row>
    <row r="3" spans="1:5" x14ac:dyDescent="0.25">
      <c r="B3" s="3">
        <v>10636</v>
      </c>
      <c r="C3" s="4" t="s">
        <v>8</v>
      </c>
      <c r="D3" s="5">
        <v>1377.92</v>
      </c>
      <c r="E3" s="5">
        <f t="shared" ref="E3:E55" si="0">D3*3%</f>
        <v>41.337600000000002</v>
      </c>
    </row>
    <row r="4" spans="1:5" x14ac:dyDescent="0.25">
      <c r="A4" s="2"/>
      <c r="B4" s="3">
        <v>10637</v>
      </c>
      <c r="C4" s="4" t="s">
        <v>8</v>
      </c>
      <c r="D4" s="5">
        <v>4104.8599999999997</v>
      </c>
      <c r="E4" s="5">
        <f t="shared" si="0"/>
        <v>123.14579999999998</v>
      </c>
    </row>
    <row r="5" spans="1:5" x14ac:dyDescent="0.25">
      <c r="A5" s="2"/>
      <c r="B5" s="3">
        <v>10638</v>
      </c>
      <c r="C5" s="4" t="s">
        <v>5</v>
      </c>
      <c r="D5" s="5">
        <v>10447.719999999999</v>
      </c>
      <c r="E5" s="5">
        <f t="shared" si="0"/>
        <v>313.43159999999995</v>
      </c>
    </row>
    <row r="6" spans="1:5" x14ac:dyDescent="0.25">
      <c r="A6" s="2">
        <v>42187</v>
      </c>
      <c r="B6" s="3">
        <v>10639</v>
      </c>
      <c r="C6" s="4" t="s">
        <v>8</v>
      </c>
      <c r="D6" s="5">
        <v>5063.84</v>
      </c>
      <c r="E6" s="5">
        <f t="shared" si="0"/>
        <v>151.9152</v>
      </c>
    </row>
    <row r="7" spans="1:5" x14ac:dyDescent="0.25">
      <c r="A7" s="2"/>
      <c r="B7" s="3">
        <v>10640</v>
      </c>
      <c r="C7" s="4" t="s">
        <v>5</v>
      </c>
      <c r="D7" s="5">
        <v>3420.55</v>
      </c>
      <c r="E7" s="5">
        <f t="shared" si="0"/>
        <v>102.6165</v>
      </c>
    </row>
    <row r="8" spans="1:5" x14ac:dyDescent="0.25">
      <c r="A8" s="2">
        <v>42188</v>
      </c>
      <c r="B8" s="3">
        <v>10641</v>
      </c>
      <c r="C8" s="4" t="s">
        <v>5</v>
      </c>
      <c r="D8" s="5">
        <v>6999.55</v>
      </c>
      <c r="E8" s="5">
        <f t="shared" si="0"/>
        <v>209.98650000000001</v>
      </c>
    </row>
    <row r="9" spans="1:5" x14ac:dyDescent="0.25">
      <c r="A9" s="2"/>
      <c r="B9" s="3">
        <v>10642</v>
      </c>
      <c r="C9" s="3" t="s">
        <v>8</v>
      </c>
      <c r="D9" s="5">
        <v>14888.89</v>
      </c>
      <c r="E9" s="5">
        <f t="shared" si="0"/>
        <v>446.66669999999999</v>
      </c>
    </row>
    <row r="10" spans="1:5" x14ac:dyDescent="0.25">
      <c r="B10" s="3">
        <v>10643</v>
      </c>
      <c r="C10" s="3" t="s">
        <v>8</v>
      </c>
      <c r="D10" s="5">
        <v>369.21</v>
      </c>
      <c r="E10" s="5">
        <f t="shared" si="0"/>
        <v>11.0763</v>
      </c>
    </row>
    <row r="11" spans="1:5" x14ac:dyDescent="0.25">
      <c r="A11" s="2"/>
      <c r="B11" s="3">
        <v>10644</v>
      </c>
      <c r="C11" s="3" t="s">
        <v>8</v>
      </c>
      <c r="D11" s="5">
        <v>2017.86</v>
      </c>
      <c r="E11" s="5">
        <f t="shared" si="0"/>
        <v>60.535799999999995</v>
      </c>
    </row>
    <row r="12" spans="1:5" x14ac:dyDescent="0.25">
      <c r="B12" s="3">
        <v>10645</v>
      </c>
      <c r="C12" s="3" t="s">
        <v>8</v>
      </c>
      <c r="D12" s="5">
        <v>3634.85</v>
      </c>
      <c r="E12" s="5">
        <f t="shared" si="0"/>
        <v>109.04549999999999</v>
      </c>
    </row>
    <row r="13" spans="1:5" x14ac:dyDescent="0.25">
      <c r="A13" s="2"/>
      <c r="B13" s="3">
        <v>10646</v>
      </c>
      <c r="C13" s="3" t="s">
        <v>5</v>
      </c>
      <c r="D13" s="5">
        <v>523.23</v>
      </c>
      <c r="E13" s="5">
        <f t="shared" si="0"/>
        <v>15.696899999999999</v>
      </c>
    </row>
    <row r="14" spans="1:5" x14ac:dyDescent="0.25">
      <c r="A14" s="2">
        <v>42191</v>
      </c>
      <c r="B14" s="3">
        <v>10648</v>
      </c>
      <c r="C14" s="3" t="s">
        <v>8</v>
      </c>
      <c r="D14" s="5">
        <v>15468.47</v>
      </c>
      <c r="E14" s="5">
        <f t="shared" si="0"/>
        <v>464.05409999999995</v>
      </c>
    </row>
    <row r="15" spans="1:5" x14ac:dyDescent="0.25">
      <c r="A15" s="2"/>
      <c r="B15" s="3">
        <v>10649</v>
      </c>
      <c r="C15" s="3" t="s">
        <v>5</v>
      </c>
      <c r="D15" s="5">
        <v>5017.96</v>
      </c>
      <c r="E15" s="5">
        <f t="shared" si="0"/>
        <v>150.53880000000001</v>
      </c>
    </row>
    <row r="16" spans="1:5" x14ac:dyDescent="0.25">
      <c r="A16" s="2"/>
      <c r="B16" s="3">
        <v>10650</v>
      </c>
      <c r="C16" s="3" t="s">
        <v>8</v>
      </c>
      <c r="D16" s="5">
        <v>2093.15</v>
      </c>
      <c r="E16" s="5">
        <f>D16*3%</f>
        <v>62.794499999999999</v>
      </c>
    </row>
    <row r="17" spans="1:5" x14ac:dyDescent="0.25">
      <c r="A17" s="2">
        <v>42192</v>
      </c>
      <c r="B17" s="3">
        <v>10651</v>
      </c>
      <c r="C17" s="3" t="s">
        <v>5</v>
      </c>
      <c r="D17" s="5">
        <v>2822.3</v>
      </c>
      <c r="E17" s="5">
        <f t="shared" si="0"/>
        <v>84.668999999999997</v>
      </c>
    </row>
    <row r="18" spans="1:5" x14ac:dyDescent="0.25">
      <c r="B18" s="3">
        <v>10653</v>
      </c>
      <c r="C18" s="3" t="s">
        <v>5</v>
      </c>
      <c r="D18" s="5">
        <v>276.70999999999998</v>
      </c>
      <c r="E18" s="5">
        <f t="shared" si="0"/>
        <v>8.3012999999999995</v>
      </c>
    </row>
    <row r="19" spans="1:5" x14ac:dyDescent="0.25">
      <c r="A19" s="2"/>
      <c r="B19" s="3">
        <v>10654</v>
      </c>
      <c r="C19" s="3" t="s">
        <v>5</v>
      </c>
      <c r="D19" s="5">
        <v>15434.94</v>
      </c>
      <c r="E19" s="5">
        <f t="shared" si="0"/>
        <v>463.04820000000001</v>
      </c>
    </row>
    <row r="20" spans="1:5" x14ac:dyDescent="0.25">
      <c r="B20" s="3">
        <v>10655</v>
      </c>
      <c r="C20" s="3" t="s">
        <v>8</v>
      </c>
      <c r="D20" s="5">
        <v>10336.64</v>
      </c>
      <c r="E20" s="5">
        <f t="shared" si="0"/>
        <v>310.0992</v>
      </c>
    </row>
    <row r="21" spans="1:5" x14ac:dyDescent="0.25">
      <c r="A21" s="2">
        <v>42193</v>
      </c>
      <c r="B21" s="3">
        <v>10656</v>
      </c>
      <c r="C21" s="3" t="s">
        <v>5</v>
      </c>
      <c r="D21" s="5">
        <v>11924.05</v>
      </c>
      <c r="E21" s="5">
        <f t="shared" si="0"/>
        <v>357.72149999999999</v>
      </c>
    </row>
    <row r="22" spans="1:5" x14ac:dyDescent="0.25">
      <c r="B22" s="3">
        <v>10657</v>
      </c>
      <c r="C22" s="3" t="s">
        <v>8</v>
      </c>
      <c r="D22" s="5">
        <v>240.2</v>
      </c>
      <c r="E22" s="5">
        <f t="shared" si="0"/>
        <v>7.2059999999999995</v>
      </c>
    </row>
    <row r="23" spans="1:5" x14ac:dyDescent="0.25">
      <c r="A23" s="2">
        <v>42194</v>
      </c>
      <c r="B23" s="3">
        <v>10658</v>
      </c>
      <c r="C23" s="3" t="s">
        <v>8</v>
      </c>
      <c r="D23" s="5">
        <v>1114.48</v>
      </c>
      <c r="E23" s="5">
        <f t="shared" si="0"/>
        <v>33.434399999999997</v>
      </c>
    </row>
    <row r="24" spans="1:5" x14ac:dyDescent="0.25">
      <c r="B24" s="3">
        <v>10659</v>
      </c>
      <c r="C24" s="3" t="s">
        <v>5</v>
      </c>
      <c r="D24" s="5">
        <v>8554.77</v>
      </c>
      <c r="E24" s="5">
        <f t="shared" si="0"/>
        <v>256.6431</v>
      </c>
    </row>
    <row r="25" spans="1:5" x14ac:dyDescent="0.25">
      <c r="A25" s="2">
        <v>42195</v>
      </c>
      <c r="B25" s="3">
        <v>10660</v>
      </c>
      <c r="C25" s="3" t="s">
        <v>5</v>
      </c>
      <c r="D25" s="5">
        <v>16631.439999999999</v>
      </c>
      <c r="E25" s="5">
        <f t="shared" si="0"/>
        <v>498.94319999999993</v>
      </c>
    </row>
    <row r="26" spans="1:5" x14ac:dyDescent="0.25">
      <c r="A26" s="2">
        <v>42198</v>
      </c>
      <c r="B26" s="3">
        <v>10661</v>
      </c>
      <c r="C26" s="3" t="s">
        <v>5</v>
      </c>
      <c r="D26" s="5">
        <v>2514.75</v>
      </c>
      <c r="E26" s="5">
        <f t="shared" si="0"/>
        <v>75.442499999999995</v>
      </c>
    </row>
    <row r="27" spans="1:5" x14ac:dyDescent="0.25">
      <c r="A27" s="2"/>
      <c r="B27" s="3">
        <v>10662</v>
      </c>
      <c r="C27" s="3" t="s">
        <v>8</v>
      </c>
      <c r="D27" s="5">
        <v>2479.09</v>
      </c>
      <c r="E27" s="5">
        <f t="shared" si="0"/>
        <v>74.372699999999995</v>
      </c>
    </row>
    <row r="28" spans="1:5" x14ac:dyDescent="0.25">
      <c r="A28" s="2"/>
      <c r="B28" s="3">
        <v>10663</v>
      </c>
      <c r="C28" s="3" t="s">
        <v>8</v>
      </c>
      <c r="D28" s="5">
        <v>12554.48</v>
      </c>
      <c r="E28" s="5">
        <f t="shared" si="0"/>
        <v>376.63439999999997</v>
      </c>
    </row>
    <row r="29" spans="1:5" x14ac:dyDescent="0.25">
      <c r="A29" s="2"/>
      <c r="B29" s="3">
        <v>10664</v>
      </c>
      <c r="C29" s="3" t="s">
        <v>8</v>
      </c>
      <c r="D29" s="5">
        <v>767.6</v>
      </c>
      <c r="E29" s="5">
        <f t="shared" si="0"/>
        <v>23.027999999999999</v>
      </c>
    </row>
    <row r="30" spans="1:5" x14ac:dyDescent="0.25">
      <c r="B30" s="3">
        <v>10665</v>
      </c>
      <c r="C30" s="3" t="s">
        <v>8</v>
      </c>
      <c r="D30" s="5">
        <v>6151.14</v>
      </c>
      <c r="E30" s="5">
        <f t="shared" si="0"/>
        <v>184.5342</v>
      </c>
    </row>
    <row r="31" spans="1:5" x14ac:dyDescent="0.25">
      <c r="B31" s="3">
        <v>10666</v>
      </c>
      <c r="C31" s="3" t="s">
        <v>8</v>
      </c>
      <c r="D31" s="5">
        <v>11577.13</v>
      </c>
      <c r="E31" s="5">
        <f t="shared" si="0"/>
        <v>347.31389999999999</v>
      </c>
    </row>
    <row r="32" spans="1:5" x14ac:dyDescent="0.25">
      <c r="B32" s="3">
        <v>10667</v>
      </c>
      <c r="C32" s="3" t="s">
        <v>5</v>
      </c>
      <c r="D32" s="5">
        <v>17196.099999999999</v>
      </c>
      <c r="E32" s="5">
        <f t="shared" si="0"/>
        <v>515.88299999999992</v>
      </c>
    </row>
    <row r="33" spans="1:5" x14ac:dyDescent="0.25">
      <c r="A33" s="2"/>
      <c r="B33" s="3">
        <v>10668</v>
      </c>
      <c r="C33" s="3" t="s">
        <v>5</v>
      </c>
      <c r="D33" s="5">
        <v>13413.33</v>
      </c>
      <c r="E33" s="5">
        <f t="shared" si="0"/>
        <v>402.3999</v>
      </c>
    </row>
    <row r="34" spans="1:5" x14ac:dyDescent="0.25">
      <c r="A34" s="2"/>
      <c r="B34" s="3">
        <v>10669</v>
      </c>
      <c r="C34" s="3" t="s">
        <v>5</v>
      </c>
      <c r="D34" s="5">
        <v>5320.68</v>
      </c>
      <c r="E34" s="5">
        <f t="shared" si="0"/>
        <v>159.62039999999999</v>
      </c>
    </row>
    <row r="35" spans="1:5" x14ac:dyDescent="0.25">
      <c r="A35" s="2"/>
      <c r="B35" s="3">
        <v>10670</v>
      </c>
      <c r="C35" s="3" t="s">
        <v>8</v>
      </c>
      <c r="D35" s="5">
        <v>12824.15</v>
      </c>
      <c r="E35" s="5">
        <f t="shared" si="0"/>
        <v>384.72449999999998</v>
      </c>
    </row>
    <row r="36" spans="1:5" x14ac:dyDescent="0.25">
      <c r="A36" s="2"/>
      <c r="B36" s="3">
        <v>10671</v>
      </c>
      <c r="C36" s="3" t="s">
        <v>8</v>
      </c>
      <c r="D36" s="5">
        <v>4152.62</v>
      </c>
      <c r="E36" s="5">
        <f t="shared" si="0"/>
        <v>124.57859999999999</v>
      </c>
    </row>
    <row r="37" spans="1:5" x14ac:dyDescent="0.25">
      <c r="A37" s="2"/>
      <c r="B37" s="3">
        <v>10672</v>
      </c>
      <c r="C37" s="3" t="s">
        <v>8</v>
      </c>
      <c r="D37" s="5">
        <v>187.23</v>
      </c>
      <c r="E37" s="5">
        <f t="shared" si="0"/>
        <v>5.6168999999999993</v>
      </c>
    </row>
    <row r="38" spans="1:5" x14ac:dyDescent="0.25">
      <c r="A38" s="2"/>
      <c r="B38" s="3">
        <v>10673</v>
      </c>
      <c r="C38" s="3" t="s">
        <v>8</v>
      </c>
      <c r="D38" s="5">
        <v>8037.43</v>
      </c>
      <c r="E38" s="5">
        <f t="shared" si="0"/>
        <v>241.12289999999999</v>
      </c>
    </row>
    <row r="39" spans="1:5" x14ac:dyDescent="0.25">
      <c r="A39" s="2">
        <v>42199</v>
      </c>
      <c r="B39" s="3">
        <v>10677</v>
      </c>
      <c r="C39" s="3" t="s">
        <v>8</v>
      </c>
      <c r="D39" s="5">
        <v>8981.33</v>
      </c>
      <c r="E39" s="5">
        <f t="shared" si="0"/>
        <v>269.43989999999997</v>
      </c>
    </row>
    <row r="40" spans="1:5" x14ac:dyDescent="0.25">
      <c r="A40" s="2"/>
      <c r="B40" s="3">
        <v>10678</v>
      </c>
      <c r="C40" s="3" t="s">
        <v>5</v>
      </c>
      <c r="D40" s="5">
        <v>19958.900000000001</v>
      </c>
      <c r="E40" s="5">
        <f t="shared" si="0"/>
        <v>598.76700000000005</v>
      </c>
    </row>
    <row r="41" spans="1:5" x14ac:dyDescent="0.25">
      <c r="A41" s="2"/>
      <c r="B41" s="3">
        <v>10682</v>
      </c>
      <c r="C41" s="3" t="s">
        <v>5</v>
      </c>
      <c r="D41" s="5">
        <v>33490.629999999997</v>
      </c>
      <c r="E41" s="5">
        <f t="shared" si="0"/>
        <v>1004.7188999999998</v>
      </c>
    </row>
    <row r="42" spans="1:5" x14ac:dyDescent="0.25">
      <c r="A42" s="2">
        <v>42200</v>
      </c>
      <c r="B42" s="3">
        <v>10683</v>
      </c>
      <c r="C42" s="3" t="s">
        <v>5</v>
      </c>
      <c r="D42" s="5">
        <v>16890.169999999998</v>
      </c>
      <c r="E42" s="5">
        <f t="shared" si="0"/>
        <v>506.7050999999999</v>
      </c>
    </row>
    <row r="43" spans="1:5" x14ac:dyDescent="0.25">
      <c r="A43" s="2"/>
      <c r="B43" s="3">
        <v>10684</v>
      </c>
      <c r="C43" s="3" t="s">
        <v>5</v>
      </c>
      <c r="D43" s="5">
        <v>67055.100000000006</v>
      </c>
      <c r="E43" s="5">
        <f t="shared" si="0"/>
        <v>2011.653</v>
      </c>
    </row>
    <row r="44" spans="1:5" x14ac:dyDescent="0.25">
      <c r="A44" s="2"/>
      <c r="B44" s="3">
        <v>10685</v>
      </c>
      <c r="C44" s="3" t="s">
        <v>5</v>
      </c>
      <c r="D44" s="5">
        <v>878.25</v>
      </c>
      <c r="E44" s="5">
        <f t="shared" si="0"/>
        <v>26.3475</v>
      </c>
    </row>
    <row r="45" spans="1:5" x14ac:dyDescent="0.25">
      <c r="A45" s="2">
        <v>42201</v>
      </c>
      <c r="B45" s="3">
        <v>10686</v>
      </c>
      <c r="C45" s="3" t="s">
        <v>8</v>
      </c>
      <c r="D45" s="5">
        <v>8087.45</v>
      </c>
      <c r="E45" s="5">
        <f t="shared" si="0"/>
        <v>242.62349999999998</v>
      </c>
    </row>
    <row r="46" spans="1:5" x14ac:dyDescent="0.25">
      <c r="A46" s="2"/>
      <c r="B46" s="3">
        <v>10687</v>
      </c>
      <c r="C46" s="3" t="s">
        <v>5</v>
      </c>
      <c r="D46" s="5">
        <v>9067.98</v>
      </c>
      <c r="E46" s="5">
        <f t="shared" si="0"/>
        <v>272.0394</v>
      </c>
    </row>
    <row r="47" spans="1:5" x14ac:dyDescent="0.25">
      <c r="A47" s="2">
        <v>42202</v>
      </c>
      <c r="B47" s="3">
        <v>10688</v>
      </c>
      <c r="C47" s="3" t="s">
        <v>8</v>
      </c>
      <c r="D47" s="5">
        <v>458.72</v>
      </c>
      <c r="E47" s="5">
        <f t="shared" si="0"/>
        <v>13.7616</v>
      </c>
    </row>
    <row r="48" spans="1:5" x14ac:dyDescent="0.25">
      <c r="A48" s="2"/>
      <c r="B48" s="3">
        <v>10689</v>
      </c>
      <c r="C48" s="3" t="s">
        <v>5</v>
      </c>
      <c r="D48" s="5">
        <v>15127.58</v>
      </c>
      <c r="E48" s="5">
        <f t="shared" si="0"/>
        <v>453.82739999999995</v>
      </c>
    </row>
    <row r="49" spans="1:5" x14ac:dyDescent="0.25">
      <c r="B49" s="3">
        <v>10690</v>
      </c>
      <c r="C49" s="3" t="s">
        <v>8</v>
      </c>
      <c r="D49" s="5">
        <v>13360.21</v>
      </c>
      <c r="E49" s="5">
        <f t="shared" si="0"/>
        <v>400.80629999999996</v>
      </c>
    </row>
    <row r="50" spans="1:5" x14ac:dyDescent="0.25">
      <c r="A50" s="2">
        <v>42205</v>
      </c>
      <c r="B50" s="3">
        <v>10691</v>
      </c>
      <c r="C50" s="3" t="s">
        <v>5</v>
      </c>
      <c r="D50" s="5">
        <v>20302.48</v>
      </c>
      <c r="E50" s="5">
        <f t="shared" si="0"/>
        <v>609.07439999999997</v>
      </c>
    </row>
    <row r="51" spans="1:5" x14ac:dyDescent="0.25">
      <c r="A51" s="2"/>
      <c r="B51" s="3">
        <v>10692</v>
      </c>
      <c r="C51" s="3" t="s">
        <v>5</v>
      </c>
      <c r="D51" s="5">
        <v>13114.21</v>
      </c>
      <c r="E51" s="5">
        <f t="shared" si="0"/>
        <v>393.42629999999997</v>
      </c>
    </row>
    <row r="52" spans="1:5" x14ac:dyDescent="0.25">
      <c r="B52" s="3">
        <v>10693</v>
      </c>
      <c r="C52" s="3" t="s">
        <v>5</v>
      </c>
      <c r="D52" s="5">
        <v>5576.15</v>
      </c>
      <c r="E52" s="5">
        <f t="shared" si="0"/>
        <v>167.28449999999998</v>
      </c>
    </row>
    <row r="53" spans="1:5" x14ac:dyDescent="0.25">
      <c r="B53" s="3">
        <v>10696</v>
      </c>
      <c r="C53" s="3" t="s">
        <v>5</v>
      </c>
      <c r="D53" s="5">
        <v>2633</v>
      </c>
      <c r="E53" s="5">
        <f t="shared" si="0"/>
        <v>78.989999999999995</v>
      </c>
    </row>
    <row r="54" spans="1:5" x14ac:dyDescent="0.25">
      <c r="B54" s="3">
        <v>10697</v>
      </c>
      <c r="C54" s="3" t="s">
        <v>5</v>
      </c>
      <c r="D54" s="5">
        <v>1113.75</v>
      </c>
      <c r="E54" s="5">
        <f t="shared" si="0"/>
        <v>33.412500000000001</v>
      </c>
    </row>
    <row r="55" spans="1:5" x14ac:dyDescent="0.25">
      <c r="B55" s="3">
        <v>10698</v>
      </c>
      <c r="C55" s="3" t="s">
        <v>8</v>
      </c>
      <c r="D55" s="5">
        <v>17475.53</v>
      </c>
      <c r="E55" s="5">
        <f t="shared" si="0"/>
        <v>524.26589999999999</v>
      </c>
    </row>
    <row r="56" spans="1:5" x14ac:dyDescent="0.25">
      <c r="B56" s="3">
        <v>10701</v>
      </c>
      <c r="C56" s="3" t="s">
        <v>8</v>
      </c>
      <c r="D56" s="5">
        <v>474.89</v>
      </c>
      <c r="E56" s="5">
        <f t="shared" ref="E56:E82" si="1">D56*3%</f>
        <v>14.246699999999999</v>
      </c>
    </row>
    <row r="57" spans="1:5" x14ac:dyDescent="0.25">
      <c r="B57" s="3">
        <v>10702</v>
      </c>
      <c r="C57" s="3" t="s">
        <v>8</v>
      </c>
      <c r="D57" s="5">
        <v>2007.31</v>
      </c>
      <c r="E57" s="5">
        <f t="shared" si="1"/>
        <v>60.219299999999997</v>
      </c>
    </row>
    <row r="58" spans="1:5" x14ac:dyDescent="0.25">
      <c r="A58" s="2">
        <v>42206</v>
      </c>
      <c r="B58" s="3">
        <v>10703</v>
      </c>
      <c r="C58" s="3" t="s">
        <v>8</v>
      </c>
      <c r="D58" s="5">
        <v>12343.2</v>
      </c>
      <c r="E58" s="5">
        <f t="shared" si="1"/>
        <v>370.29599999999999</v>
      </c>
    </row>
    <row r="59" spans="1:5" x14ac:dyDescent="0.25">
      <c r="B59" s="3">
        <v>10704</v>
      </c>
      <c r="C59" s="3" t="s">
        <v>5</v>
      </c>
      <c r="D59" s="5">
        <v>4282.83</v>
      </c>
      <c r="E59" s="5">
        <f t="shared" si="1"/>
        <v>128.48489999999998</v>
      </c>
    </row>
    <row r="60" spans="1:5" x14ac:dyDescent="0.25">
      <c r="A60" s="2">
        <v>42207</v>
      </c>
      <c r="B60" s="3">
        <v>10705</v>
      </c>
      <c r="C60" s="3" t="s">
        <v>8</v>
      </c>
      <c r="D60" s="5">
        <v>3109.21</v>
      </c>
      <c r="E60" s="5">
        <f t="shared" si="1"/>
        <v>93.276299999999992</v>
      </c>
    </row>
    <row r="61" spans="1:5" x14ac:dyDescent="0.25">
      <c r="B61" s="3">
        <v>10706</v>
      </c>
      <c r="C61" s="3" t="s">
        <v>5</v>
      </c>
      <c r="D61" s="5">
        <v>18640.27</v>
      </c>
      <c r="E61" s="5">
        <f t="shared" si="1"/>
        <v>559.20809999999994</v>
      </c>
    </row>
    <row r="62" spans="1:5" x14ac:dyDescent="0.25">
      <c r="A62" s="2">
        <v>42208</v>
      </c>
      <c r="B62" s="3">
        <v>10707</v>
      </c>
      <c r="C62" s="3" t="s">
        <v>5</v>
      </c>
      <c r="D62" s="5">
        <v>9531.52</v>
      </c>
      <c r="E62" s="5">
        <f t="shared" si="1"/>
        <v>285.94560000000001</v>
      </c>
    </row>
    <row r="63" spans="1:5" x14ac:dyDescent="0.25">
      <c r="B63" s="3">
        <v>10708</v>
      </c>
      <c r="C63" s="3" t="s">
        <v>8</v>
      </c>
      <c r="D63" s="5">
        <v>4966.8599999999997</v>
      </c>
      <c r="E63" s="5">
        <f t="shared" si="1"/>
        <v>149.00579999999999</v>
      </c>
    </row>
    <row r="64" spans="1:5" x14ac:dyDescent="0.25">
      <c r="A64" s="2">
        <v>42209</v>
      </c>
      <c r="B64" s="3">
        <v>10709</v>
      </c>
      <c r="C64" s="3" t="s">
        <v>8</v>
      </c>
      <c r="D64" s="5">
        <v>4613.79</v>
      </c>
      <c r="E64" s="5">
        <f t="shared" si="1"/>
        <v>138.41370000000001</v>
      </c>
    </row>
    <row r="65" spans="1:5" x14ac:dyDescent="0.25">
      <c r="B65" s="3">
        <v>10710</v>
      </c>
      <c r="C65" s="3" t="s">
        <v>5</v>
      </c>
      <c r="D65" s="5">
        <v>14232.29</v>
      </c>
      <c r="E65" s="5">
        <f t="shared" si="1"/>
        <v>426.96870000000001</v>
      </c>
    </row>
    <row r="66" spans="1:5" x14ac:dyDescent="0.25">
      <c r="A66" s="2">
        <v>42212</v>
      </c>
      <c r="B66" s="3">
        <v>10711</v>
      </c>
      <c r="C66" s="3" t="s">
        <v>5</v>
      </c>
      <c r="D66" s="5">
        <v>15963.09</v>
      </c>
      <c r="E66" s="5">
        <f t="shared" si="1"/>
        <v>478.89269999999999</v>
      </c>
    </row>
    <row r="67" spans="1:5" x14ac:dyDescent="0.25">
      <c r="B67" s="3">
        <v>10712</v>
      </c>
      <c r="C67" s="3" t="s">
        <v>5</v>
      </c>
      <c r="D67" s="5">
        <v>10710.04</v>
      </c>
      <c r="E67" s="5">
        <f t="shared" si="1"/>
        <v>321.30119999999999</v>
      </c>
    </row>
    <row r="68" spans="1:5" x14ac:dyDescent="0.25">
      <c r="B68" s="3">
        <v>10713</v>
      </c>
      <c r="C68" s="3" t="s">
        <v>5</v>
      </c>
      <c r="D68" s="5">
        <v>7239.74</v>
      </c>
      <c r="E68" s="5">
        <f t="shared" si="1"/>
        <v>217.19219999999999</v>
      </c>
    </row>
    <row r="69" spans="1:5" x14ac:dyDescent="0.25">
      <c r="A69" s="2">
        <v>42214</v>
      </c>
      <c r="B69" s="3">
        <v>10714</v>
      </c>
      <c r="C69" s="3" t="s">
        <v>5</v>
      </c>
      <c r="D69" s="5">
        <v>4347.8599999999997</v>
      </c>
      <c r="E69" s="5">
        <f t="shared" si="1"/>
        <v>130.43579999999997</v>
      </c>
    </row>
    <row r="70" spans="1:5" x14ac:dyDescent="0.25">
      <c r="B70" s="3">
        <v>10715</v>
      </c>
      <c r="C70" s="3" t="s">
        <v>8</v>
      </c>
      <c r="D70" s="5">
        <v>10170.200000000001</v>
      </c>
      <c r="E70" s="5">
        <f t="shared" si="1"/>
        <v>305.10599999999999</v>
      </c>
    </row>
    <row r="71" spans="1:5" x14ac:dyDescent="0.25">
      <c r="B71" s="3">
        <v>10716</v>
      </c>
      <c r="C71" s="3" t="s">
        <v>8</v>
      </c>
      <c r="D71" s="5">
        <v>8270.75</v>
      </c>
      <c r="E71" s="5">
        <f t="shared" si="1"/>
        <v>248.1225</v>
      </c>
    </row>
    <row r="72" spans="1:5" x14ac:dyDescent="0.25">
      <c r="B72" s="3">
        <v>10717</v>
      </c>
      <c r="C72" s="3" t="s">
        <v>8</v>
      </c>
      <c r="D72" s="5">
        <v>159.37</v>
      </c>
      <c r="E72" s="5">
        <f t="shared" si="1"/>
        <v>4.7811000000000003</v>
      </c>
    </row>
    <row r="73" spans="1:5" x14ac:dyDescent="0.25">
      <c r="B73" s="3">
        <v>10718</v>
      </c>
      <c r="C73" s="3" t="s">
        <v>8</v>
      </c>
      <c r="D73" s="5">
        <v>6034.14</v>
      </c>
      <c r="E73" s="5">
        <f t="shared" si="1"/>
        <v>181.02420000000001</v>
      </c>
    </row>
    <row r="74" spans="1:5" x14ac:dyDescent="0.25">
      <c r="B74" s="3">
        <v>10719</v>
      </c>
      <c r="C74" s="3" t="s">
        <v>8</v>
      </c>
      <c r="D74" s="5">
        <v>11312.33</v>
      </c>
      <c r="E74" s="5">
        <f t="shared" si="1"/>
        <v>339.36989999999997</v>
      </c>
    </row>
    <row r="75" spans="1:5" x14ac:dyDescent="0.25">
      <c r="B75" s="3">
        <v>10720</v>
      </c>
      <c r="C75" s="3" t="s">
        <v>8</v>
      </c>
      <c r="D75" s="5">
        <v>12762.67</v>
      </c>
      <c r="E75" s="5">
        <f t="shared" si="1"/>
        <v>382.88009999999997</v>
      </c>
    </row>
    <row r="76" spans="1:5" x14ac:dyDescent="0.25">
      <c r="B76" s="3">
        <v>10721</v>
      </c>
      <c r="C76" s="3" t="s">
        <v>8</v>
      </c>
      <c r="D76" s="5">
        <v>1909.75</v>
      </c>
      <c r="E76" s="5">
        <f t="shared" si="1"/>
        <v>57.292499999999997</v>
      </c>
    </row>
    <row r="77" spans="1:5" x14ac:dyDescent="0.25">
      <c r="B77" s="3">
        <v>10722</v>
      </c>
      <c r="C77" s="3" t="s">
        <v>5</v>
      </c>
      <c r="D77" s="5">
        <v>14663.19</v>
      </c>
      <c r="E77" s="5">
        <f t="shared" si="1"/>
        <v>439.89569999999998</v>
      </c>
    </row>
    <row r="78" spans="1:5" x14ac:dyDescent="0.25">
      <c r="B78" s="3">
        <v>10723</v>
      </c>
      <c r="C78" s="3" t="s">
        <v>5</v>
      </c>
      <c r="D78" s="5">
        <v>401.1</v>
      </c>
      <c r="E78" s="5">
        <f t="shared" si="1"/>
        <v>12.032999999999999</v>
      </c>
    </row>
    <row r="79" spans="1:5" x14ac:dyDescent="0.25">
      <c r="B79" s="3">
        <v>10725</v>
      </c>
      <c r="C79" s="3" t="s">
        <v>5</v>
      </c>
      <c r="D79" s="5">
        <v>85841.08</v>
      </c>
      <c r="E79" s="5">
        <f t="shared" si="1"/>
        <v>2575.2323999999999</v>
      </c>
    </row>
    <row r="80" spans="1:5" x14ac:dyDescent="0.25">
      <c r="A80" s="2">
        <v>42215</v>
      </c>
      <c r="B80" s="3">
        <v>10726</v>
      </c>
      <c r="C80" s="3" t="s">
        <v>8</v>
      </c>
      <c r="D80" s="5">
        <v>14300.09</v>
      </c>
      <c r="E80" s="5">
        <f t="shared" si="1"/>
        <v>429.0027</v>
      </c>
    </row>
    <row r="81" spans="1:5" x14ac:dyDescent="0.25">
      <c r="A81" s="2">
        <v>42216</v>
      </c>
      <c r="B81" s="3">
        <v>10727</v>
      </c>
      <c r="C81" s="3" t="s">
        <v>8</v>
      </c>
      <c r="D81" s="5">
        <v>8168.81</v>
      </c>
      <c r="E81" s="5">
        <f t="shared" si="1"/>
        <v>245.0643</v>
      </c>
    </row>
    <row r="82" spans="1:5" x14ac:dyDescent="0.25">
      <c r="A82" s="2"/>
      <c r="B82" s="3"/>
      <c r="C82" s="3"/>
      <c r="D82" s="5"/>
      <c r="E82" s="5">
        <f t="shared" si="1"/>
        <v>0</v>
      </c>
    </row>
    <row r="83" spans="1:5" x14ac:dyDescent="0.25">
      <c r="B83" s="3"/>
      <c r="C83" s="3"/>
      <c r="D83" s="15" t="s">
        <v>7</v>
      </c>
      <c r="E83" s="16"/>
    </row>
    <row r="84" spans="1:5" x14ac:dyDescent="0.25">
      <c r="B84" s="3"/>
      <c r="C84" s="3"/>
      <c r="D84" s="7" t="s">
        <v>6</v>
      </c>
      <c r="E84" s="8">
        <f>SUMIF(C2:C81,"cbe",E2:E81)</f>
        <v>15346.778699999995</v>
      </c>
    </row>
    <row r="85" spans="1:5" x14ac:dyDescent="0.25">
      <c r="B85" s="3"/>
      <c r="C85" s="3"/>
      <c r="D85" s="9" t="s">
        <v>9</v>
      </c>
      <c r="E85" s="10">
        <f>SUMIF(C2:C82,"itapicuru",E2:E82)</f>
        <v>8272.7138999999988</v>
      </c>
    </row>
  </sheetData>
  <mergeCells count="1">
    <mergeCell ref="D83:E83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5"/>
  <sheetViews>
    <sheetView topLeftCell="A85" workbookViewId="0">
      <selection activeCell="E94" sqref="E94"/>
    </sheetView>
  </sheetViews>
  <sheetFormatPr defaultRowHeight="15" x14ac:dyDescent="0.25"/>
  <cols>
    <col min="1" max="1" width="10.7109375" bestFit="1" customWidth="1"/>
    <col min="2" max="2" width="9.7109375" customWidth="1"/>
    <col min="3" max="3" width="10.7109375" bestFit="1" customWidth="1"/>
    <col min="4" max="4" width="14.28515625" bestFit="1" customWidth="1"/>
    <col min="5" max="5" width="13.28515625" bestFit="1" customWidth="1"/>
  </cols>
  <sheetData>
    <row r="1" spans="1:5" x14ac:dyDescent="0.25">
      <c r="A1" s="6" t="s">
        <v>0</v>
      </c>
      <c r="B1" s="6" t="s">
        <v>10</v>
      </c>
      <c r="C1" s="6" t="s">
        <v>4</v>
      </c>
      <c r="D1" s="6" t="s">
        <v>11</v>
      </c>
      <c r="E1" s="6" t="s">
        <v>3</v>
      </c>
    </row>
    <row r="2" spans="1:5" x14ac:dyDescent="0.25">
      <c r="A2" s="2">
        <v>42219</v>
      </c>
      <c r="B2" s="3">
        <v>10729</v>
      </c>
      <c r="C2" s="4" t="s">
        <v>5</v>
      </c>
      <c r="D2" s="5">
        <v>7032.66</v>
      </c>
      <c r="E2" s="5">
        <f>D2*3%</f>
        <v>210.97979999999998</v>
      </c>
    </row>
    <row r="3" spans="1:5" x14ac:dyDescent="0.25">
      <c r="B3" s="3">
        <v>10730</v>
      </c>
      <c r="C3" s="4" t="s">
        <v>5</v>
      </c>
      <c r="D3" s="5">
        <v>15120.39</v>
      </c>
      <c r="E3" s="5">
        <f t="shared" ref="E3:E64" si="0">D3*3%</f>
        <v>453.61169999999998</v>
      </c>
    </row>
    <row r="4" spans="1:5" x14ac:dyDescent="0.25">
      <c r="A4" s="2"/>
      <c r="B4" s="3">
        <v>10731</v>
      </c>
      <c r="C4" s="4" t="s">
        <v>5</v>
      </c>
      <c r="D4" s="5">
        <v>8322.34</v>
      </c>
      <c r="E4" s="5">
        <f t="shared" si="0"/>
        <v>249.67019999999999</v>
      </c>
    </row>
    <row r="5" spans="1:5" x14ac:dyDescent="0.25">
      <c r="A5" s="2">
        <v>42220</v>
      </c>
      <c r="B5" s="3">
        <v>10732</v>
      </c>
      <c r="C5" s="4" t="s">
        <v>8</v>
      </c>
      <c r="D5" s="5">
        <v>3737.07</v>
      </c>
      <c r="E5" s="5">
        <f t="shared" si="0"/>
        <v>112.1121</v>
      </c>
    </row>
    <row r="6" spans="1:5" x14ac:dyDescent="0.25">
      <c r="A6" s="2"/>
      <c r="B6" s="3">
        <v>10733</v>
      </c>
      <c r="C6" s="4" t="s">
        <v>5</v>
      </c>
      <c r="D6" s="5">
        <v>13127.07</v>
      </c>
      <c r="E6" s="5">
        <f t="shared" si="0"/>
        <v>393.81209999999999</v>
      </c>
    </row>
    <row r="7" spans="1:5" x14ac:dyDescent="0.25">
      <c r="A7" s="2">
        <v>42221</v>
      </c>
      <c r="B7" s="3">
        <v>10734</v>
      </c>
      <c r="C7" s="4" t="s">
        <v>8</v>
      </c>
      <c r="D7" s="5">
        <v>1014.95</v>
      </c>
      <c r="E7" s="5">
        <f t="shared" si="0"/>
        <v>30.448499999999999</v>
      </c>
    </row>
    <row r="8" spans="1:5" x14ac:dyDescent="0.25">
      <c r="A8" s="2"/>
      <c r="B8" s="3">
        <v>10735</v>
      </c>
      <c r="C8" s="4" t="s">
        <v>5</v>
      </c>
      <c r="D8" s="5">
        <v>10494.07</v>
      </c>
      <c r="E8" s="5">
        <f t="shared" si="0"/>
        <v>314.82209999999998</v>
      </c>
    </row>
    <row r="9" spans="1:5" x14ac:dyDescent="0.25">
      <c r="A9" s="2">
        <v>42222</v>
      </c>
      <c r="B9" s="3">
        <v>10736</v>
      </c>
      <c r="C9" s="3" t="s">
        <v>8</v>
      </c>
      <c r="D9" s="5">
        <v>12123.14</v>
      </c>
      <c r="E9" s="5">
        <f t="shared" si="0"/>
        <v>363.69419999999997</v>
      </c>
    </row>
    <row r="10" spans="1:5" x14ac:dyDescent="0.25">
      <c r="A10" s="2">
        <v>42223</v>
      </c>
      <c r="B10" s="3">
        <v>10737</v>
      </c>
      <c r="C10" s="3" t="s">
        <v>5</v>
      </c>
      <c r="D10" s="5">
        <v>7030.6</v>
      </c>
      <c r="E10" s="5">
        <f t="shared" si="0"/>
        <v>210.91800000000001</v>
      </c>
    </row>
    <row r="11" spans="1:5" x14ac:dyDescent="0.25">
      <c r="A11" s="2"/>
      <c r="B11" s="3">
        <v>10738</v>
      </c>
      <c r="C11" s="3" t="s">
        <v>8</v>
      </c>
      <c r="D11" s="5">
        <v>18916.650000000001</v>
      </c>
      <c r="E11" s="5">
        <f t="shared" si="0"/>
        <v>567.49950000000001</v>
      </c>
    </row>
    <row r="12" spans="1:5" x14ac:dyDescent="0.25">
      <c r="B12" s="3">
        <v>10739</v>
      </c>
      <c r="C12" s="3" t="s">
        <v>8</v>
      </c>
      <c r="D12" s="5">
        <v>10185.52</v>
      </c>
      <c r="E12" s="5">
        <f t="shared" si="0"/>
        <v>305.56560000000002</v>
      </c>
    </row>
    <row r="13" spans="1:5" x14ac:dyDescent="0.25">
      <c r="A13" s="2"/>
      <c r="B13" s="3">
        <v>10741</v>
      </c>
      <c r="C13" s="3" t="s">
        <v>8</v>
      </c>
      <c r="D13" s="5">
        <v>4763.18</v>
      </c>
      <c r="E13" s="5">
        <f t="shared" si="0"/>
        <v>142.8954</v>
      </c>
    </row>
    <row r="14" spans="1:5" x14ac:dyDescent="0.25">
      <c r="A14" s="2"/>
      <c r="B14" s="3">
        <v>10742</v>
      </c>
      <c r="C14" s="3" t="s">
        <v>8</v>
      </c>
      <c r="D14" s="5">
        <v>8812.56</v>
      </c>
      <c r="E14" s="5">
        <f t="shared" si="0"/>
        <v>264.3768</v>
      </c>
    </row>
    <row r="15" spans="1:5" x14ac:dyDescent="0.25">
      <c r="A15" s="2"/>
      <c r="B15" s="3">
        <v>10743</v>
      </c>
      <c r="C15" s="3" t="s">
        <v>8</v>
      </c>
      <c r="D15" s="5">
        <v>8741.76</v>
      </c>
      <c r="E15" s="5">
        <f>D15*3%</f>
        <v>262.25279999999998</v>
      </c>
    </row>
    <row r="16" spans="1:5" x14ac:dyDescent="0.25">
      <c r="A16" s="2"/>
      <c r="B16" s="3">
        <v>10744</v>
      </c>
      <c r="C16" s="3" t="s">
        <v>8</v>
      </c>
      <c r="D16" s="5">
        <v>5331.2</v>
      </c>
      <c r="E16" s="5">
        <f t="shared" si="0"/>
        <v>159.93599999999998</v>
      </c>
    </row>
    <row r="17" spans="1:5" x14ac:dyDescent="0.25">
      <c r="A17" s="2">
        <v>42227</v>
      </c>
      <c r="B17" s="3">
        <v>10745</v>
      </c>
      <c r="C17" s="3" t="s">
        <v>8</v>
      </c>
      <c r="D17" s="5">
        <v>16488.55</v>
      </c>
      <c r="E17" s="5">
        <f t="shared" si="0"/>
        <v>494.65649999999994</v>
      </c>
    </row>
    <row r="18" spans="1:5" x14ac:dyDescent="0.25">
      <c r="A18" s="2"/>
      <c r="B18" s="3">
        <v>10746</v>
      </c>
      <c r="C18" s="3" t="s">
        <v>8</v>
      </c>
      <c r="D18" s="5">
        <v>16249.03</v>
      </c>
      <c r="E18" s="5">
        <f t="shared" si="0"/>
        <v>487.47090000000003</v>
      </c>
    </row>
    <row r="19" spans="1:5" x14ac:dyDescent="0.25">
      <c r="B19" s="3">
        <v>10747</v>
      </c>
      <c r="C19" s="3" t="s">
        <v>5</v>
      </c>
      <c r="D19" s="5">
        <v>1945.35</v>
      </c>
      <c r="E19" s="5">
        <f t="shared" si="0"/>
        <v>58.360499999999995</v>
      </c>
    </row>
    <row r="20" spans="1:5" x14ac:dyDescent="0.25">
      <c r="A20" s="2"/>
      <c r="B20" s="3">
        <v>10748</v>
      </c>
      <c r="C20" s="3" t="s">
        <v>5</v>
      </c>
      <c r="D20" s="5">
        <v>3594.04</v>
      </c>
      <c r="E20" s="5">
        <f t="shared" si="0"/>
        <v>107.82119999999999</v>
      </c>
    </row>
    <row r="21" spans="1:5" x14ac:dyDescent="0.25">
      <c r="B21" s="3">
        <v>10749</v>
      </c>
      <c r="C21" s="3" t="s">
        <v>5</v>
      </c>
      <c r="D21" s="5">
        <v>453.99</v>
      </c>
      <c r="E21" s="5">
        <f t="shared" si="0"/>
        <v>13.6197</v>
      </c>
    </row>
    <row r="22" spans="1:5" x14ac:dyDescent="0.25">
      <c r="A22" s="2">
        <v>42228</v>
      </c>
      <c r="B22" s="3">
        <v>10750</v>
      </c>
      <c r="C22" s="3" t="s">
        <v>8</v>
      </c>
      <c r="D22" s="5">
        <v>9762.33</v>
      </c>
      <c r="E22" s="5">
        <f t="shared" si="0"/>
        <v>292.86989999999997</v>
      </c>
    </row>
    <row r="23" spans="1:5" x14ac:dyDescent="0.25">
      <c r="B23" s="3">
        <v>10751</v>
      </c>
      <c r="C23" s="3" t="s">
        <v>8</v>
      </c>
      <c r="D23" s="5">
        <v>3075.74</v>
      </c>
      <c r="E23" s="5">
        <f t="shared" si="0"/>
        <v>92.272199999999984</v>
      </c>
    </row>
    <row r="24" spans="1:5" x14ac:dyDescent="0.25">
      <c r="A24" s="2"/>
      <c r="B24" s="3">
        <v>10752</v>
      </c>
      <c r="C24" s="3" t="s">
        <v>5</v>
      </c>
      <c r="D24" s="5">
        <v>6102.55</v>
      </c>
      <c r="E24" s="5">
        <f t="shared" si="0"/>
        <v>183.07650000000001</v>
      </c>
    </row>
    <row r="25" spans="1:5" x14ac:dyDescent="0.25">
      <c r="A25" s="2"/>
      <c r="B25" s="3">
        <v>10753</v>
      </c>
      <c r="C25" s="3" t="s">
        <v>8</v>
      </c>
      <c r="D25" s="5">
        <v>9817.36</v>
      </c>
      <c r="E25" s="5">
        <f t="shared" si="0"/>
        <v>294.52080000000001</v>
      </c>
    </row>
    <row r="26" spans="1:5" x14ac:dyDescent="0.25">
      <c r="A26" s="2">
        <v>42229</v>
      </c>
      <c r="B26" s="3">
        <v>10754</v>
      </c>
      <c r="C26" s="3" t="s">
        <v>8</v>
      </c>
      <c r="D26" s="5">
        <v>2536.35</v>
      </c>
      <c r="E26" s="5">
        <f t="shared" si="0"/>
        <v>76.090499999999992</v>
      </c>
    </row>
    <row r="27" spans="1:5" x14ac:dyDescent="0.25">
      <c r="A27" s="2"/>
      <c r="B27" s="3">
        <v>10755</v>
      </c>
      <c r="C27" s="3" t="s">
        <v>8</v>
      </c>
      <c r="D27" s="5">
        <v>3719.19</v>
      </c>
      <c r="E27" s="5">
        <f t="shared" si="0"/>
        <v>111.5757</v>
      </c>
    </row>
    <row r="28" spans="1:5" x14ac:dyDescent="0.25">
      <c r="A28" s="2"/>
      <c r="B28" s="3">
        <v>10756</v>
      </c>
      <c r="C28" s="3" t="s">
        <v>5</v>
      </c>
      <c r="D28" s="5">
        <v>879.87</v>
      </c>
      <c r="E28" s="5">
        <f t="shared" si="0"/>
        <v>26.396100000000001</v>
      </c>
    </row>
    <row r="29" spans="1:5" x14ac:dyDescent="0.25">
      <c r="B29" s="3">
        <v>10757</v>
      </c>
      <c r="C29" s="3" t="s">
        <v>5</v>
      </c>
      <c r="D29" s="5">
        <v>9440.65</v>
      </c>
      <c r="E29" s="5">
        <f t="shared" si="0"/>
        <v>283.21949999999998</v>
      </c>
    </row>
    <row r="30" spans="1:5" x14ac:dyDescent="0.25">
      <c r="B30" s="3">
        <v>10758</v>
      </c>
      <c r="C30" s="3" t="s">
        <v>5</v>
      </c>
      <c r="D30" s="5">
        <v>3935.25</v>
      </c>
      <c r="E30" s="5">
        <f t="shared" si="0"/>
        <v>118.05749999999999</v>
      </c>
    </row>
    <row r="31" spans="1:5" x14ac:dyDescent="0.25">
      <c r="B31" s="3">
        <v>10759</v>
      </c>
      <c r="C31" s="3" t="s">
        <v>8</v>
      </c>
      <c r="D31" s="5">
        <v>10548.1</v>
      </c>
      <c r="E31" s="5">
        <f t="shared" si="0"/>
        <v>316.44299999999998</v>
      </c>
    </row>
    <row r="32" spans="1:5" x14ac:dyDescent="0.25">
      <c r="A32" s="2"/>
      <c r="B32" s="3">
        <v>10760</v>
      </c>
      <c r="C32" s="3" t="s">
        <v>8</v>
      </c>
      <c r="D32" s="5">
        <v>409.78</v>
      </c>
      <c r="E32" s="5">
        <f t="shared" si="0"/>
        <v>12.293399999999998</v>
      </c>
    </row>
    <row r="33" spans="1:5" x14ac:dyDescent="0.25">
      <c r="A33" s="2"/>
      <c r="B33" s="3">
        <v>10761</v>
      </c>
      <c r="C33" s="3" t="s">
        <v>8</v>
      </c>
      <c r="D33" s="5">
        <v>2716.12</v>
      </c>
      <c r="E33" s="5">
        <f t="shared" si="0"/>
        <v>81.483599999999996</v>
      </c>
    </row>
    <row r="34" spans="1:5" x14ac:dyDescent="0.25">
      <c r="A34" s="2">
        <v>42230</v>
      </c>
      <c r="B34" s="3">
        <v>10762</v>
      </c>
      <c r="C34" s="3" t="s">
        <v>8</v>
      </c>
      <c r="D34" s="5">
        <v>11355.13</v>
      </c>
      <c r="E34" s="5">
        <f t="shared" si="0"/>
        <v>340.65389999999996</v>
      </c>
    </row>
    <row r="35" spans="1:5" x14ac:dyDescent="0.25">
      <c r="A35" s="2"/>
      <c r="B35" s="3">
        <v>10763</v>
      </c>
      <c r="C35" s="3" t="s">
        <v>8</v>
      </c>
      <c r="D35" s="5">
        <v>355.56</v>
      </c>
      <c r="E35" s="5">
        <f t="shared" si="0"/>
        <v>10.6668</v>
      </c>
    </row>
    <row r="36" spans="1:5" x14ac:dyDescent="0.25">
      <c r="A36" s="2">
        <v>42233</v>
      </c>
      <c r="B36" s="3">
        <v>10764</v>
      </c>
      <c r="C36" s="3" t="s">
        <v>5</v>
      </c>
      <c r="D36" s="5">
        <v>63238.6</v>
      </c>
      <c r="E36" s="5">
        <f t="shared" si="0"/>
        <v>1897.1579999999999</v>
      </c>
    </row>
    <row r="37" spans="1:5" x14ac:dyDescent="0.25">
      <c r="A37" s="2"/>
      <c r="B37" s="3">
        <v>10765</v>
      </c>
      <c r="C37" s="3" t="s">
        <v>5</v>
      </c>
      <c r="D37" s="5">
        <v>7344</v>
      </c>
      <c r="E37" s="5">
        <f t="shared" si="0"/>
        <v>220.32</v>
      </c>
    </row>
    <row r="38" spans="1:5" x14ac:dyDescent="0.25">
      <c r="A38" s="2"/>
      <c r="B38" s="3">
        <v>10766</v>
      </c>
      <c r="C38" s="3" t="s">
        <v>5</v>
      </c>
      <c r="D38" s="5">
        <v>740.81</v>
      </c>
      <c r="E38" s="5">
        <f t="shared" si="0"/>
        <v>22.224299999999996</v>
      </c>
    </row>
    <row r="39" spans="1:5" x14ac:dyDescent="0.25">
      <c r="A39" s="2"/>
      <c r="B39" s="3">
        <v>10767</v>
      </c>
      <c r="C39" s="3" t="s">
        <v>8</v>
      </c>
      <c r="D39" s="5">
        <v>6237.74</v>
      </c>
      <c r="E39" s="5">
        <f t="shared" si="0"/>
        <v>187.13219999999998</v>
      </c>
    </row>
    <row r="40" spans="1:5" x14ac:dyDescent="0.25">
      <c r="A40" s="2"/>
      <c r="B40" s="3">
        <v>10768</v>
      </c>
      <c r="C40" s="3" t="s">
        <v>5</v>
      </c>
      <c r="D40" s="5">
        <v>5042.6499999999996</v>
      </c>
      <c r="E40" s="5">
        <f t="shared" si="0"/>
        <v>151.27949999999998</v>
      </c>
    </row>
    <row r="41" spans="1:5" x14ac:dyDescent="0.25">
      <c r="A41" s="2">
        <v>42234</v>
      </c>
      <c r="B41" s="3">
        <v>10769</v>
      </c>
      <c r="C41" s="3" t="s">
        <v>8</v>
      </c>
      <c r="D41" s="5">
        <v>8095.67</v>
      </c>
      <c r="E41" s="5">
        <f t="shared" si="0"/>
        <v>242.87009999999998</v>
      </c>
    </row>
    <row r="42" spans="1:5" x14ac:dyDescent="0.25">
      <c r="A42" s="2"/>
      <c r="B42" s="3">
        <v>10770</v>
      </c>
      <c r="C42" s="3" t="s">
        <v>8</v>
      </c>
      <c r="D42" s="5">
        <v>16078.86</v>
      </c>
      <c r="E42" s="5">
        <f t="shared" si="0"/>
        <v>482.36579999999998</v>
      </c>
    </row>
    <row r="43" spans="1:5" x14ac:dyDescent="0.25">
      <c r="A43" s="2"/>
      <c r="B43" s="3">
        <v>10771</v>
      </c>
      <c r="C43" s="3" t="s">
        <v>8</v>
      </c>
      <c r="D43" s="5">
        <v>1082.05</v>
      </c>
      <c r="E43" s="5">
        <f t="shared" si="0"/>
        <v>32.461500000000001</v>
      </c>
    </row>
    <row r="44" spans="1:5" x14ac:dyDescent="0.25">
      <c r="A44" s="2"/>
      <c r="B44" s="3">
        <v>10772</v>
      </c>
      <c r="C44" s="3" t="s">
        <v>5</v>
      </c>
      <c r="D44" s="5">
        <v>2764.8</v>
      </c>
      <c r="E44" s="5">
        <f t="shared" si="0"/>
        <v>82.944000000000003</v>
      </c>
    </row>
    <row r="45" spans="1:5" x14ac:dyDescent="0.25">
      <c r="A45" s="2">
        <v>42235</v>
      </c>
      <c r="B45" s="3">
        <v>10773</v>
      </c>
      <c r="C45" s="3" t="s">
        <v>5</v>
      </c>
      <c r="D45" s="5">
        <v>3078</v>
      </c>
      <c r="E45" s="5">
        <f t="shared" si="0"/>
        <v>92.34</v>
      </c>
    </row>
    <row r="46" spans="1:5" x14ac:dyDescent="0.25">
      <c r="A46" s="2"/>
      <c r="B46" s="3">
        <v>10774</v>
      </c>
      <c r="C46" s="3" t="s">
        <v>5</v>
      </c>
      <c r="D46" s="5">
        <v>162.13999999999999</v>
      </c>
      <c r="E46" s="5">
        <f t="shared" si="0"/>
        <v>4.8641999999999994</v>
      </c>
    </row>
    <row r="47" spans="1:5" x14ac:dyDescent="0.25">
      <c r="A47" s="2"/>
      <c r="B47" s="3">
        <v>10775</v>
      </c>
      <c r="C47" s="3" t="s">
        <v>8</v>
      </c>
      <c r="D47" s="5">
        <v>388.99</v>
      </c>
      <c r="E47" s="5">
        <f t="shared" si="0"/>
        <v>11.669700000000001</v>
      </c>
    </row>
    <row r="48" spans="1:5" x14ac:dyDescent="0.25">
      <c r="A48" s="2"/>
      <c r="B48" s="3">
        <v>10777</v>
      </c>
      <c r="C48" s="3" t="s">
        <v>8</v>
      </c>
      <c r="D48" s="5">
        <v>1653.85</v>
      </c>
      <c r="E48" s="5">
        <f t="shared" si="0"/>
        <v>49.615499999999997</v>
      </c>
    </row>
    <row r="49" spans="1:5" x14ac:dyDescent="0.25">
      <c r="A49" s="2"/>
      <c r="B49" s="3">
        <v>10778</v>
      </c>
      <c r="C49" s="3" t="s">
        <v>8</v>
      </c>
      <c r="D49" s="5">
        <v>4791.68</v>
      </c>
      <c r="E49" s="5">
        <f t="shared" si="0"/>
        <v>143.75040000000001</v>
      </c>
    </row>
    <row r="50" spans="1:5" x14ac:dyDescent="0.25">
      <c r="B50" s="3">
        <v>10779</v>
      </c>
      <c r="C50" s="3" t="s">
        <v>5</v>
      </c>
      <c r="D50" s="5">
        <v>1537.6</v>
      </c>
      <c r="E50" s="5">
        <f t="shared" si="0"/>
        <v>46.127999999999993</v>
      </c>
    </row>
    <row r="51" spans="1:5" x14ac:dyDescent="0.25">
      <c r="B51" s="3">
        <v>10780</v>
      </c>
      <c r="C51" s="3" t="s">
        <v>8</v>
      </c>
      <c r="D51" s="5">
        <v>154.63</v>
      </c>
      <c r="E51" s="5">
        <f t="shared" si="0"/>
        <v>4.6388999999999996</v>
      </c>
    </row>
    <row r="52" spans="1:5" x14ac:dyDescent="0.25">
      <c r="B52" s="3">
        <v>10781</v>
      </c>
      <c r="C52" s="3" t="s">
        <v>8</v>
      </c>
      <c r="D52" s="5">
        <v>395.87</v>
      </c>
      <c r="E52" s="5">
        <f t="shared" si="0"/>
        <v>11.876099999999999</v>
      </c>
    </row>
    <row r="53" spans="1:5" x14ac:dyDescent="0.25">
      <c r="B53" s="3">
        <v>10782</v>
      </c>
      <c r="C53" s="3" t="s">
        <v>8</v>
      </c>
      <c r="D53" s="5">
        <v>2196.8200000000002</v>
      </c>
      <c r="E53" s="5">
        <f t="shared" si="0"/>
        <v>65.904600000000002</v>
      </c>
    </row>
    <row r="54" spans="1:5" x14ac:dyDescent="0.25">
      <c r="B54" s="3">
        <v>10783</v>
      </c>
      <c r="C54" s="3" t="s">
        <v>5</v>
      </c>
      <c r="D54" s="5">
        <v>691.2</v>
      </c>
      <c r="E54" s="5">
        <f t="shared" si="0"/>
        <v>20.736000000000001</v>
      </c>
    </row>
    <row r="55" spans="1:5" x14ac:dyDescent="0.25">
      <c r="A55" s="2">
        <v>42236</v>
      </c>
      <c r="B55" s="3">
        <v>10784</v>
      </c>
      <c r="C55" s="3" t="s">
        <v>5</v>
      </c>
      <c r="D55" s="5">
        <v>1088.29</v>
      </c>
      <c r="E55" s="5">
        <f t="shared" si="0"/>
        <v>32.648699999999998</v>
      </c>
    </row>
    <row r="56" spans="1:5" x14ac:dyDescent="0.25">
      <c r="A56" s="2"/>
      <c r="B56" s="3">
        <v>10785</v>
      </c>
      <c r="C56" s="3" t="s">
        <v>8</v>
      </c>
      <c r="D56" s="5">
        <v>11240.54</v>
      </c>
      <c r="E56" s="5">
        <f t="shared" si="0"/>
        <v>337.21620000000001</v>
      </c>
    </row>
    <row r="57" spans="1:5" x14ac:dyDescent="0.25">
      <c r="B57" s="3">
        <v>10786</v>
      </c>
      <c r="C57" s="3" t="s">
        <v>8</v>
      </c>
      <c r="D57" s="5">
        <v>11204.98</v>
      </c>
      <c r="E57" s="5">
        <f t="shared" si="0"/>
        <v>336.14939999999996</v>
      </c>
    </row>
    <row r="58" spans="1:5" x14ac:dyDescent="0.25">
      <c r="A58" s="2">
        <v>42237</v>
      </c>
      <c r="B58" s="3">
        <v>10787</v>
      </c>
      <c r="C58" s="3" t="s">
        <v>5</v>
      </c>
      <c r="D58" s="5">
        <v>1760.87</v>
      </c>
      <c r="E58" s="5">
        <f t="shared" si="0"/>
        <v>52.826099999999997</v>
      </c>
    </row>
    <row r="59" spans="1:5" x14ac:dyDescent="0.25">
      <c r="B59" s="3">
        <v>10788</v>
      </c>
      <c r="C59" s="3" t="s">
        <v>8</v>
      </c>
      <c r="D59" s="5">
        <v>5340.07</v>
      </c>
      <c r="E59" s="5">
        <f t="shared" si="0"/>
        <v>160.20209999999997</v>
      </c>
    </row>
    <row r="60" spans="1:5" x14ac:dyDescent="0.25">
      <c r="A60" s="2"/>
      <c r="B60" s="3">
        <v>10789</v>
      </c>
      <c r="C60" s="3" t="s">
        <v>8</v>
      </c>
      <c r="D60" s="5">
        <v>670.8</v>
      </c>
      <c r="E60" s="5">
        <f t="shared" si="0"/>
        <v>20.123999999999999</v>
      </c>
    </row>
    <row r="61" spans="1:5" x14ac:dyDescent="0.25">
      <c r="A61" s="2">
        <v>42240</v>
      </c>
      <c r="B61" s="3">
        <v>10790</v>
      </c>
      <c r="C61" s="3" t="s">
        <v>5</v>
      </c>
      <c r="D61" s="5">
        <v>2224.8000000000002</v>
      </c>
      <c r="E61" s="5">
        <f t="shared" si="0"/>
        <v>66.744</v>
      </c>
    </row>
    <row r="62" spans="1:5" x14ac:dyDescent="0.25">
      <c r="A62" s="2"/>
      <c r="B62" s="3">
        <v>10791</v>
      </c>
      <c r="C62" s="3" t="s">
        <v>5</v>
      </c>
      <c r="D62" s="5">
        <v>2592</v>
      </c>
      <c r="E62" s="5">
        <f t="shared" si="0"/>
        <v>77.759999999999991</v>
      </c>
    </row>
    <row r="63" spans="1:5" x14ac:dyDescent="0.25">
      <c r="B63" s="3">
        <v>10792</v>
      </c>
      <c r="C63" s="3" t="s">
        <v>8</v>
      </c>
      <c r="D63" s="5">
        <v>3425.44</v>
      </c>
      <c r="E63" s="5">
        <f t="shared" si="0"/>
        <v>102.7632</v>
      </c>
    </row>
    <row r="64" spans="1:5" x14ac:dyDescent="0.25">
      <c r="A64" s="2"/>
      <c r="B64" s="3">
        <v>10793</v>
      </c>
      <c r="C64" s="3" t="s">
        <v>8</v>
      </c>
      <c r="D64" s="5">
        <v>1146.26</v>
      </c>
      <c r="E64" s="5">
        <f t="shared" si="0"/>
        <v>34.387799999999999</v>
      </c>
    </row>
    <row r="65" spans="1:5" x14ac:dyDescent="0.25">
      <c r="B65" s="3">
        <v>10794</v>
      </c>
      <c r="C65" s="3" t="s">
        <v>5</v>
      </c>
      <c r="D65" s="5">
        <v>2195.59</v>
      </c>
      <c r="E65" s="5">
        <f t="shared" ref="E65:E92" si="1">D65*3%</f>
        <v>65.867699999999999</v>
      </c>
    </row>
    <row r="66" spans="1:5" x14ac:dyDescent="0.25">
      <c r="B66" s="3">
        <v>10795</v>
      </c>
      <c r="C66" s="3" t="s">
        <v>5</v>
      </c>
      <c r="D66" s="5">
        <v>1894.09</v>
      </c>
      <c r="E66" s="5">
        <f t="shared" si="1"/>
        <v>56.822699999999998</v>
      </c>
    </row>
    <row r="67" spans="1:5" x14ac:dyDescent="0.25">
      <c r="A67" s="2"/>
      <c r="B67" s="3">
        <v>10796</v>
      </c>
      <c r="C67" s="3" t="s">
        <v>5</v>
      </c>
      <c r="D67" s="5">
        <v>1707.64</v>
      </c>
      <c r="E67" s="5">
        <f t="shared" si="1"/>
        <v>51.229199999999999</v>
      </c>
    </row>
    <row r="68" spans="1:5" x14ac:dyDescent="0.25">
      <c r="B68" s="3">
        <v>10797</v>
      </c>
      <c r="C68" s="3" t="s">
        <v>5</v>
      </c>
      <c r="D68" s="5">
        <v>1144.8</v>
      </c>
      <c r="E68" s="5">
        <f t="shared" si="1"/>
        <v>34.343999999999994</v>
      </c>
    </row>
    <row r="69" spans="1:5" x14ac:dyDescent="0.25">
      <c r="A69" s="2">
        <v>42241</v>
      </c>
      <c r="B69" s="3">
        <v>10798</v>
      </c>
      <c r="C69" s="3" t="s">
        <v>5</v>
      </c>
      <c r="D69" s="5">
        <v>3271.85</v>
      </c>
      <c r="E69" s="5">
        <f t="shared" si="1"/>
        <v>98.155499999999989</v>
      </c>
    </row>
    <row r="70" spans="1:5" x14ac:dyDescent="0.25">
      <c r="B70" s="3">
        <v>10799</v>
      </c>
      <c r="C70" s="3" t="s">
        <v>8</v>
      </c>
      <c r="D70" s="5">
        <v>5437.78</v>
      </c>
      <c r="E70" s="5">
        <f t="shared" si="1"/>
        <v>163.13339999999999</v>
      </c>
    </row>
    <row r="71" spans="1:5" x14ac:dyDescent="0.25">
      <c r="B71" s="3">
        <v>10800</v>
      </c>
      <c r="C71" s="3" t="s">
        <v>8</v>
      </c>
      <c r="D71" s="5">
        <v>1529.8</v>
      </c>
      <c r="E71" s="5">
        <f t="shared" si="1"/>
        <v>45.893999999999998</v>
      </c>
    </row>
    <row r="72" spans="1:5" x14ac:dyDescent="0.25">
      <c r="B72" s="3">
        <v>10801</v>
      </c>
      <c r="C72" s="3" t="s">
        <v>5</v>
      </c>
      <c r="D72" s="5">
        <v>3520.8</v>
      </c>
      <c r="E72" s="5">
        <f t="shared" si="1"/>
        <v>105.624</v>
      </c>
    </row>
    <row r="73" spans="1:5" x14ac:dyDescent="0.25">
      <c r="A73" s="2">
        <v>42242</v>
      </c>
      <c r="B73" s="3">
        <v>10802</v>
      </c>
      <c r="C73" s="3" t="s">
        <v>5</v>
      </c>
      <c r="D73" s="5">
        <v>5254.94</v>
      </c>
      <c r="E73" s="5">
        <f t="shared" si="1"/>
        <v>157.64819999999997</v>
      </c>
    </row>
    <row r="74" spans="1:5" x14ac:dyDescent="0.25">
      <c r="B74" s="3">
        <v>10803</v>
      </c>
      <c r="C74" s="3" t="s">
        <v>8</v>
      </c>
      <c r="D74" s="5">
        <v>383.2</v>
      </c>
      <c r="E74" s="5">
        <f t="shared" si="1"/>
        <v>11.495999999999999</v>
      </c>
    </row>
    <row r="75" spans="1:5" x14ac:dyDescent="0.25">
      <c r="B75" s="3">
        <v>10804</v>
      </c>
      <c r="C75" s="3" t="s">
        <v>8</v>
      </c>
      <c r="D75" s="5">
        <v>3125.18</v>
      </c>
      <c r="E75" s="5">
        <f t="shared" si="1"/>
        <v>93.755399999999995</v>
      </c>
    </row>
    <row r="76" spans="1:5" x14ac:dyDescent="0.25">
      <c r="B76" s="3">
        <v>10805</v>
      </c>
      <c r="C76" s="3" t="s">
        <v>8</v>
      </c>
      <c r="D76" s="5">
        <v>274.14</v>
      </c>
      <c r="E76" s="5">
        <f t="shared" si="1"/>
        <v>8.2241999999999997</v>
      </c>
    </row>
    <row r="77" spans="1:5" x14ac:dyDescent="0.25">
      <c r="B77" s="3">
        <v>10806</v>
      </c>
      <c r="C77" s="3" t="s">
        <v>8</v>
      </c>
      <c r="D77" s="5">
        <v>11537.65</v>
      </c>
      <c r="E77" s="5">
        <f t="shared" si="1"/>
        <v>346.12949999999995</v>
      </c>
    </row>
    <row r="78" spans="1:5" x14ac:dyDescent="0.25">
      <c r="A78" s="2"/>
      <c r="B78" s="3">
        <v>10807</v>
      </c>
      <c r="C78" s="3" t="s">
        <v>5</v>
      </c>
      <c r="D78" s="5">
        <v>2764.8</v>
      </c>
      <c r="E78" s="5">
        <f t="shared" si="1"/>
        <v>82.944000000000003</v>
      </c>
    </row>
    <row r="79" spans="1:5" x14ac:dyDescent="0.25">
      <c r="A79" s="2"/>
      <c r="B79" s="3">
        <v>10808</v>
      </c>
      <c r="C79" s="3" t="s">
        <v>8</v>
      </c>
      <c r="D79" s="5">
        <v>5334.74</v>
      </c>
      <c r="E79" s="5">
        <f t="shared" si="1"/>
        <v>160.04219999999998</v>
      </c>
    </row>
    <row r="80" spans="1:5" x14ac:dyDescent="0.25">
      <c r="A80" s="2"/>
      <c r="B80" s="3">
        <v>10809</v>
      </c>
      <c r="C80" s="3" t="s">
        <v>8</v>
      </c>
      <c r="D80" s="5">
        <v>1251.3699999999999</v>
      </c>
      <c r="E80" s="5">
        <f t="shared" si="1"/>
        <v>37.541099999999993</v>
      </c>
    </row>
    <row r="81" spans="1:5" x14ac:dyDescent="0.25">
      <c r="A81" s="2"/>
      <c r="B81" s="3">
        <v>10810</v>
      </c>
      <c r="C81" s="3" t="s">
        <v>5</v>
      </c>
      <c r="D81" s="5">
        <v>1521.07</v>
      </c>
      <c r="E81" s="5">
        <f t="shared" si="1"/>
        <v>45.632099999999994</v>
      </c>
    </row>
    <row r="82" spans="1:5" x14ac:dyDescent="0.25">
      <c r="A82" s="2">
        <v>42243</v>
      </c>
      <c r="B82" s="3">
        <v>10811</v>
      </c>
      <c r="C82" s="3" t="s">
        <v>5</v>
      </c>
      <c r="D82" s="5">
        <v>2268</v>
      </c>
      <c r="E82" s="5">
        <f t="shared" si="1"/>
        <v>68.039999999999992</v>
      </c>
    </row>
    <row r="83" spans="1:5" x14ac:dyDescent="0.25">
      <c r="A83" s="2"/>
      <c r="B83" s="3">
        <v>10812</v>
      </c>
      <c r="C83" s="3" t="s">
        <v>5</v>
      </c>
      <c r="D83" s="5">
        <v>322.12</v>
      </c>
      <c r="E83" s="5">
        <f t="shared" si="1"/>
        <v>9.6636000000000006</v>
      </c>
    </row>
    <row r="84" spans="1:5" x14ac:dyDescent="0.25">
      <c r="A84" s="2"/>
      <c r="B84" s="3">
        <v>10813</v>
      </c>
      <c r="C84" s="3" t="s">
        <v>8</v>
      </c>
      <c r="D84" s="5">
        <v>705.6</v>
      </c>
      <c r="E84" s="5">
        <f t="shared" si="1"/>
        <v>21.167999999999999</v>
      </c>
    </row>
    <row r="85" spans="1:5" x14ac:dyDescent="0.25">
      <c r="A85" s="2"/>
      <c r="B85" s="3">
        <v>10814</v>
      </c>
      <c r="C85" s="3" t="s">
        <v>8</v>
      </c>
      <c r="D85" s="5">
        <v>2342.34</v>
      </c>
      <c r="E85" s="5">
        <f t="shared" si="1"/>
        <v>70.270200000000003</v>
      </c>
    </row>
    <row r="86" spans="1:5" x14ac:dyDescent="0.25">
      <c r="A86" s="2">
        <v>42244</v>
      </c>
      <c r="B86" s="3">
        <v>10815</v>
      </c>
      <c r="C86" s="3" t="s">
        <v>5</v>
      </c>
      <c r="D86" s="5">
        <v>2138.4</v>
      </c>
      <c r="E86" s="5">
        <f t="shared" si="1"/>
        <v>64.152000000000001</v>
      </c>
    </row>
    <row r="87" spans="1:5" x14ac:dyDescent="0.25">
      <c r="A87" s="2"/>
      <c r="B87" s="3">
        <v>10816</v>
      </c>
      <c r="C87" s="3" t="s">
        <v>5</v>
      </c>
      <c r="D87" s="5">
        <v>885.36</v>
      </c>
      <c r="E87" s="5">
        <f t="shared" si="1"/>
        <v>26.5608</v>
      </c>
    </row>
    <row r="88" spans="1:5" x14ac:dyDescent="0.25">
      <c r="A88" s="2"/>
      <c r="B88" s="3">
        <v>10817</v>
      </c>
      <c r="C88" s="3" t="s">
        <v>8</v>
      </c>
      <c r="D88" s="5">
        <v>2883.01</v>
      </c>
      <c r="E88" s="5">
        <f t="shared" si="1"/>
        <v>86.490300000000005</v>
      </c>
    </row>
    <row r="89" spans="1:5" x14ac:dyDescent="0.25">
      <c r="A89" s="2"/>
      <c r="B89" s="3">
        <v>10818</v>
      </c>
      <c r="C89" s="3" t="s">
        <v>8</v>
      </c>
      <c r="D89" s="5">
        <v>4513.2700000000004</v>
      </c>
      <c r="E89" s="5">
        <f t="shared" si="1"/>
        <v>135.3981</v>
      </c>
    </row>
    <row r="90" spans="1:5" x14ac:dyDescent="0.25">
      <c r="A90" s="2">
        <v>42247</v>
      </c>
      <c r="B90" s="3">
        <v>10819</v>
      </c>
      <c r="C90" s="3" t="s">
        <v>8</v>
      </c>
      <c r="D90" s="5">
        <v>1655.85</v>
      </c>
      <c r="E90" s="5">
        <f t="shared" si="1"/>
        <v>49.675499999999992</v>
      </c>
    </row>
    <row r="91" spans="1:5" x14ac:dyDescent="0.25">
      <c r="A91" s="2"/>
      <c r="B91" s="3">
        <v>10820</v>
      </c>
      <c r="C91" s="3" t="s">
        <v>5</v>
      </c>
      <c r="D91" s="5">
        <v>1008.6</v>
      </c>
      <c r="E91" s="5">
        <f t="shared" si="1"/>
        <v>30.257999999999999</v>
      </c>
    </row>
    <row r="92" spans="1:5" x14ac:dyDescent="0.25">
      <c r="A92" s="2"/>
      <c r="B92" s="3">
        <v>10821</v>
      </c>
      <c r="C92" s="3" t="s">
        <v>5</v>
      </c>
      <c r="D92" s="5">
        <v>6717.6</v>
      </c>
      <c r="E92" s="5">
        <f t="shared" si="1"/>
        <v>201.52799999999999</v>
      </c>
    </row>
    <row r="93" spans="1:5" x14ac:dyDescent="0.25">
      <c r="B93" s="3"/>
      <c r="C93" s="3"/>
      <c r="D93" s="15" t="s">
        <v>7</v>
      </c>
      <c r="E93" s="16"/>
    </row>
    <row r="94" spans="1:5" x14ac:dyDescent="0.25">
      <c r="B94" s="3"/>
      <c r="C94" s="3"/>
      <c r="D94" s="7" t="s">
        <v>6</v>
      </c>
      <c r="E94" s="8">
        <f>SUMIF(C2:C92,"cbe",E2:E92)</f>
        <v>6490.8074999999981</v>
      </c>
    </row>
    <row r="95" spans="1:5" x14ac:dyDescent="0.25">
      <c r="B95" s="3"/>
      <c r="C95" s="3"/>
      <c r="D95" s="9" t="s">
        <v>9</v>
      </c>
      <c r="E95" s="10">
        <f>SUMIF(C2:C92,"itapicuru",E2:E92)</f>
        <v>8272.1234999999997</v>
      </c>
    </row>
  </sheetData>
  <mergeCells count="1">
    <mergeCell ref="D93:E93"/>
  </mergeCell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5"/>
  <sheetViews>
    <sheetView topLeftCell="A55" workbookViewId="0">
      <selection activeCell="E76" sqref="E76"/>
    </sheetView>
  </sheetViews>
  <sheetFormatPr defaultRowHeight="15" x14ac:dyDescent="0.25"/>
  <cols>
    <col min="1" max="1" width="10.7109375" bestFit="1" customWidth="1"/>
    <col min="3" max="3" width="10.42578125" bestFit="1" customWidth="1"/>
    <col min="4" max="4" width="13.28515625" bestFit="1" customWidth="1"/>
    <col min="5" max="5" width="12.140625" bestFit="1" customWidth="1"/>
  </cols>
  <sheetData>
    <row r="1" spans="1:5" x14ac:dyDescent="0.25">
      <c r="A1" s="6" t="s">
        <v>0</v>
      </c>
      <c r="B1" s="6" t="s">
        <v>10</v>
      </c>
      <c r="C1" s="6" t="s">
        <v>4</v>
      </c>
      <c r="D1" s="6" t="s">
        <v>11</v>
      </c>
      <c r="E1" s="6" t="s">
        <v>3</v>
      </c>
    </row>
    <row r="2" spans="1:5" x14ac:dyDescent="0.25">
      <c r="A2" s="2">
        <v>42248</v>
      </c>
      <c r="B2" s="3">
        <v>10823</v>
      </c>
      <c r="C2" s="4" t="s">
        <v>5</v>
      </c>
      <c r="D2" s="5">
        <v>1857.6</v>
      </c>
      <c r="E2" s="5">
        <f>D2*3%</f>
        <v>55.727999999999994</v>
      </c>
    </row>
    <row r="3" spans="1:5" x14ac:dyDescent="0.25">
      <c r="B3" s="3">
        <v>10825</v>
      </c>
      <c r="C3" s="4" t="s">
        <v>8</v>
      </c>
      <c r="D3" s="5">
        <v>170.38</v>
      </c>
      <c r="E3" s="5">
        <f t="shared" ref="E3:E63" si="0">D3*3%</f>
        <v>5.1113999999999997</v>
      </c>
    </row>
    <row r="4" spans="1:5" x14ac:dyDescent="0.25">
      <c r="A4" s="2"/>
      <c r="B4" s="3">
        <v>10826</v>
      </c>
      <c r="C4" s="4" t="s">
        <v>8</v>
      </c>
      <c r="D4" s="5">
        <v>6520.65</v>
      </c>
      <c r="E4" s="5">
        <f t="shared" si="0"/>
        <v>195.61949999999999</v>
      </c>
    </row>
    <row r="5" spans="1:5" x14ac:dyDescent="0.25">
      <c r="A5" s="2">
        <v>42249</v>
      </c>
      <c r="B5" s="3">
        <v>10828</v>
      </c>
      <c r="C5" s="4" t="s">
        <v>8</v>
      </c>
      <c r="D5" s="5">
        <v>2588.9899999999998</v>
      </c>
      <c r="E5" s="5">
        <f t="shared" si="0"/>
        <v>77.669699999999992</v>
      </c>
    </row>
    <row r="6" spans="1:5" x14ac:dyDescent="0.25">
      <c r="A6" s="2"/>
      <c r="B6" s="3">
        <v>10829</v>
      </c>
      <c r="C6" s="4" t="s">
        <v>8</v>
      </c>
      <c r="D6" s="5">
        <v>1584.37</v>
      </c>
      <c r="E6" s="5">
        <f t="shared" si="0"/>
        <v>47.531099999999995</v>
      </c>
    </row>
    <row r="7" spans="1:5" x14ac:dyDescent="0.25">
      <c r="A7" s="2"/>
      <c r="B7" s="3">
        <v>10830</v>
      </c>
      <c r="C7" s="4" t="s">
        <v>8</v>
      </c>
      <c r="D7" s="5">
        <v>7.21</v>
      </c>
      <c r="E7" s="5">
        <f t="shared" si="0"/>
        <v>0.21629999999999999</v>
      </c>
    </row>
    <row r="8" spans="1:5" x14ac:dyDescent="0.25">
      <c r="A8" s="2"/>
      <c r="B8" s="3">
        <v>10831</v>
      </c>
      <c r="C8" s="3" t="s">
        <v>5</v>
      </c>
      <c r="D8" s="5">
        <v>972</v>
      </c>
      <c r="E8" s="5">
        <f t="shared" si="0"/>
        <v>29.16</v>
      </c>
    </row>
    <row r="9" spans="1:5" x14ac:dyDescent="0.25">
      <c r="A9" s="2">
        <v>42250</v>
      </c>
      <c r="B9" s="3">
        <v>10832</v>
      </c>
      <c r="C9" s="3" t="s">
        <v>8</v>
      </c>
      <c r="D9" s="5">
        <v>696.85</v>
      </c>
      <c r="E9" s="5">
        <f t="shared" si="0"/>
        <v>20.9055</v>
      </c>
    </row>
    <row r="10" spans="1:5" x14ac:dyDescent="0.25">
      <c r="A10" s="2"/>
      <c r="B10" s="3">
        <v>10833</v>
      </c>
      <c r="C10" s="3" t="s">
        <v>8</v>
      </c>
      <c r="D10" s="5">
        <v>576.38</v>
      </c>
      <c r="E10" s="5">
        <f t="shared" si="0"/>
        <v>17.291399999999999</v>
      </c>
    </row>
    <row r="11" spans="1:5" x14ac:dyDescent="0.25">
      <c r="B11" s="3">
        <v>10834</v>
      </c>
      <c r="C11" s="3" t="s">
        <v>8</v>
      </c>
      <c r="D11" s="5">
        <v>18060</v>
      </c>
      <c r="E11" s="5">
        <f t="shared" si="0"/>
        <v>541.79999999999995</v>
      </c>
    </row>
    <row r="12" spans="1:5" x14ac:dyDescent="0.25">
      <c r="A12" s="2"/>
      <c r="B12" s="3">
        <v>10835</v>
      </c>
      <c r="C12" s="3" t="s">
        <v>5</v>
      </c>
      <c r="D12" s="5">
        <v>593.03</v>
      </c>
      <c r="E12" s="5">
        <f t="shared" si="0"/>
        <v>17.790899999999997</v>
      </c>
    </row>
    <row r="13" spans="1:5" x14ac:dyDescent="0.25">
      <c r="A13" s="2">
        <v>42251</v>
      </c>
      <c r="B13" s="3">
        <v>10836</v>
      </c>
      <c r="C13" s="3" t="s">
        <v>5</v>
      </c>
      <c r="D13" s="5">
        <v>1354.52</v>
      </c>
      <c r="E13" s="5">
        <f t="shared" si="0"/>
        <v>40.635599999999997</v>
      </c>
    </row>
    <row r="14" spans="1:5" x14ac:dyDescent="0.25">
      <c r="A14" s="2"/>
      <c r="B14" s="3">
        <v>10837</v>
      </c>
      <c r="C14" s="3" t="s">
        <v>5</v>
      </c>
      <c r="D14" s="5">
        <v>11694.74</v>
      </c>
      <c r="E14" s="5">
        <f>D14*3%</f>
        <v>350.84219999999999</v>
      </c>
    </row>
    <row r="15" spans="1:5" x14ac:dyDescent="0.25">
      <c r="A15" s="2"/>
      <c r="B15" s="3">
        <v>10838</v>
      </c>
      <c r="C15" s="3" t="s">
        <v>8</v>
      </c>
      <c r="D15" s="5">
        <v>9501.27</v>
      </c>
      <c r="E15" s="5">
        <f t="shared" si="0"/>
        <v>285.03809999999999</v>
      </c>
    </row>
    <row r="16" spans="1:5" x14ac:dyDescent="0.25">
      <c r="A16" s="2"/>
      <c r="B16" s="3">
        <v>10839</v>
      </c>
      <c r="C16" s="3" t="s">
        <v>8</v>
      </c>
      <c r="D16" s="5">
        <v>289.32</v>
      </c>
      <c r="E16" s="5">
        <f t="shared" si="0"/>
        <v>8.6795999999999989</v>
      </c>
    </row>
    <row r="17" spans="1:5" x14ac:dyDescent="0.25">
      <c r="A17" s="2"/>
      <c r="B17" s="3">
        <v>10840</v>
      </c>
      <c r="C17" s="3" t="s">
        <v>8</v>
      </c>
      <c r="D17" s="5">
        <v>15398.01</v>
      </c>
      <c r="E17" s="5">
        <f t="shared" si="0"/>
        <v>461.94029999999998</v>
      </c>
    </row>
    <row r="18" spans="1:5" x14ac:dyDescent="0.25">
      <c r="A18" s="2">
        <v>42256</v>
      </c>
      <c r="B18" s="3">
        <v>10841</v>
      </c>
      <c r="C18" s="3" t="s">
        <v>5</v>
      </c>
      <c r="D18" s="5">
        <v>5277.7</v>
      </c>
      <c r="E18" s="5">
        <f t="shared" si="0"/>
        <v>158.33099999999999</v>
      </c>
    </row>
    <row r="19" spans="1:5" x14ac:dyDescent="0.25">
      <c r="A19" s="2"/>
      <c r="B19" s="3">
        <v>10842</v>
      </c>
      <c r="C19" s="3" t="s">
        <v>8</v>
      </c>
      <c r="D19" s="5">
        <v>676.29</v>
      </c>
      <c r="E19" s="5">
        <f t="shared" si="0"/>
        <v>20.288699999999999</v>
      </c>
    </row>
    <row r="20" spans="1:5" x14ac:dyDescent="0.25">
      <c r="B20" s="3">
        <v>10843</v>
      </c>
      <c r="C20" s="3" t="s">
        <v>8</v>
      </c>
      <c r="D20" s="5">
        <v>6774.94</v>
      </c>
      <c r="E20" s="5">
        <f t="shared" si="0"/>
        <v>203.24819999999997</v>
      </c>
    </row>
    <row r="21" spans="1:5" x14ac:dyDescent="0.25">
      <c r="A21" s="2"/>
      <c r="B21" s="3">
        <v>10844</v>
      </c>
      <c r="C21" s="3" t="s">
        <v>5</v>
      </c>
      <c r="D21" s="5">
        <v>428.72</v>
      </c>
      <c r="E21" s="5">
        <f t="shared" si="0"/>
        <v>12.861600000000001</v>
      </c>
    </row>
    <row r="22" spans="1:5" x14ac:dyDescent="0.25">
      <c r="A22" s="2">
        <v>42257</v>
      </c>
      <c r="B22" s="3">
        <v>10845</v>
      </c>
      <c r="C22" s="3" t="s">
        <v>8</v>
      </c>
      <c r="D22" s="5">
        <v>5857.49</v>
      </c>
      <c r="E22" s="5">
        <f t="shared" si="0"/>
        <v>175.72469999999998</v>
      </c>
    </row>
    <row r="23" spans="1:5" x14ac:dyDescent="0.25">
      <c r="A23" s="2"/>
      <c r="B23" s="3">
        <v>10846</v>
      </c>
      <c r="C23" s="3" t="s">
        <v>8</v>
      </c>
      <c r="D23" s="5">
        <v>617.57000000000005</v>
      </c>
      <c r="E23" s="5">
        <f t="shared" si="0"/>
        <v>18.527100000000001</v>
      </c>
    </row>
    <row r="24" spans="1:5" x14ac:dyDescent="0.25">
      <c r="A24" s="2"/>
      <c r="B24" s="3">
        <v>10847</v>
      </c>
      <c r="C24" s="3" t="s">
        <v>5</v>
      </c>
      <c r="D24" s="5">
        <v>2284.3200000000002</v>
      </c>
      <c r="E24" s="5">
        <f t="shared" si="0"/>
        <v>68.529600000000002</v>
      </c>
    </row>
    <row r="25" spans="1:5" x14ac:dyDescent="0.25">
      <c r="A25" s="2"/>
      <c r="B25" s="3">
        <v>10848</v>
      </c>
      <c r="C25" s="3" t="s">
        <v>5</v>
      </c>
      <c r="D25" s="5">
        <v>2764.59</v>
      </c>
      <c r="E25" s="5">
        <f t="shared" si="0"/>
        <v>82.937700000000007</v>
      </c>
    </row>
    <row r="26" spans="1:5" x14ac:dyDescent="0.25">
      <c r="A26" s="2"/>
      <c r="B26" s="3">
        <v>10849</v>
      </c>
      <c r="C26" s="3" t="s">
        <v>8</v>
      </c>
      <c r="D26" s="5">
        <v>154.36000000000001</v>
      </c>
      <c r="E26" s="5">
        <f t="shared" si="0"/>
        <v>4.6307999999999998</v>
      </c>
    </row>
    <row r="27" spans="1:5" x14ac:dyDescent="0.25">
      <c r="A27" s="2"/>
      <c r="B27" s="3">
        <v>10850</v>
      </c>
      <c r="C27" s="3" t="s">
        <v>8</v>
      </c>
      <c r="D27" s="5">
        <v>540</v>
      </c>
      <c r="E27" s="5">
        <f t="shared" si="0"/>
        <v>16.2</v>
      </c>
    </row>
    <row r="28" spans="1:5" x14ac:dyDescent="0.25">
      <c r="B28" s="3">
        <v>10851</v>
      </c>
      <c r="C28" s="3" t="s">
        <v>8</v>
      </c>
      <c r="D28" s="5">
        <v>27090</v>
      </c>
      <c r="E28" s="5">
        <f t="shared" si="0"/>
        <v>812.69999999999993</v>
      </c>
    </row>
    <row r="29" spans="1:5" x14ac:dyDescent="0.25">
      <c r="B29" s="3">
        <v>10852</v>
      </c>
      <c r="C29" s="3" t="s">
        <v>5</v>
      </c>
      <c r="D29" s="5">
        <v>4050</v>
      </c>
      <c r="E29" s="5">
        <f t="shared" si="0"/>
        <v>121.5</v>
      </c>
    </row>
    <row r="30" spans="1:5" x14ac:dyDescent="0.25">
      <c r="A30" s="2">
        <v>42258</v>
      </c>
      <c r="B30" s="3">
        <v>10853</v>
      </c>
      <c r="C30" s="3" t="s">
        <v>8</v>
      </c>
      <c r="D30" s="5">
        <v>6632.39</v>
      </c>
      <c r="E30" s="5">
        <f t="shared" si="0"/>
        <v>198.9717</v>
      </c>
    </row>
    <row r="31" spans="1:5" x14ac:dyDescent="0.25">
      <c r="A31" s="2"/>
      <c r="B31" s="3">
        <v>10854</v>
      </c>
      <c r="C31" s="3" t="s">
        <v>8</v>
      </c>
      <c r="D31" s="5">
        <v>7334.71</v>
      </c>
      <c r="E31" s="5">
        <f t="shared" si="0"/>
        <v>220.04130000000001</v>
      </c>
    </row>
    <row r="32" spans="1:5" x14ac:dyDescent="0.25">
      <c r="A32" s="2"/>
      <c r="B32" s="3">
        <v>10855</v>
      </c>
      <c r="C32" s="3" t="s">
        <v>5</v>
      </c>
      <c r="D32" s="5">
        <v>1604.73</v>
      </c>
      <c r="E32" s="5">
        <f t="shared" si="0"/>
        <v>48.1419</v>
      </c>
    </row>
    <row r="33" spans="1:5" x14ac:dyDescent="0.25">
      <c r="A33" s="2">
        <v>42261</v>
      </c>
      <c r="B33" s="3">
        <v>10856</v>
      </c>
      <c r="C33" s="3" t="s">
        <v>8</v>
      </c>
      <c r="D33" s="5">
        <v>7045.03</v>
      </c>
      <c r="E33" s="5">
        <f t="shared" si="0"/>
        <v>211.3509</v>
      </c>
    </row>
    <row r="34" spans="1:5" x14ac:dyDescent="0.25">
      <c r="A34" s="2"/>
      <c r="B34" s="3">
        <v>10857</v>
      </c>
      <c r="C34" s="3" t="s">
        <v>8</v>
      </c>
      <c r="D34" s="5">
        <v>297.70999999999998</v>
      </c>
      <c r="E34" s="5">
        <f t="shared" si="0"/>
        <v>8.9312999999999985</v>
      </c>
    </row>
    <row r="35" spans="1:5" x14ac:dyDescent="0.25">
      <c r="A35" s="2"/>
      <c r="B35" s="3">
        <v>10858</v>
      </c>
      <c r="C35" s="3" t="s">
        <v>5</v>
      </c>
      <c r="D35" s="5">
        <v>11870.09</v>
      </c>
      <c r="E35" s="5">
        <f t="shared" si="0"/>
        <v>356.10269999999997</v>
      </c>
    </row>
    <row r="36" spans="1:5" x14ac:dyDescent="0.25">
      <c r="A36" s="2"/>
      <c r="B36" s="3">
        <v>10859</v>
      </c>
      <c r="C36" s="3" t="s">
        <v>8</v>
      </c>
      <c r="D36" s="5">
        <v>18989.28</v>
      </c>
      <c r="E36" s="5">
        <f t="shared" si="0"/>
        <v>569.6783999999999</v>
      </c>
    </row>
    <row r="37" spans="1:5" x14ac:dyDescent="0.25">
      <c r="A37" s="2"/>
      <c r="B37" s="3">
        <v>10860</v>
      </c>
      <c r="C37" s="3" t="s">
        <v>5</v>
      </c>
      <c r="D37" s="5">
        <v>1946.96</v>
      </c>
      <c r="E37" s="5">
        <f t="shared" si="0"/>
        <v>58.408799999999999</v>
      </c>
    </row>
    <row r="38" spans="1:5" x14ac:dyDescent="0.25">
      <c r="A38" s="2">
        <v>42263</v>
      </c>
      <c r="B38" s="3">
        <v>10861</v>
      </c>
      <c r="C38" s="3" t="s">
        <v>8</v>
      </c>
      <c r="D38" s="5">
        <v>2205.85</v>
      </c>
      <c r="E38" s="5">
        <f t="shared" si="0"/>
        <v>66.1755</v>
      </c>
    </row>
    <row r="39" spans="1:5" x14ac:dyDescent="0.25">
      <c r="A39" s="2"/>
      <c r="B39" s="3">
        <v>10862</v>
      </c>
      <c r="C39" s="3" t="s">
        <v>8</v>
      </c>
      <c r="D39" s="5">
        <v>785.93</v>
      </c>
      <c r="E39" s="5">
        <f t="shared" si="0"/>
        <v>23.577899999999996</v>
      </c>
    </row>
    <row r="40" spans="1:5" x14ac:dyDescent="0.25">
      <c r="A40" s="2"/>
      <c r="B40" s="3">
        <v>10863</v>
      </c>
      <c r="C40" s="3" t="s">
        <v>8</v>
      </c>
      <c r="D40" s="5">
        <v>2910.83</v>
      </c>
      <c r="E40" s="5">
        <f t="shared" si="0"/>
        <v>87.3249</v>
      </c>
    </row>
    <row r="41" spans="1:5" x14ac:dyDescent="0.25">
      <c r="A41" s="2"/>
      <c r="B41" s="3">
        <v>10864</v>
      </c>
      <c r="C41" s="3" t="s">
        <v>5</v>
      </c>
      <c r="D41" s="5">
        <v>2212.33</v>
      </c>
      <c r="E41" s="5">
        <f t="shared" si="0"/>
        <v>66.369900000000001</v>
      </c>
    </row>
    <row r="42" spans="1:5" x14ac:dyDescent="0.25">
      <c r="A42" s="2">
        <v>42264</v>
      </c>
      <c r="B42" s="3">
        <v>10865</v>
      </c>
      <c r="C42" s="3" t="s">
        <v>8</v>
      </c>
      <c r="D42" s="5">
        <v>1080.05</v>
      </c>
      <c r="E42" s="5">
        <f t="shared" si="0"/>
        <v>32.401499999999999</v>
      </c>
    </row>
    <row r="43" spans="1:5" x14ac:dyDescent="0.25">
      <c r="A43" s="2"/>
      <c r="B43" s="3">
        <v>10866</v>
      </c>
      <c r="C43" s="3" t="s">
        <v>8</v>
      </c>
      <c r="D43" s="5">
        <v>12301.62</v>
      </c>
      <c r="E43" s="5">
        <f t="shared" si="0"/>
        <v>369.04860000000002</v>
      </c>
    </row>
    <row r="44" spans="1:5" x14ac:dyDescent="0.25">
      <c r="A44" s="2"/>
      <c r="B44" s="3">
        <v>10867</v>
      </c>
      <c r="C44" s="3" t="s">
        <v>5</v>
      </c>
      <c r="D44" s="5">
        <v>1122.6600000000001</v>
      </c>
      <c r="E44" s="5">
        <f t="shared" si="0"/>
        <v>33.6798</v>
      </c>
    </row>
    <row r="45" spans="1:5" x14ac:dyDescent="0.25">
      <c r="A45" s="2"/>
      <c r="B45" s="3">
        <v>10868</v>
      </c>
      <c r="C45" s="3" t="s">
        <v>8</v>
      </c>
      <c r="D45" s="5">
        <v>9022.5400000000009</v>
      </c>
      <c r="E45" s="5">
        <f t="shared" si="0"/>
        <v>270.67619999999999</v>
      </c>
    </row>
    <row r="46" spans="1:5" x14ac:dyDescent="0.25">
      <c r="A46" s="2">
        <v>42265</v>
      </c>
      <c r="B46" s="3">
        <v>10869</v>
      </c>
      <c r="C46" s="3" t="s">
        <v>8</v>
      </c>
      <c r="D46" s="5">
        <v>414.55</v>
      </c>
      <c r="E46" s="5">
        <f t="shared" si="0"/>
        <v>12.436500000000001</v>
      </c>
    </row>
    <row r="47" spans="1:5" x14ac:dyDescent="0.25">
      <c r="A47" s="2"/>
      <c r="B47" s="3">
        <v>10870</v>
      </c>
      <c r="C47" s="3" t="s">
        <v>8</v>
      </c>
      <c r="D47" s="5">
        <v>10373.31</v>
      </c>
      <c r="E47" s="5">
        <f t="shared" si="0"/>
        <v>311.19929999999999</v>
      </c>
    </row>
    <row r="48" spans="1:5" x14ac:dyDescent="0.25">
      <c r="A48" s="2"/>
      <c r="B48" s="3">
        <v>10871</v>
      </c>
      <c r="C48" s="3" t="s">
        <v>5</v>
      </c>
      <c r="D48" s="5">
        <v>1654.51</v>
      </c>
      <c r="E48" s="5">
        <f t="shared" si="0"/>
        <v>49.635300000000001</v>
      </c>
    </row>
    <row r="49" spans="1:5" x14ac:dyDescent="0.25">
      <c r="A49" s="2">
        <v>42268</v>
      </c>
      <c r="B49" s="3">
        <v>10872</v>
      </c>
      <c r="C49" s="3" t="s">
        <v>8</v>
      </c>
      <c r="D49" s="5">
        <v>9756.9</v>
      </c>
      <c r="E49" s="5">
        <f t="shared" si="0"/>
        <v>292.70699999999999</v>
      </c>
    </row>
    <row r="50" spans="1:5" x14ac:dyDescent="0.25">
      <c r="B50" s="3">
        <v>10873</v>
      </c>
      <c r="C50" s="3" t="s">
        <v>5</v>
      </c>
      <c r="D50" s="5">
        <v>4688.74</v>
      </c>
      <c r="E50" s="5">
        <f t="shared" si="0"/>
        <v>140.66219999999998</v>
      </c>
    </row>
    <row r="51" spans="1:5" x14ac:dyDescent="0.25">
      <c r="B51" s="3">
        <v>10874</v>
      </c>
      <c r="C51" s="3" t="s">
        <v>5</v>
      </c>
      <c r="D51" s="5">
        <v>5754.99</v>
      </c>
      <c r="E51" s="5">
        <f t="shared" si="0"/>
        <v>172.6497</v>
      </c>
    </row>
    <row r="52" spans="1:5" x14ac:dyDescent="0.25">
      <c r="B52" s="3">
        <v>10875</v>
      </c>
      <c r="C52" s="3" t="s">
        <v>8</v>
      </c>
      <c r="D52" s="5">
        <v>241.91</v>
      </c>
      <c r="E52" s="5">
        <f t="shared" si="0"/>
        <v>7.2572999999999999</v>
      </c>
    </row>
    <row r="53" spans="1:5" x14ac:dyDescent="0.25">
      <c r="A53" s="2">
        <v>42269</v>
      </c>
      <c r="B53" s="3">
        <v>10876</v>
      </c>
      <c r="C53" s="3" t="s">
        <v>8</v>
      </c>
      <c r="D53" s="5">
        <v>22537.62</v>
      </c>
      <c r="E53" s="5">
        <f t="shared" si="0"/>
        <v>676.12859999999989</v>
      </c>
    </row>
    <row r="54" spans="1:5" x14ac:dyDescent="0.25">
      <c r="B54" s="3">
        <v>10879</v>
      </c>
      <c r="C54" s="3" t="s">
        <v>8</v>
      </c>
      <c r="D54" s="5">
        <v>10588.09</v>
      </c>
      <c r="E54" s="5">
        <f t="shared" si="0"/>
        <v>317.64269999999999</v>
      </c>
    </row>
    <row r="55" spans="1:5" x14ac:dyDescent="0.25">
      <c r="A55" s="2">
        <v>42270</v>
      </c>
      <c r="B55" s="3">
        <v>10880</v>
      </c>
      <c r="C55" s="3" t="s">
        <v>8</v>
      </c>
      <c r="D55" s="5">
        <v>5445.99</v>
      </c>
      <c r="E55" s="5">
        <f t="shared" si="0"/>
        <v>163.37969999999999</v>
      </c>
    </row>
    <row r="56" spans="1:5" x14ac:dyDescent="0.25">
      <c r="B56" s="3">
        <v>10881</v>
      </c>
      <c r="C56" s="3" t="s">
        <v>5</v>
      </c>
      <c r="D56" s="5">
        <v>780.92</v>
      </c>
      <c r="E56" s="5">
        <f t="shared" si="0"/>
        <v>23.427599999999998</v>
      </c>
    </row>
    <row r="57" spans="1:5" x14ac:dyDescent="0.25">
      <c r="A57" s="2">
        <v>42271</v>
      </c>
      <c r="B57" s="3">
        <v>10882</v>
      </c>
      <c r="C57" s="3" t="s">
        <v>8</v>
      </c>
      <c r="D57" s="5">
        <v>6788.39</v>
      </c>
      <c r="E57" s="5">
        <f t="shared" si="0"/>
        <v>203.65170000000001</v>
      </c>
    </row>
    <row r="58" spans="1:5" x14ac:dyDescent="0.25">
      <c r="A58" s="2"/>
      <c r="B58" s="3">
        <v>10883</v>
      </c>
      <c r="C58" s="3" t="s">
        <v>5</v>
      </c>
      <c r="D58" s="5">
        <v>2260.94</v>
      </c>
      <c r="E58" s="5">
        <f t="shared" si="0"/>
        <v>67.828199999999995</v>
      </c>
    </row>
    <row r="59" spans="1:5" x14ac:dyDescent="0.25">
      <c r="A59" s="2">
        <v>42272</v>
      </c>
      <c r="B59" s="3">
        <v>10884</v>
      </c>
      <c r="C59" s="3" t="s">
        <v>8</v>
      </c>
      <c r="D59" s="5">
        <v>12621.77</v>
      </c>
      <c r="E59" s="5">
        <f t="shared" si="0"/>
        <v>378.65309999999999</v>
      </c>
    </row>
    <row r="60" spans="1:5" x14ac:dyDescent="0.25">
      <c r="B60" s="3">
        <v>10885</v>
      </c>
      <c r="C60" s="3" t="s">
        <v>8</v>
      </c>
      <c r="D60" s="5">
        <v>2459.0300000000002</v>
      </c>
      <c r="E60" s="5">
        <f t="shared" si="0"/>
        <v>73.770899999999997</v>
      </c>
    </row>
    <row r="61" spans="1:5" x14ac:dyDescent="0.25">
      <c r="A61" s="2"/>
      <c r="B61" s="3">
        <v>10886</v>
      </c>
      <c r="C61" s="3" t="s">
        <v>5</v>
      </c>
      <c r="D61" s="5">
        <v>1082.3499999999999</v>
      </c>
      <c r="E61" s="5">
        <f t="shared" si="0"/>
        <v>32.470499999999994</v>
      </c>
    </row>
    <row r="62" spans="1:5" x14ac:dyDescent="0.25">
      <c r="B62" s="3">
        <v>10887</v>
      </c>
      <c r="C62" s="3" t="s">
        <v>8</v>
      </c>
      <c r="D62" s="5">
        <v>11115.64</v>
      </c>
      <c r="E62" s="5">
        <f t="shared" si="0"/>
        <v>333.46919999999994</v>
      </c>
    </row>
    <row r="63" spans="1:5" x14ac:dyDescent="0.25">
      <c r="A63" s="2">
        <v>42273</v>
      </c>
      <c r="B63" s="3">
        <v>10888</v>
      </c>
      <c r="C63" s="3" t="s">
        <v>5</v>
      </c>
      <c r="D63" s="5">
        <v>5328.25</v>
      </c>
      <c r="E63" s="5">
        <f t="shared" si="0"/>
        <v>159.8475</v>
      </c>
    </row>
    <row r="64" spans="1:5" x14ac:dyDescent="0.25">
      <c r="A64" s="2"/>
      <c r="B64" s="3">
        <v>10889</v>
      </c>
      <c r="C64" s="3" t="s">
        <v>8</v>
      </c>
      <c r="D64" s="5">
        <v>176.63</v>
      </c>
      <c r="E64" s="5">
        <f t="shared" ref="E64:E72" si="1">D64*3%</f>
        <v>5.2988999999999997</v>
      </c>
    </row>
    <row r="65" spans="1:5" x14ac:dyDescent="0.25">
      <c r="A65" s="2">
        <v>42275</v>
      </c>
      <c r="B65" s="3">
        <v>10893</v>
      </c>
      <c r="C65" s="3" t="s">
        <v>5</v>
      </c>
      <c r="D65" s="5">
        <v>8469.4699999999993</v>
      </c>
      <c r="E65" s="5">
        <f t="shared" si="1"/>
        <v>254.08409999999998</v>
      </c>
    </row>
    <row r="66" spans="1:5" x14ac:dyDescent="0.25">
      <c r="B66" s="3">
        <v>10894</v>
      </c>
      <c r="C66" s="3" t="s">
        <v>8</v>
      </c>
      <c r="D66" s="5">
        <v>10822.55</v>
      </c>
      <c r="E66" s="5">
        <f t="shared" si="1"/>
        <v>324.67649999999998</v>
      </c>
    </row>
    <row r="67" spans="1:5" x14ac:dyDescent="0.25">
      <c r="A67" s="2"/>
      <c r="B67" s="3">
        <v>10895</v>
      </c>
      <c r="C67" s="3" t="s">
        <v>8</v>
      </c>
      <c r="D67" s="5">
        <v>383.26</v>
      </c>
      <c r="E67" s="5">
        <f t="shared" si="1"/>
        <v>11.4978</v>
      </c>
    </row>
    <row r="68" spans="1:5" x14ac:dyDescent="0.25">
      <c r="A68" s="2">
        <v>42276</v>
      </c>
      <c r="B68" s="3">
        <v>10896</v>
      </c>
      <c r="C68" s="3" t="s">
        <v>8</v>
      </c>
      <c r="D68" s="5">
        <v>1176.8800000000001</v>
      </c>
      <c r="E68" s="5">
        <f t="shared" si="1"/>
        <v>35.306400000000004</v>
      </c>
    </row>
    <row r="69" spans="1:5" x14ac:dyDescent="0.25">
      <c r="B69" s="3">
        <v>10897</v>
      </c>
      <c r="C69" s="3" t="s">
        <v>8</v>
      </c>
      <c r="D69" s="5">
        <v>1251.31</v>
      </c>
      <c r="E69" s="5">
        <f t="shared" si="1"/>
        <v>37.539299999999997</v>
      </c>
    </row>
    <row r="70" spans="1:5" x14ac:dyDescent="0.25">
      <c r="B70" s="3">
        <v>10898</v>
      </c>
      <c r="C70" s="3" t="s">
        <v>5</v>
      </c>
      <c r="D70" s="5">
        <v>1958.62</v>
      </c>
      <c r="E70" s="5">
        <f t="shared" si="1"/>
        <v>58.758599999999994</v>
      </c>
    </row>
    <row r="71" spans="1:5" x14ac:dyDescent="0.25">
      <c r="A71" s="2">
        <v>42277</v>
      </c>
      <c r="B71" s="3">
        <v>10899</v>
      </c>
      <c r="C71" s="3" t="s">
        <v>5</v>
      </c>
      <c r="D71" s="5">
        <v>1095.08</v>
      </c>
      <c r="E71" s="5">
        <f t="shared" si="1"/>
        <v>32.852399999999996</v>
      </c>
    </row>
    <row r="72" spans="1:5" x14ac:dyDescent="0.25">
      <c r="A72" s="2"/>
      <c r="B72" s="3"/>
      <c r="C72" s="3"/>
      <c r="D72" s="5"/>
      <c r="E72" s="5">
        <f t="shared" si="1"/>
        <v>0</v>
      </c>
    </row>
    <row r="73" spans="1:5" x14ac:dyDescent="0.25">
      <c r="B73" s="3"/>
      <c r="C73" s="3"/>
      <c r="D73" s="15" t="s">
        <v>7</v>
      </c>
      <c r="E73" s="16"/>
    </row>
    <row r="74" spans="1:5" x14ac:dyDescent="0.25">
      <c r="B74" s="3"/>
      <c r="C74" s="3"/>
      <c r="D74" s="7" t="s">
        <v>6</v>
      </c>
      <c r="E74" s="8">
        <f>SUMIF(C2:C71,"cbe",E2:E71)</f>
        <v>2493.2357999999999</v>
      </c>
    </row>
    <row r="75" spans="1:5" x14ac:dyDescent="0.25">
      <c r="B75" s="3"/>
      <c r="C75" s="3"/>
      <c r="D75" s="9" t="s">
        <v>9</v>
      </c>
      <c r="E75" s="10">
        <f>SUMIF(C2:C71,"itapicuru",E2:E71)</f>
        <v>8155.9155000000019</v>
      </c>
    </row>
  </sheetData>
  <mergeCells count="1">
    <mergeCell ref="D73:E73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12</vt:i4>
      </vt:variant>
    </vt:vector>
  </HeadingPairs>
  <TitlesOfParts>
    <vt:vector size="12" baseType="lpstr">
      <vt:lpstr>Jan</vt:lpstr>
      <vt:lpstr>Fev</vt:lpstr>
      <vt:lpstr>Mar</vt:lpstr>
      <vt:lpstr>Abr</vt:lpstr>
      <vt:lpstr>Mai</vt:lpstr>
      <vt:lpstr>Jun</vt:lpstr>
      <vt:lpstr>Jul</vt:lpstr>
      <vt:lpstr>Ago</vt:lpstr>
      <vt:lpstr>Set</vt:lpstr>
      <vt:lpstr>Out</vt:lpstr>
      <vt:lpstr>Nov</vt:lpstr>
      <vt:lpstr>Dez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Tadeu</dc:creator>
  <cp:lastModifiedBy>Marcelo Tadeu</cp:lastModifiedBy>
  <dcterms:created xsi:type="dcterms:W3CDTF">2016-04-26T15:54:27Z</dcterms:created>
  <dcterms:modified xsi:type="dcterms:W3CDTF">2016-04-27T12:16:09Z</dcterms:modified>
</cp:coreProperties>
</file>