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ssehernandez/Desktop/Classwork/Crowdfunding Analysis/"/>
    </mc:Choice>
  </mc:AlternateContent>
  <xr:revisionPtr revIDLastSave="0" documentId="13_ncr:1_{DB11C382-779A-CA49-9053-1600A623C9ED}" xr6:coauthVersionLast="47" xr6:coauthVersionMax="47" xr10:uidLastSave="{00000000-0000-0000-0000-000000000000}"/>
  <bookViews>
    <workbookView xWindow="9960" yWindow="2340" windowWidth="26760" windowHeight="13580" firstSheet="1" activeTab="4" xr2:uid="{00000000-000D-0000-FFFF-FFFF00000000}"/>
  </bookViews>
  <sheets>
    <sheet name="Category Statistics" sheetId="4" r:id="rId1"/>
    <sheet name="Subcatagory Statistics" sheetId="5" r:id="rId2"/>
    <sheet name="Theater Outcomes by Launch Date" sheetId="12" r:id="rId3"/>
    <sheet name="Outcomes based on Goals" sheetId="13" r:id="rId4"/>
    <sheet name="Kickstarter" sheetId="1" r:id="rId5"/>
  </sheets>
  <definedNames>
    <definedName name="_xlnm._FilterDatabase" localSheetId="4" hidden="1">Kickstarter!$A$1:$T$4115</definedName>
  </definedNames>
  <calcPr calcId="191029"/>
  <pivotCaches>
    <pivotCache cacheId="11" r:id="rId6"/>
    <pivotCache cacheId="5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3" i="13" l="1"/>
  <c r="E4" i="13"/>
  <c r="E5" i="13"/>
  <c r="E6" i="13"/>
  <c r="H6" i="13" s="1"/>
  <c r="E7" i="13"/>
  <c r="H7" i="13" s="1"/>
  <c r="E8" i="13"/>
  <c r="F8" i="13" s="1"/>
  <c r="E9" i="13"/>
  <c r="F9" i="13" s="1"/>
  <c r="E10" i="13"/>
  <c r="F10" i="13" s="1"/>
  <c r="E11" i="13"/>
  <c r="E12" i="13"/>
  <c r="E13" i="13"/>
  <c r="E2" i="13"/>
  <c r="F2" i="13"/>
  <c r="H3" i="13"/>
  <c r="H4" i="13"/>
  <c r="H5" i="13"/>
  <c r="H11" i="13"/>
  <c r="H12" i="13"/>
  <c r="H13" i="13"/>
  <c r="G3" i="13"/>
  <c r="G4" i="13"/>
  <c r="G5" i="13"/>
  <c r="G8" i="13"/>
  <c r="G9" i="13"/>
  <c r="G10" i="13"/>
  <c r="G11" i="13"/>
  <c r="G12" i="13"/>
  <c r="G13" i="13"/>
  <c r="F3" i="13"/>
  <c r="F4" i="13"/>
  <c r="F5" i="13"/>
  <c r="F6" i="13"/>
  <c r="F7" i="13"/>
  <c r="F11" i="13"/>
  <c r="F12" i="13"/>
  <c r="F13" i="13"/>
  <c r="D13" i="13"/>
  <c r="D12" i="13"/>
  <c r="D11" i="13"/>
  <c r="D10" i="13"/>
  <c r="D9" i="13"/>
  <c r="D8" i="13"/>
  <c r="D7" i="13"/>
  <c r="D6" i="13"/>
  <c r="C6" i="13"/>
  <c r="D5" i="13"/>
  <c r="D4" i="13"/>
  <c r="C13" i="13"/>
  <c r="C12" i="13"/>
  <c r="C11" i="13"/>
  <c r="C10" i="13"/>
  <c r="C9" i="13"/>
  <c r="C8" i="13"/>
  <c r="C7" i="13"/>
  <c r="C5" i="13"/>
  <c r="C4" i="13"/>
  <c r="B13" i="13"/>
  <c r="B12" i="13"/>
  <c r="B11" i="13"/>
  <c r="B10" i="13"/>
  <c r="B9" i="13"/>
  <c r="B8" i="13"/>
  <c r="B7" i="13"/>
  <c r="B6" i="13"/>
  <c r="B5" i="13"/>
  <c r="B4" i="13"/>
  <c r="D3" i="13"/>
  <c r="C3" i="13"/>
  <c r="B3" i="13"/>
  <c r="D2" i="13"/>
  <c r="C2" i="13"/>
  <c r="B2" i="13"/>
  <c r="H10" i="13" l="1"/>
  <c r="H9" i="13"/>
  <c r="H8" i="13"/>
  <c r="G7" i="13"/>
  <c r="G6" i="13"/>
  <c r="G2" i="13"/>
  <c r="H2" i="1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P6" i="1"/>
  <c r="P3" i="1"/>
  <c r="P4" i="1"/>
  <c r="P5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973" i="1"/>
  <c r="O1014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<sst xmlns="http://schemas.openxmlformats.org/spreadsheetml/2006/main" count="33000" uniqueCount="8401">
  <si>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</si>
  <si>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</si>
  <si>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</si>
  <si>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</si>
  <si>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</si>
  <si>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</si>
  <si>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</si>
  <si>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</si>
  <si>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</si>
  <si>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</si>
  <si>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</si>
  <si>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</si>
  <si>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</si>
  <si>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</si>
  <si>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</si>
  <si>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</si>
  <si>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</si>
  <si>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</si>
  <si>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</si>
  <si>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</si>
  <si>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</si>
  <si>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</si>
  <si>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</si>
  <si>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</si>
  <si>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</si>
  <si>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</si>
  <si>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</si>
  <si>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</si>
  <si>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</si>
  <si>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</si>
  <si>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</si>
  <si>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</si>
  <si>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</si>
  <si>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</si>
  <si>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</si>
  <si>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</si>
  <si>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</si>
  <si>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</si>
  <si>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</si>
  <si>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</si>
  <si>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</si>
  <si>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</si>
  <si>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</si>
  <si>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</si>
  <si>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</si>
  <si>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</si>
  <si>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</si>
  <si>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</si>
  <si>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</si>
  <si>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</si>
  <si>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</si>
  <si>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</si>
  <si>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</si>
  <si>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</si>
  <si>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</si>
  <si>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</si>
  <si>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</si>
  <si>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</si>
  <si>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</si>
  <si>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</si>
  <si>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</si>
  <si>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</si>
  <si>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</si>
  <si>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</si>
  <si>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</si>
  <si>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</si>
  <si>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</si>
  <si>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</si>
  <si>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</si>
  <si>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</si>
  <si>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</si>
  <si>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</si>
  <si>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</si>
  <si>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</si>
  <si>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</si>
  <si>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</si>
  <si>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</si>
  <si>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</si>
  <si>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</si>
  <si>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</si>
  <si>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</si>
  <si>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</si>
  <si>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</si>
  <si>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</si>
  <si>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</si>
  <si>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</si>
  <si>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</si>
  <si>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</si>
  <si>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</si>
  <si>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</si>
  <si>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</si>
  <si>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</si>
  <si>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</si>
  <si>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</si>
  <si>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</si>
  <si>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</si>
  <si>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</si>
  <si>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</si>
  <si>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</si>
  <si>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</si>
  <si>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</si>
  <si>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</si>
  <si>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</si>
  <si>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</si>
  <si>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</si>
  <si>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</si>
  <si>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</si>
  <si>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</si>
  <si>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</si>
  <si>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</si>
  <si>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</si>
  <si>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</si>
  <si>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</si>
  <si>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</si>
  <si>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</si>
  <si>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</si>
  <si>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</si>
  <si>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</si>
  <si>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</si>
  <si>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</si>
  <si>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</si>
  <si>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</si>
  <si>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</si>
  <si>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</si>
  <si>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</si>
  <si>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</si>
  <si>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</si>
  <si>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</si>
  <si>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</si>
  <si>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</si>
  <si>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</si>
  <si>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</si>
  <si>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</si>
  <si>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</si>
  <si>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</si>
  <si>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</si>
  <si>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</si>
  <si>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</si>
  <si>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</si>
  <si>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</si>
  <si>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</si>
  <si>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</si>
  <si>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</si>
  <si>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</si>
  <si>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</si>
  <si>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</si>
  <si>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</si>
  <si>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</si>
  <si>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</si>
  <si>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</si>
  <si>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</si>
  <si>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</si>
  <si>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</si>
  <si>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</si>
  <si>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</si>
  <si>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</si>
  <si>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</si>
  <si>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</si>
  <si>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</si>
  <si>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</si>
  <si>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</si>
  <si>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</si>
  <si>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</si>
  <si>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</si>
  <si>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</si>
  <si>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</si>
  <si>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</si>
  <si>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</si>
  <si>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</si>
  <si>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</si>
  <si>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</si>
  <si>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</si>
  <si>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</si>
  <si>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</si>
  <si>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</si>
  <si>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</si>
  <si>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</si>
  <si>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</si>
  <si>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</si>
  <si>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</si>
  <si>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</si>
  <si>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</si>
  <si>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</si>
  <si>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</si>
  <si>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</si>
  <si>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</si>
  <si>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</si>
  <si>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</si>
  <si>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</si>
  <si>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</si>
  <si>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</si>
  <si>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</si>
  <si>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</si>
  <si>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</si>
  <si>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</si>
  <si>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</si>
  <si>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</si>
  <si>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</si>
  <si>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</si>
  <si>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</si>
  <si>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</si>
  <si>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</si>
  <si>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</si>
  <si>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</si>
  <si>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</si>
  <si>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</si>
  <si>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</si>
  <si>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</si>
  <si>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</si>
  <si>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</si>
  <si>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</si>
  <si>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</si>
  <si>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</si>
  <si>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</si>
  <si>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</si>
  <si>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</si>
  <si>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</si>
  <si>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</si>
  <si>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</si>
  <si>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</si>
  <si>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</si>
  <si>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</si>
  <si>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</si>
  <si>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</si>
  <si>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</si>
  <si>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</si>
  <si>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</si>
  <si>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</si>
  <si>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</si>
  <si>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</si>
  <si>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</si>
  <si>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</si>
  <si>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</si>
  <si>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</si>
  <si>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</si>
  <si>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</si>
  <si>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</si>
  <si>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</si>
  <si>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</si>
  <si>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</si>
  <si>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</si>
  <si>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</si>
  <si>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</si>
  <si>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</si>
  <si>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</si>
  <si>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</si>
  <si>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</si>
  <si>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</si>
  <si>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</si>
  <si>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</si>
  <si>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</si>
  <si>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</si>
  <si>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</si>
  <si>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</si>
  <si>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</si>
  <si>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</si>
  <si>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</si>
  <si>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</si>
  <si>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</si>
  <si>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</si>
  <si>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</si>
  <si>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</si>
  <si>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</si>
  <si>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</si>
  <si>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</si>
  <si>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</si>
  <si>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</si>
  <si>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</si>
  <si>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</si>
  <si>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</si>
  <si>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</si>
  <si>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</si>
  <si>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</si>
  <si>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</si>
  <si>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</si>
  <si>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</si>
  <si>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</si>
  <si>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</si>
  <si>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</si>
  <si>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</si>
  <si>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</si>
  <si>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</si>
  <si>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</si>
  <si>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</si>
  <si>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</si>
  <si>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</si>
  <si>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</si>
  <si>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</si>
  <si>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</si>
  <si>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</si>
  <si>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</si>
  <si>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</si>
  <si>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</si>
  <si>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</si>
  <si>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</si>
  <si>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</si>
  <si>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</si>
  <si>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</si>
  <si>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</si>
  <si>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</si>
  <si>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</si>
  <si>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</si>
  <si>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</si>
  <si>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</si>
  <si>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</si>
  <si>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</si>
  <si>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</si>
  <si>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</si>
  <si>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</si>
  <si>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</si>
  <si>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</si>
  <si>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</si>
  <si>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</si>
  <si>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</si>
  <si>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</si>
  <si>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</si>
  <si>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</si>
  <si>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</si>
  <si>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</si>
  <si>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</si>
  <si>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</si>
  <si>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</si>
  <si>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</si>
  <si>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</si>
  <si>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</si>
  <si>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</si>
  <si>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</si>
  <si>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</si>
  <si>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</si>
  <si>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</si>
  <si>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</si>
  <si>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</si>
  <si>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</si>
  <si>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</si>
  <si>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</si>
  <si>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</si>
  <si>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</si>
  <si>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</si>
  <si>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</si>
  <si>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</si>
  <si>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</si>
  <si>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</si>
  <si>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</si>
  <si>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</si>
  <si>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</si>
  <si>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</si>
  <si>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</si>
  <si>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</si>
  <si>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</si>
  <si>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</si>
  <si>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</si>
  <si>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</si>
  <si>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</si>
  <si>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</si>
  <si>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</si>
  <si>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</si>
  <si>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</si>
  <si>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</si>
  <si>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</si>
  <si>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</si>
  <si>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</si>
  <si>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</si>
  <si>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</si>
  <si>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</si>
  <si>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</si>
  <si>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</si>
  <si>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</si>
  <si>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</si>
  <si>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</si>
  <si>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</si>
  <si>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</si>
  <si>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</si>
  <si>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</si>
  <si>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</si>
  <si>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</si>
  <si>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</si>
  <si>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</si>
  <si>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</si>
  <si>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</si>
  <si>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</si>
  <si>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</si>
  <si>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</si>
  <si>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</si>
  <si>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</si>
  <si>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</si>
  <si>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</si>
  <si>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</si>
  <si>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</si>
  <si>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</si>
  <si>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</si>
  <si>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</si>
  <si>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</si>
  <si>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</si>
  <si>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</si>
  <si>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</si>
  <si>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</si>
  <si>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</si>
  <si>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</si>
  <si>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</si>
  <si>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</si>
  <si>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</si>
  <si>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</si>
  <si>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</si>
  <si>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</si>
  <si>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</si>
  <si>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</si>
  <si>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</si>
  <si>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</si>
  <si>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</si>
  <si>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</si>
  <si>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</si>
  <si>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</si>
  <si>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</si>
  <si>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</si>
  <si>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</si>
  <si>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</si>
  <si>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</si>
  <si>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</si>
  <si>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</si>
  <si>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</si>
  <si>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</si>
  <si>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</si>
  <si>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</si>
  <si>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</si>
  <si>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</si>
  <si>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</si>
  <si>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</si>
  <si>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</si>
  <si>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</si>
  <si>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</si>
  <si>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</si>
  <si>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</si>
  <si>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</si>
  <si>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</si>
  <si>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</si>
  <si>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</si>
  <si>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</si>
  <si>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</si>
  <si>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</si>
  <si>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</si>
  <si>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</si>
  <si>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</si>
  <si>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</si>
  <si>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</si>
  <si>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</si>
  <si>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</si>
  <si>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</si>
  <si>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</si>
  <si>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</si>
  <si>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</si>
  <si>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</si>
  <si>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</si>
  <si>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</si>
  <si>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</si>
  <si>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</si>
  <si>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</si>
  <si>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</si>
  <si>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</si>
  <si>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</si>
  <si>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</si>
  <si>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</si>
  <si>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</si>
  <si>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</si>
  <si>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</si>
  <si>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</si>
  <si>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</si>
  <si>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</si>
  <si>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</si>
  <si>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</si>
  <si>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</si>
  <si>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</si>
  <si>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</si>
  <si>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</si>
  <si>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</si>
  <si>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</si>
  <si>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</si>
  <si>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</si>
  <si>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</si>
  <si>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</si>
  <si>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</si>
  <si>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</si>
  <si>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</si>
  <si>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</si>
  <si>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</si>
  <si>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</si>
  <si>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</si>
  <si>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</si>
  <si>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</si>
  <si>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</si>
  <si>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</si>
  <si>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</si>
  <si>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</si>
  <si>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</si>
  <si>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</si>
  <si>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</si>
  <si>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</si>
  <si>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</si>
  <si>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</si>
  <si>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</si>
  <si>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</si>
  <si>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</si>
  <si>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</si>
  <si>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</si>
  <si>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</si>
  <si>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</si>
  <si>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</si>
  <si>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</si>
  <si>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</si>
  <si>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</si>
  <si>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</si>
  <si>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</si>
  <si>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</si>
  <si>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</si>
  <si>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</si>
  <si>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</si>
  <si>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</si>
  <si>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</si>
  <si>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</si>
  <si>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</si>
  <si>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</si>
  <si>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</si>
  <si>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</si>
  <si>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</si>
  <si>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</si>
  <si>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</si>
  <si>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</si>
  <si>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</si>
  <si>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</si>
  <si>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</si>
  <si>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</si>
  <si>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</si>
  <si>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</si>
  <si>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</si>
  <si>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</si>
  <si>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</si>
  <si>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</si>
  <si>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</si>
  <si>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</si>
  <si>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</si>
  <si>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</si>
  <si>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</si>
  <si>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</si>
  <si>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</si>
  <si>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</si>
  <si>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</si>
  <si>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</si>
  <si>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</si>
  <si>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</si>
  <si>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</si>
  <si>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</si>
  <si>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</si>
  <si>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</si>
  <si>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</si>
  <si>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</si>
  <si>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</si>
  <si>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</si>
  <si>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</si>
  <si>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</si>
  <si>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</si>
  <si>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</si>
  <si>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</si>
  <si>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</si>
  <si>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</si>
  <si>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</si>
  <si>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</si>
  <si>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</si>
  <si>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</si>
  <si>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</si>
  <si>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</si>
  <si>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</si>
  <si>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</si>
  <si>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</si>
  <si>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</si>
  <si>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</si>
  <si>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</si>
  <si>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</si>
  <si>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</si>
  <si>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</si>
  <si>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</si>
  <si>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</si>
  <si>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</si>
  <si>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</si>
  <si>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</si>
  <si>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</si>
  <si>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</si>
  <si>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</si>
  <si>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</si>
  <si>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</si>
  <si>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</si>
  <si>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</si>
  <si>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</si>
  <si>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</si>
  <si>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</si>
  <si>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</si>
  <si>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</si>
  <si>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</si>
  <si>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</si>
  <si>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</si>
  <si>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</si>
  <si>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</si>
  <si>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</si>
  <si>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</si>
  <si>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</si>
  <si>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</si>
  <si>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</si>
  <si>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</si>
  <si>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</si>
  <si>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</si>
  <si>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</si>
  <si>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</si>
  <si>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</si>
  <si>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</si>
  <si>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</si>
  <si>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</si>
  <si>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</si>
  <si>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</si>
  <si>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</si>
  <si>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</si>
  <si>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</si>
  <si>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</si>
  <si>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</si>
  <si>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</si>
  <si>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</si>
  <si>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</si>
  <si>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</si>
  <si>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</si>
  <si>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</si>
  <si>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</si>
  <si>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</si>
  <si>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</si>
  <si>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</si>
  <si>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</si>
  <si>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</si>
  <si>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</si>
  <si>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</si>
  <si>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</si>
  <si>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</si>
  <si>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</si>
  <si>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</si>
  <si>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</si>
  <si>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</si>
  <si>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</si>
  <si>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</si>
  <si>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</si>
  <si>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</si>
  <si>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</si>
  <si>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</si>
  <si>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</si>
  <si>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</si>
  <si>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</si>
  <si>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</si>
  <si>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</si>
  <si>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</si>
  <si>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</si>
  <si>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</si>
  <si>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</si>
  <si>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</si>
  <si>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</si>
  <si>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</si>
  <si>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</si>
  <si>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</si>
  <si>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</si>
  <si>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</si>
  <si>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</si>
  <si>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</si>
  <si>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</si>
  <si>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</si>
  <si>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</si>
  <si>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</si>
  <si>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</si>
  <si>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</si>
  <si>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</si>
  <si>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</si>
  <si>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</si>
  <si>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</si>
  <si>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</si>
  <si>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</si>
  <si>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</si>
  <si>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</si>
  <si>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</si>
  <si>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</si>
  <si>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</si>
  <si>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</si>
  <si>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</si>
  <si>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</si>
  <si>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</si>
  <si>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</si>
  <si>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</si>
  <si>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</si>
  <si>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</si>
  <si>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</si>
  <si>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</si>
  <si>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</si>
  <si>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</si>
  <si>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</si>
  <si>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</si>
  <si>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</si>
  <si>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</si>
  <si>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</si>
  <si>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</si>
  <si>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</si>
  <si>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</si>
  <si>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</si>
  <si>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</si>
  <si>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</si>
  <si>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</si>
  <si>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</si>
  <si>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</si>
  <si>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</si>
  <si>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</si>
  <si>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</si>
  <si>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</si>
  <si>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</si>
  <si>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</si>
  <si>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</si>
  <si>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</si>
  <si>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</si>
  <si>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</si>
  <si>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</si>
  <si>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</si>
  <si>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</si>
  <si>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</si>
  <si>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</si>
  <si>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</si>
  <si>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</si>
  <si>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</si>
  <si>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</si>
  <si>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</si>
  <si>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</si>
  <si>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</si>
  <si>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</si>
  <si>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</si>
  <si>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</si>
  <si>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</si>
  <si>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</si>
  <si>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</si>
  <si>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</si>
  <si>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</si>
  <si>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</si>
  <si>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</si>
  <si>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</si>
  <si>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</si>
  <si>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</si>
  <si>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</si>
  <si>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</si>
  <si>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</si>
  <si>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</si>
  <si>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</si>
  <si>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</si>
  <si>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</si>
  <si>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</si>
  <si>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</si>
  <si>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</si>
  <si>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</si>
  <si>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</si>
  <si>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</si>
  <si>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</si>
  <si>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</si>
  <si>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</si>
  <si>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</si>
  <si>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</si>
  <si>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</si>
  <si>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</si>
  <si>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</si>
  <si>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</si>
  <si>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</si>
  <si>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</si>
  <si>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</si>
  <si>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</si>
  <si>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</si>
  <si>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</si>
  <si>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</si>
  <si>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</si>
  <si>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</si>
  <si>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</si>
  <si>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</si>
  <si>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</si>
  <si>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</si>
  <si>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</si>
  <si>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</si>
  <si>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</si>
  <si>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</si>
  <si>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</si>
  <si>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</si>
  <si>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</si>
  <si>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</si>
  <si>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</si>
  <si>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</si>
  <si>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</si>
  <si>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</si>
  <si>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</si>
  <si>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</si>
  <si>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</si>
  <si>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</si>
  <si>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</si>
  <si>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</si>
  <si>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</si>
  <si>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</si>
  <si>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</si>
  <si>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</si>
  <si>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</si>
  <si>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</si>
  <si>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</si>
  <si>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</si>
  <si>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</si>
  <si>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</si>
  <si>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</si>
  <si>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</si>
  <si>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</si>
  <si>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</si>
  <si>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</si>
  <si>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</si>
  <si>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</si>
  <si>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</si>
  <si>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</si>
  <si>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</si>
  <si>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</si>
  <si>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</si>
  <si>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</si>
  <si>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</si>
  <si>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</si>
  <si>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</si>
  <si>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</si>
  <si>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</si>
  <si>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</si>
  <si>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</si>
  <si>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</si>
  <si>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</si>
  <si>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</si>
  <si>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</si>
  <si>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</si>
  <si>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</si>
  <si>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</si>
  <si>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</si>
  <si>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</si>
  <si>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</si>
  <si>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</si>
  <si>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</si>
  <si>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</si>
  <si>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</si>
  <si>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</si>
  <si>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</si>
  <si>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</si>
  <si>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</si>
  <si>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</si>
  <si>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</si>
  <si>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</si>
  <si>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</si>
  <si>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</si>
  <si>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</si>
  <si>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</si>
  <si>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</si>
  <si>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</si>
  <si>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</si>
  <si>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</si>
  <si>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</si>
  <si>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</si>
  <si>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</si>
  <si>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</si>
  <si>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</si>
  <si>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</si>
  <si>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</si>
  <si>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</si>
  <si>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</si>
  <si>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</si>
  <si>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</si>
  <si>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</si>
  <si>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</si>
  <si>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</si>
  <si>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</si>
  <si>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</si>
  <si>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</si>
  <si>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</si>
  <si>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</si>
  <si>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</si>
  <si>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</si>
  <si>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</si>
  <si>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</si>
  <si>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</si>
  <si>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</si>
  <si>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</si>
  <si>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</si>
  <si>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</si>
  <si>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</si>
  <si>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</si>
  <si>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</si>
  <si>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</si>
  <si>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</si>
  <si>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</si>
  <si>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</si>
  <si>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</si>
  <si>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</si>
  <si>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</si>
  <si>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</si>
  <si>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</si>
  <si>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</si>
  <si>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</si>
  <si>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</si>
  <si>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</si>
  <si>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</si>
  <si>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</si>
  <si>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</si>
  <si>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</si>
  <si>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</si>
  <si>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</si>
  <si>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</si>
  <si>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</si>
  <si>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</si>
  <si>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</si>
  <si>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</si>
  <si>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</si>
  <si>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</si>
  <si>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</si>
  <si>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</si>
  <si>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</si>
  <si>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</si>
  <si>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</si>
  <si>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</si>
  <si>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</si>
  <si>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</si>
  <si>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</si>
  <si>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</si>
  <si>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</si>
  <si>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</si>
  <si>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</si>
  <si>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</si>
  <si>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</si>
  <si>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</si>
  <si>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</si>
  <si>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</si>
  <si>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</si>
  <si>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</si>
  <si>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</si>
  <si>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</si>
  <si>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</si>
  <si>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</si>
  <si>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</si>
  <si>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</si>
  <si>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</si>
  <si>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</si>
  <si>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</si>
  <si>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</si>
  <si>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</si>
  <si>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</si>
  <si>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</si>
  <si>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</si>
  <si>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</si>
  <si>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</si>
  <si>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</si>
  <si>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</si>
  <si>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</si>
  <si>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</si>
  <si>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</si>
  <si>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</si>
  <si>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</si>
  <si>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</si>
  <si>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</si>
  <si>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</si>
  <si>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</si>
  <si>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</si>
  <si>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</si>
  <si>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</si>
  <si>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</si>
  <si>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</si>
  <si>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</si>
  <si>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</si>
  <si>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</si>
  <si>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</si>
  <si>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</si>
  <si>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</si>
  <si>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</si>
  <si>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</si>
  <si>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</si>
  <si>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</si>
  <si>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</si>
  <si>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</si>
  <si>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</si>
  <si>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</si>
  <si>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</si>
  <si>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</si>
  <si>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</si>
  <si>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</si>
  <si>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</si>
  <si>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</si>
  <si>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</si>
  <si>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</si>
  <si>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</si>
  <si>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</si>
  <si>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</si>
  <si>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</si>
  <si>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</si>
  <si>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</si>
  <si>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</si>
  <si>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</si>
  <si>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</si>
  <si>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</si>
  <si>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</si>
  <si>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</si>
  <si>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</si>
  <si>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</si>
  <si>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</si>
  <si>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</si>
  <si>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</si>
  <si>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</si>
  <si>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</si>
  <si>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</si>
  <si>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</si>
  <si>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</si>
  <si>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</si>
  <si>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</si>
  <si>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</si>
  <si>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</si>
  <si>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</si>
  <si>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</si>
  <si>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</si>
  <si>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</si>
  <si>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</si>
  <si>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</si>
  <si>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</si>
  <si>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</si>
  <si>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</si>
  <si>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</si>
  <si>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</si>
  <si>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</si>
  <si>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</si>
  <si>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</si>
  <si>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</si>
  <si>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</si>
  <si>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</si>
  <si>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</si>
  <si>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</si>
  <si>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</si>
  <si>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</si>
  <si>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</si>
  <si>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</si>
  <si>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</si>
  <si>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</si>
  <si>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</si>
  <si>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</si>
  <si>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</si>
  <si>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</si>
  <si>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</si>
  <si>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</si>
  <si>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</si>
  <si>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</si>
  <si>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</si>
  <si>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</si>
  <si>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</si>
  <si>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</si>
  <si>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</si>
  <si>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</si>
  <si>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</si>
  <si>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</si>
  <si>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</si>
  <si>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</si>
  <si>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</si>
  <si>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</si>
  <si>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</si>
  <si>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</si>
  <si>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</si>
  <si>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</si>
  <si>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</si>
  <si>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</si>
  <si>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</si>
  <si>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</si>
  <si>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</si>
  <si>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</si>
  <si>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</si>
  <si>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</si>
  <si>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</si>
  <si>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</si>
  <si>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</si>
  <si>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</si>
  <si>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</si>
  <si>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</si>
  <si>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</si>
  <si>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</si>
  <si>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</si>
  <si>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</si>
  <si>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</si>
  <si>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</si>
  <si>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</si>
  <si>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</si>
  <si>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</si>
  <si>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</si>
  <si>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</si>
  <si>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</si>
  <si>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</si>
  <si>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</si>
  <si>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</si>
  <si>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</si>
  <si>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</si>
  <si>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</si>
  <si>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</si>
  <si>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</si>
  <si>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</si>
  <si>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</si>
  <si>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</si>
  <si>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</si>
  <si>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</si>
  <si>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</si>
  <si>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</si>
  <si>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</si>
  <si>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</si>
  <si>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</si>
  <si>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</si>
  <si>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</si>
  <si>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</si>
  <si>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</si>
  <si>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</si>
  <si>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</si>
  <si>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</si>
  <si>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</si>
  <si>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</si>
  <si>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</si>
  <si>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</si>
  <si>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</si>
  <si>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</si>
  <si>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</si>
  <si>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</si>
  <si>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</si>
  <si>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</si>
  <si>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</si>
  <si>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</si>
  <si>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</si>
  <si>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</si>
  <si>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</si>
  <si>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</si>
  <si>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</si>
  <si>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</si>
  <si>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</si>
  <si>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</si>
  <si>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</si>
  <si>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</si>
  <si>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</si>
  <si>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</si>
  <si>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</si>
  <si>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</si>
  <si>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</si>
  <si>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</si>
  <si>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</si>
  <si>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</si>
  <si>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</si>
  <si>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</si>
  <si>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</si>
  <si>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</si>
  <si>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</si>
  <si>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</si>
  <si>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</si>
  <si>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</si>
  <si>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</si>
  <si>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</si>
  <si>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</si>
  <si>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</si>
  <si>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</si>
  <si>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</si>
  <si>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</si>
  <si>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</si>
  <si>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</si>
  <si>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</si>
  <si>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</si>
  <si>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</si>
  <si>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</si>
  <si>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</si>
  <si>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</si>
  <si>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</si>
  <si>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</si>
  <si>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</si>
  <si>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</si>
  <si>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</si>
  <si>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</si>
  <si>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</si>
  <si>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</si>
  <si>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</si>
  <si>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</si>
  <si>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</si>
  <si>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</si>
  <si>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</si>
  <si>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</si>
  <si>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</si>
  <si>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</si>
  <si>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</si>
  <si>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</si>
  <si>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</si>
  <si>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</si>
  <si>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</si>
  <si>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</si>
  <si>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</si>
  <si>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</si>
  <si>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</si>
  <si>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</si>
  <si>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</si>
  <si>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</si>
  <si>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</si>
  <si>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</si>
  <si>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</si>
  <si>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</si>
  <si>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</si>
  <si>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</si>
  <si>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</si>
  <si>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</si>
  <si>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</si>
  <si>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</si>
  <si>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</si>
  <si>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</si>
  <si>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</si>
  <si>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</si>
  <si>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</si>
  <si>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</si>
  <si>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</si>
  <si>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</si>
  <si>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</si>
  <si>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</si>
  <si>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</si>
  <si>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</si>
  <si>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</si>
  <si>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</si>
  <si>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</si>
  <si>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</si>
  <si>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</si>
  <si>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</si>
  <si>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</si>
  <si>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</si>
  <si>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</si>
  <si>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</si>
  <si>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</si>
  <si>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</si>
  <si>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</si>
  <si>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</si>
  <si>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</si>
  <si>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</si>
  <si>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</si>
  <si>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</si>
  <si>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</si>
  <si>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</si>
  <si>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</si>
  <si>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</si>
  <si>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</si>
  <si>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</si>
  <si>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</si>
  <si>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</si>
  <si>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</si>
  <si>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</si>
  <si>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</si>
  <si>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</si>
  <si>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</si>
  <si>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</si>
  <si>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</si>
  <si>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</si>
  <si>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</si>
  <si>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</si>
  <si>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</si>
  <si>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</si>
  <si>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</si>
  <si>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</si>
  <si>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</si>
  <si>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</si>
  <si>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</si>
  <si>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</si>
  <si>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</si>
  <si>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</si>
  <si>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</si>
  <si>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</si>
  <si>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</si>
  <si>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</si>
  <si>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</si>
  <si>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</si>
  <si>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</si>
  <si>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</si>
  <si>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</si>
  <si>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</si>
  <si>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</si>
  <si>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</si>
  <si>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</si>
  <si>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</si>
  <si>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</si>
  <si>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</si>
  <si>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</si>
  <si>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</si>
  <si>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</si>
  <si>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</si>
  <si>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</si>
  <si>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</si>
  <si>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</si>
  <si>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</si>
  <si>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</si>
  <si>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</si>
  <si>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</si>
  <si>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</si>
  <si>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</si>
  <si>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</si>
  <si>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</si>
  <si>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</si>
  <si>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</si>
  <si>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</si>
  <si>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</si>
  <si>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</si>
  <si>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</si>
  <si>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</si>
  <si>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</si>
  <si>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</si>
  <si>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</si>
  <si>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</si>
  <si>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</si>
  <si>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</si>
  <si>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</si>
  <si>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</si>
  <si>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</si>
  <si>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</si>
  <si>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</si>
  <si>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</si>
  <si>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</si>
  <si>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</si>
  <si>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</si>
  <si>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</si>
  <si>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</si>
  <si>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</si>
  <si>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</si>
  <si>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</si>
  <si>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</si>
  <si>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</si>
  <si>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</si>
  <si>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</si>
  <si>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</si>
  <si>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</si>
  <si>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</si>
  <si>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</si>
  <si>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</si>
  <si>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</si>
  <si>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</si>
  <si>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</si>
  <si>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</si>
  <si>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</si>
  <si>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</si>
  <si>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</si>
  <si>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</si>
  <si>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</si>
  <si>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</si>
  <si>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</si>
  <si>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</si>
  <si>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</si>
  <si>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</si>
  <si>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</si>
  <si>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</si>
  <si>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</si>
  <si>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</si>
  <si>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</si>
  <si>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</si>
  <si>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</si>
  <si>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</si>
  <si>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</si>
  <si>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</si>
  <si>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</si>
  <si>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</si>
  <si>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</si>
  <si>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</si>
  <si>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</si>
  <si>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</si>
  <si>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</si>
  <si>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</si>
  <si>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</si>
  <si>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</si>
  <si>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</si>
  <si>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</si>
  <si>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</si>
  <si>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</si>
  <si>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</si>
  <si>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</si>
  <si>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</si>
  <si>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</si>
  <si>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</si>
  <si>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</si>
  <si>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</si>
  <si>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</si>
  <si>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</si>
  <si>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</si>
  <si>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</si>
  <si>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</si>
  <si>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</si>
  <si>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</si>
  <si>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</si>
  <si>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</si>
  <si>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</si>
  <si>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</si>
  <si>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</si>
  <si>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</si>
  <si>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</si>
  <si>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</si>
  <si>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</si>
  <si>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</si>
  <si>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</si>
  <si>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</si>
  <si>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</si>
  <si>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</si>
  <si>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</si>
  <si>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</si>
  <si>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</si>
  <si>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</si>
  <si>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</si>
  <si>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</si>
  <si>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</si>
  <si>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</si>
  <si>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</si>
  <si>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</si>
  <si>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</si>
  <si>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</si>
  <si>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</si>
  <si>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</si>
  <si>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</si>
  <si>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</si>
  <si>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</si>
  <si>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</si>
  <si>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</si>
  <si>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</si>
  <si>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</si>
  <si>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</si>
  <si>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</si>
  <si>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</si>
  <si>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</si>
  <si>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</si>
  <si>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</si>
  <si>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</si>
  <si>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</si>
  <si>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</si>
  <si>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</si>
  <si>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</si>
  <si>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</si>
  <si>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</si>
  <si>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</si>
  <si>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</si>
  <si>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</si>
  <si>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</si>
  <si>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</si>
  <si>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</si>
  <si>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</si>
  <si>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</si>
  <si>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</si>
  <si>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</si>
  <si>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</si>
  <si>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</si>
  <si>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</si>
  <si>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</si>
  <si>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</si>
  <si>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</si>
  <si>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</si>
  <si>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</si>
  <si>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</si>
  <si>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</si>
  <si>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</si>
  <si>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</si>
  <si>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</si>
  <si>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</si>
  <si>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</si>
  <si>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</si>
  <si>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</si>
  <si>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</si>
  <si>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</si>
  <si>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</si>
  <si>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</si>
  <si>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</si>
  <si>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</si>
  <si>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</si>
  <si>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</si>
  <si>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</si>
  <si>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</si>
  <si>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</si>
  <si>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</si>
  <si>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</si>
  <si>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</si>
  <si>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</si>
  <si>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</si>
  <si>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</si>
  <si>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</si>
  <si>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</si>
  <si>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</si>
  <si>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</si>
  <si>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</si>
  <si>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</si>
  <si>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</si>
  <si>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</si>
  <si>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</si>
  <si>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</si>
  <si>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</si>
  <si>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</si>
  <si>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</si>
  <si>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</si>
  <si>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</si>
  <si>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</si>
  <si>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</si>
  <si>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</si>
  <si>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</si>
  <si>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</si>
  <si>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</si>
  <si>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</si>
  <si>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</si>
  <si>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</si>
  <si>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</si>
  <si>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</si>
  <si>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</si>
  <si>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</si>
  <si>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</si>
  <si>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</si>
  <si>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</si>
  <si>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</si>
  <si>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</si>
  <si>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</si>
  <si>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</si>
  <si>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</si>
  <si>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</si>
  <si>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</si>
  <si>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</si>
  <si>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</si>
  <si>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</si>
  <si>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</si>
  <si>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</si>
  <si>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</si>
  <si>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</si>
  <si>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</si>
  <si>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</si>
  <si>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</si>
  <si>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</si>
  <si>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</si>
  <si>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</si>
  <si>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</si>
  <si>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</si>
  <si>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</si>
  <si>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</si>
  <si>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</si>
  <si>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</si>
  <si>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</si>
  <si>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</si>
  <si>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</si>
  <si>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</si>
  <si>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</si>
  <si>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</si>
  <si>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</si>
  <si>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</si>
  <si>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</si>
  <si>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</si>
  <si>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</si>
  <si>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</si>
  <si>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</si>
  <si>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</si>
  <si>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</si>
  <si>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</si>
  <si>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</si>
  <si>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</si>
  <si>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</si>
  <si>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</si>
  <si>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</si>
  <si>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</si>
  <si>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</si>
  <si>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</si>
  <si>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</si>
  <si>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</si>
  <si>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</si>
  <si>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</si>
  <si>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</si>
  <si>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</si>
  <si>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</si>
  <si>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</si>
  <si>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</si>
  <si>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</si>
  <si>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</si>
  <si>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</si>
  <si>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</si>
  <si>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</si>
  <si>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</si>
  <si>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</si>
  <si>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</si>
  <si>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</si>
  <si>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</si>
  <si>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</si>
  <si>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</si>
  <si>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</si>
  <si>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</si>
  <si>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</si>
  <si>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</si>
  <si>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</si>
  <si>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</si>
  <si>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</si>
  <si>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</si>
  <si>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</si>
  <si>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</si>
  <si>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</si>
  <si>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</si>
  <si>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</si>
  <si>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</si>
  <si>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</si>
  <si>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</si>
  <si>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</si>
  <si>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</si>
  <si>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</si>
  <si>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</si>
  <si>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</si>
  <si>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</si>
  <si>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</si>
  <si>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</si>
  <si>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</si>
  <si>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</si>
  <si>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</si>
  <si>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</si>
  <si>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</si>
  <si>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</si>
  <si>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</si>
  <si>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</si>
  <si>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</si>
  <si>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</si>
  <si>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</si>
  <si>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</si>
  <si>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</si>
  <si>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</si>
  <si>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</si>
  <si>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</si>
  <si>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</si>
  <si>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</si>
  <si>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</si>
  <si>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</si>
  <si>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</si>
  <si>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</si>
  <si>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</si>
  <si>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</si>
  <si>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</si>
  <si>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</si>
  <si>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</si>
  <si>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</si>
  <si>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</si>
  <si>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</si>
  <si>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</si>
  <si>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</si>
  <si>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</si>
  <si>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</si>
  <si>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</si>
  <si>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</si>
  <si>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</si>
  <si>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</si>
  <si>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</si>
  <si>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</si>
  <si>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</si>
  <si>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</si>
  <si>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</si>
  <si>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</si>
  <si>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</si>
  <si>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</si>
  <si>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</si>
  <si>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</si>
  <si>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</si>
  <si>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</si>
  <si>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</si>
  <si>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</si>
  <si>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</si>
  <si>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</si>
  <si>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</si>
  <si>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</si>
  <si>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</si>
  <si>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</si>
  <si>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</si>
  <si>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</si>
  <si>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</si>
  <si>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</si>
  <si>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</si>
  <si>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</si>
  <si>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</si>
  <si>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</si>
  <si>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</si>
  <si>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</si>
  <si>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</si>
  <si>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</si>
  <si>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</si>
  <si>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</si>
  <si>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</si>
  <si>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</si>
  <si>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</si>
  <si>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</si>
  <si>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</si>
  <si>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</si>
  <si>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</si>
  <si>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</si>
  <si>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</si>
  <si>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</si>
  <si>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</si>
  <si>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</si>
  <si>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</si>
  <si>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</si>
  <si>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</si>
  <si>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</si>
  <si>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</si>
  <si>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</si>
  <si>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</si>
  <si>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</si>
  <si>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</si>
  <si>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</si>
  <si>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</si>
  <si>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</si>
  <si>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</si>
  <si>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</si>
  <si>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</si>
  <si>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</si>
  <si>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</si>
  <si>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</si>
  <si>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</si>
  <si>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</si>
  <si>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</si>
  <si>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</si>
  <si>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</si>
  <si>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</si>
  <si>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</si>
  <si>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</si>
  <si>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</si>
  <si>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</si>
  <si>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</si>
  <si>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</si>
  <si>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</si>
  <si>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</si>
  <si>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</si>
  <si>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</si>
  <si>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</si>
  <si>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</si>
  <si>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</si>
  <si>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</si>
  <si>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</si>
  <si>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</si>
  <si>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</si>
  <si>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</si>
  <si>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</si>
  <si>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</si>
  <si>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</si>
  <si>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</si>
  <si>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</si>
  <si>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</si>
  <si>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</si>
  <si>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</si>
  <si>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</si>
  <si>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</si>
  <si>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</si>
  <si>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</si>
  <si>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</si>
  <si>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</si>
  <si>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</si>
  <si>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</si>
  <si>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</si>
  <si>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</si>
  <si>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</si>
  <si>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</si>
  <si>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</si>
  <si>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</si>
  <si>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</si>
  <si>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</si>
  <si>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</si>
  <si>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</si>
  <si>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</si>
  <si>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</si>
  <si>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</si>
  <si>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</si>
  <si>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</si>
  <si>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</si>
  <si>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</si>
  <si>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</si>
  <si>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</si>
  <si>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</si>
  <si>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</si>
  <si>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</si>
  <si>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</si>
  <si>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</si>
  <si>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</si>
  <si>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</si>
  <si>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</si>
  <si>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</si>
  <si>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</si>
  <si>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</si>
  <si>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</si>
  <si>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</si>
  <si>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</si>
  <si>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</si>
  <si>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</si>
  <si>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</si>
  <si>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</si>
  <si>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</si>
  <si>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</si>
  <si>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</si>
  <si>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</si>
  <si>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</si>
  <si>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</si>
  <si>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</si>
  <si>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</si>
  <si>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</si>
  <si>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</si>
  <si>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</si>
  <si>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</si>
  <si>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</si>
  <si>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</si>
  <si>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</si>
  <si>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</si>
  <si>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</si>
  <si>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</si>
  <si>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</si>
  <si>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</si>
  <si>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</si>
  <si>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</si>
  <si>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</si>
  <si>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</si>
  <si>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</si>
  <si>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</si>
  <si>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</si>
  <si>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</si>
  <si>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</si>
  <si>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</si>
  <si>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</si>
  <si>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</si>
  <si>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</si>
  <si>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</si>
  <si>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</si>
  <si>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</si>
  <si>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</si>
  <si>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</si>
  <si>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</si>
  <si>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</si>
  <si>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</si>
  <si>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</si>
  <si>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</si>
  <si>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</si>
  <si>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</si>
  <si>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</si>
  <si>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</si>
  <si>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</si>
  <si>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</si>
  <si>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</si>
  <si>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</si>
  <si>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</si>
  <si>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</si>
  <si>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</si>
  <si>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</si>
  <si>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</si>
  <si>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</si>
  <si>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</si>
  <si>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</si>
  <si>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</si>
  <si>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</si>
  <si>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</si>
  <si>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</si>
  <si>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</si>
  <si>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</si>
  <si>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</si>
  <si>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</si>
  <si>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</si>
  <si>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</si>
  <si>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</si>
  <si>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</si>
  <si>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</si>
  <si>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</si>
  <si>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</si>
  <si>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</si>
  <si>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</si>
  <si>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</si>
  <si>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</si>
  <si>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</si>
  <si>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</si>
  <si>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</si>
  <si>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</si>
  <si>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</si>
  <si>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</si>
  <si>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</si>
  <si>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</si>
  <si>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</si>
  <si>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</si>
  <si>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</si>
  <si>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</si>
  <si>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</si>
  <si>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</si>
  <si>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</si>
  <si>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</si>
  <si>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</si>
  <si>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</si>
  <si>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</si>
  <si>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</si>
  <si>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</si>
  <si>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</si>
  <si>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</si>
  <si>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</si>
  <si>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</si>
  <si>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</si>
  <si>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</si>
  <si>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</si>
  <si>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</si>
  <si>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</si>
  <si>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</si>
  <si>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</si>
  <si>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</si>
  <si>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</si>
  <si>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</si>
  <si>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</si>
  <si>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</si>
  <si>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</si>
  <si>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</si>
  <si>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</si>
  <si>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</si>
  <si>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</si>
  <si>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</si>
  <si>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</si>
  <si>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</si>
  <si>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</si>
  <si>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</si>
  <si>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</si>
  <si>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</si>
  <si>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</si>
  <si>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</si>
  <si>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</si>
  <si>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</si>
  <si>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</si>
  <si>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</si>
  <si>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</si>
  <si>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</si>
  <si>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</si>
  <si>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</si>
  <si>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</si>
  <si>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</si>
  <si>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</si>
  <si>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</si>
  <si>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</si>
  <si>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</si>
  <si>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</si>
  <si>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</si>
  <si>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</si>
  <si>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</si>
  <si>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</si>
  <si>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</si>
  <si>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</si>
  <si>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</si>
  <si>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</si>
  <si>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</si>
  <si>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</si>
  <si>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</si>
  <si>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</si>
  <si>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</si>
  <si>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</si>
  <si>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</si>
  <si>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</si>
  <si>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</si>
  <si>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</si>
  <si>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</si>
  <si>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</si>
  <si>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</si>
  <si>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</si>
  <si>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</si>
  <si>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</si>
  <si>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</si>
  <si>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</si>
  <si>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</si>
  <si>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</si>
  <si>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</si>
  <si>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</si>
  <si>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</si>
  <si>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</si>
  <si>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</si>
  <si>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</si>
  <si>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</si>
  <si>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</si>
  <si>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</si>
  <si>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</si>
  <si>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</si>
  <si>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</si>
  <si>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</si>
  <si>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</si>
  <si>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</si>
  <si>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</si>
  <si>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</si>
  <si>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</si>
  <si>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</si>
  <si>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</si>
  <si>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</si>
  <si>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</si>
  <si>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</si>
  <si>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</si>
  <si>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</si>
  <si>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</si>
  <si>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</si>
  <si>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</si>
  <si>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</si>
  <si>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</si>
  <si>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</si>
  <si>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</si>
  <si>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</si>
  <si>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</si>
  <si>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</si>
  <si>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</si>
  <si>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</si>
  <si>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</si>
  <si>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</si>
  <si>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</si>
  <si>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</si>
  <si>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</si>
  <si>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</si>
  <si>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</si>
  <si>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</si>
  <si>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</si>
  <si>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</si>
  <si>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</si>
  <si>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</si>
  <si>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</si>
  <si>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</si>
  <si>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</si>
  <si>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</si>
  <si>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</si>
  <si>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</si>
  <si>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</si>
  <si>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</si>
  <si>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</si>
  <si>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</si>
  <si>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</si>
  <si>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</si>
  <si>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</si>
  <si>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</si>
  <si>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</si>
  <si>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</si>
  <si>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</si>
  <si>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</si>
  <si>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</si>
  <si>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</si>
  <si>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</si>
  <si>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</si>
  <si>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</si>
  <si>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</si>
  <si>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</si>
  <si>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</si>
  <si>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</si>
  <si>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</si>
  <si>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</si>
  <si>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</si>
  <si>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</si>
  <si>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</si>
  <si>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</si>
  <si>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</si>
  <si>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</si>
  <si>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</si>
  <si>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</si>
  <si>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</si>
  <si>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</si>
  <si>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</si>
  <si>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</si>
  <si>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</si>
  <si>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</si>
  <si>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</si>
  <si>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</si>
  <si>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</si>
  <si>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</si>
  <si>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</si>
  <si>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</si>
  <si>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</si>
  <si>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</si>
  <si>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</si>
  <si>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</si>
  <si>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</si>
  <si>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</si>
  <si>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</si>
  <si>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</si>
  <si>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</si>
  <si>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</si>
  <si>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</si>
  <si>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</si>
  <si>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</si>
  <si>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</si>
  <si>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</si>
  <si>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</si>
  <si>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</si>
  <si>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</si>
  <si>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</si>
  <si>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</si>
  <si>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</si>
  <si>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</si>
  <si>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</si>
  <si>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</si>
  <si>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</si>
  <si>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</si>
  <si>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</si>
  <si>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</si>
  <si>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</si>
  <si>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</si>
  <si>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</si>
  <si>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</si>
  <si>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</si>
  <si>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</si>
  <si>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</si>
  <si>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</si>
  <si>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</si>
  <si>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</si>
  <si>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</si>
  <si>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</si>
  <si>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</si>
  <si>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</si>
  <si>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</si>
  <si>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</si>
  <si>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</si>
  <si>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</si>
  <si>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</si>
  <si>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</si>
  <si>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</si>
  <si>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</si>
  <si>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</si>
  <si>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</si>
  <si>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</si>
  <si>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</si>
  <si>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</si>
  <si>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</si>
  <si>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</si>
  <si>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</si>
  <si>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</si>
  <si>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</si>
  <si>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</si>
  <si>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</si>
  <si>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</si>
  <si>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</si>
  <si>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</si>
  <si>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</si>
  <si>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</si>
  <si>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</si>
  <si>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</si>
  <si>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</si>
  <si>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</si>
  <si>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</si>
  <si>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</si>
  <si>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</si>
  <si>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</si>
  <si>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</si>
  <si>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</si>
  <si>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</si>
  <si>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</si>
  <si>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</si>
  <si>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</si>
  <si>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</si>
  <si>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</si>
  <si>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</si>
  <si>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</si>
  <si>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</si>
  <si>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</si>
  <si>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</si>
  <si>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</si>
  <si>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</si>
  <si>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</si>
  <si>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</si>
  <si>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</si>
  <si>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</si>
  <si>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</si>
  <si>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</si>
  <si>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</si>
  <si>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</si>
  <si>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</si>
  <si>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</si>
  <si>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</si>
  <si>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</si>
  <si>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</si>
  <si>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</si>
  <si>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</si>
  <si>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</si>
  <si>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</si>
  <si>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</si>
  <si>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</si>
  <si>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</si>
  <si>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</si>
  <si>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</si>
  <si>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</si>
  <si>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</si>
  <si>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</si>
  <si>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</si>
  <si>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</si>
  <si>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</si>
  <si>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</si>
  <si>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</si>
  <si>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</si>
  <si>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</si>
  <si>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</si>
  <si>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</si>
  <si>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</si>
  <si>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</si>
  <si>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</si>
  <si>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</si>
  <si>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</si>
  <si>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</si>
  <si>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</si>
  <si>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</si>
  <si>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</si>
  <si>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</si>
  <si>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</si>
  <si>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</si>
  <si>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</si>
  <si>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</si>
  <si>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</si>
  <si>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</si>
  <si>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</si>
  <si>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</si>
  <si>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</si>
  <si>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</si>
  <si>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</si>
  <si>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</si>
  <si>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</si>
  <si>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</si>
  <si>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</si>
  <si>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</si>
  <si>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</si>
  <si>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</si>
  <si>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</si>
  <si>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</si>
  <si>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</si>
  <si>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</si>
  <si>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</si>
  <si>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</si>
  <si>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</si>
  <si>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</si>
  <si>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</si>
  <si>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</si>
  <si>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</si>
  <si>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</si>
  <si>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</si>
  <si>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</si>
  <si>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</si>
  <si>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</si>
  <si>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</si>
  <si>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</si>
  <si>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</si>
  <si>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</si>
  <si>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</si>
  <si>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</si>
  <si>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</si>
  <si>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</si>
  <si>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</si>
  <si>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</si>
  <si>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</si>
  <si>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</si>
  <si>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</si>
  <si>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</si>
  <si>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</si>
  <si>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</si>
  <si>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</si>
  <si>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</si>
  <si>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</si>
  <si>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</si>
  <si>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</si>
  <si>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</si>
  <si>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</si>
  <si>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</si>
  <si>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</si>
  <si>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</si>
  <si>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</si>
  <si>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</si>
  <si>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</si>
  <si>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</si>
  <si>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</si>
  <si>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</si>
  <si>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</si>
  <si>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</si>
  <si>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</si>
  <si>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</si>
  <si>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</si>
  <si>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</si>
  <si>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</si>
  <si>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</si>
  <si>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</si>
  <si>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</si>
  <si>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</si>
  <si>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</si>
  <si>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</si>
  <si>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</si>
  <si>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</si>
  <si>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</si>
  <si>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</si>
  <si>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</si>
  <si>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</si>
  <si>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</si>
  <si>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</si>
  <si>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</si>
  <si>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</si>
  <si>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</si>
  <si>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</si>
  <si>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</si>
  <si>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</si>
  <si>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</si>
  <si>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</si>
  <si>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</si>
  <si>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</si>
  <si>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</si>
  <si>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</si>
  <si>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</si>
  <si>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</si>
  <si>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</si>
  <si>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</si>
  <si>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</si>
  <si>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</si>
  <si>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</si>
  <si>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</si>
  <si>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</si>
  <si>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</si>
  <si>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</si>
  <si>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</si>
  <si>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</si>
  <si>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</si>
  <si>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</si>
  <si>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</si>
  <si>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</si>
  <si>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</si>
  <si>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</si>
  <si>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</si>
  <si>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</si>
  <si>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</si>
  <si>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</si>
  <si>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</si>
  <si>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</si>
  <si>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</si>
  <si>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</si>
  <si>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</si>
  <si>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</si>
  <si>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</si>
  <si>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</si>
  <si>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</si>
  <si>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</si>
  <si>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</si>
  <si>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</si>
  <si>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</si>
  <si>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</si>
  <si>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</si>
  <si>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</si>
  <si>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</si>
  <si>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</si>
  <si>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</si>
  <si>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</si>
  <si>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</si>
  <si>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</si>
  <si>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</si>
  <si>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</si>
  <si>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</si>
  <si>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</si>
  <si>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</si>
  <si>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</si>
  <si>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</si>
  <si>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</si>
  <si>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</si>
  <si>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</si>
  <si>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</si>
  <si>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</si>
  <si>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</si>
  <si>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</si>
  <si>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</si>
  <si>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</si>
  <si>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</si>
  <si>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</si>
  <si>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</si>
  <si>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</si>
  <si>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</si>
  <si>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</si>
  <si>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</si>
  <si>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</si>
  <si>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</si>
  <si>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</si>
  <si>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</si>
  <si>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</si>
  <si>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</si>
  <si>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</si>
  <si>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</si>
  <si>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</si>
  <si>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</si>
  <si>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</si>
  <si>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</si>
  <si>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</si>
  <si>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</si>
  <si>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</si>
  <si>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</si>
  <si>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</si>
  <si>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</si>
  <si>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</si>
  <si>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</si>
  <si>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</si>
  <si>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</si>
  <si>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</si>
  <si>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</si>
  <si>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</si>
  <si>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</si>
  <si>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</si>
  <si>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</si>
  <si>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</si>
  <si>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</si>
  <si>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</si>
  <si>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</si>
  <si>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</si>
  <si>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</si>
  <si>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</si>
  <si>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</si>
  <si>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</si>
  <si>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</si>
  <si>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</si>
  <si>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</si>
  <si>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</si>
  <si>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</si>
  <si>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</si>
  <si>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</si>
  <si>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</si>
  <si>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</si>
  <si>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</si>
  <si>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</si>
  <si>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</si>
  <si>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</si>
  <si>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</si>
  <si>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</si>
  <si>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</si>
  <si>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</si>
  <si>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</si>
  <si>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</si>
  <si>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</si>
  <si>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</si>
  <si>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</si>
  <si>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</si>
  <si>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</si>
  <si>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</si>
  <si>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</si>
  <si>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</si>
  <si>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</si>
  <si>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</si>
  <si>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</si>
  <si>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</si>
  <si>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</si>
  <si>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</si>
  <si>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</si>
  <si>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</si>
  <si>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</si>
  <si>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</si>
  <si>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</si>
  <si>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</si>
  <si>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</si>
  <si>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</si>
  <si>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</si>
  <si>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</si>
  <si>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</si>
  <si>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</si>
  <si>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</si>
  <si>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</si>
  <si>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</si>
  <si>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</si>
  <si>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</si>
  <si>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</si>
  <si>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</si>
  <si>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</si>
  <si>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</si>
  <si>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</si>
  <si>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</si>
  <si>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</si>
  <si>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</si>
  <si>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</si>
  <si>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</si>
  <si>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</si>
  <si>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</si>
  <si>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</si>
  <si>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</si>
  <si>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</si>
  <si>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</si>
  <si>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</si>
  <si>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</si>
  <si>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</si>
  <si>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</si>
  <si>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</si>
  <si>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</si>
  <si>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</si>
  <si>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</si>
  <si>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</si>
  <si>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</si>
  <si>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</si>
  <si>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</si>
  <si>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</si>
  <si>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</si>
  <si>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</si>
  <si>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</si>
  <si>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</si>
  <si>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</si>
  <si>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</si>
  <si>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</si>
  <si>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</si>
  <si>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</si>
  <si>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</si>
  <si>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</si>
  <si>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</si>
  <si>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</si>
  <si>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</si>
  <si>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</si>
  <si>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</si>
  <si>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</si>
  <si>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</si>
  <si>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</si>
  <si>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</si>
  <si>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</si>
  <si>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</si>
  <si>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</si>
  <si>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</si>
  <si>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</si>
  <si>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</si>
  <si>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</si>
  <si>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</si>
  <si>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</si>
  <si>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</si>
  <si>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</si>
  <si>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</si>
  <si>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</si>
  <si>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</si>
  <si>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</si>
  <si>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</si>
  <si>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</si>
  <si>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</si>
  <si>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</si>
  <si>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</si>
  <si>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</si>
  <si>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</si>
  <si>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</si>
  <si>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</si>
  <si>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</si>
  <si>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</si>
  <si>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</si>
  <si>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</si>
  <si>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</si>
  <si>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</si>
  <si>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</si>
  <si>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</si>
  <si>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</si>
  <si>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</si>
  <si>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</si>
  <si>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</si>
  <si>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</si>
  <si>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</si>
  <si>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</si>
  <si>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</si>
  <si>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</si>
  <si>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</si>
  <si>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</si>
  <si>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</si>
  <si>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</si>
  <si>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</si>
  <si>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</si>
  <si>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</si>
  <si>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</si>
  <si>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</si>
  <si>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</si>
  <si>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</si>
  <si>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</si>
  <si>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</si>
  <si>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</si>
  <si>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</si>
  <si>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</si>
  <si>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</si>
  <si>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</si>
  <si>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</si>
  <si>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</si>
  <si>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</si>
  <si>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</si>
  <si>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</si>
  <si>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</si>
  <si>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</si>
  <si>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</si>
  <si>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</si>
  <si>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</si>
  <si>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</si>
  <si>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</si>
  <si>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</si>
  <si>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</si>
  <si>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</si>
  <si>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</si>
  <si>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</si>
  <si>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</si>
  <si>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</si>
  <si>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</si>
  <si>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</si>
  <si>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</si>
  <si>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</si>
  <si>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</si>
  <si>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</si>
  <si>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</si>
  <si>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</si>
  <si>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</si>
  <si>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</si>
  <si>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</si>
  <si>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</si>
  <si>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</si>
  <si>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</si>
  <si>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</si>
  <si>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</si>
  <si>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</si>
  <si>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</si>
  <si>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</si>
  <si>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</si>
  <si>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</si>
  <si>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</si>
  <si>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</si>
  <si>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</si>
  <si>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</si>
  <si>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</si>
  <si>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</si>
  <si>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</si>
  <si>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</si>
  <si>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</si>
  <si>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</si>
  <si>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</si>
  <si>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</si>
  <si>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</si>
  <si>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</si>
  <si>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</si>
  <si>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</si>
  <si>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</si>
  <si>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</si>
  <si>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</si>
  <si>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</si>
  <si>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</si>
  <si>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</si>
  <si>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</si>
  <si>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</si>
  <si>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</si>
  <si>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</si>
  <si>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</si>
  <si>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</si>
  <si>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</si>
  <si>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</si>
  <si>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</si>
  <si>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</si>
  <si>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</si>
  <si>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</si>
  <si>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</si>
  <si>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</si>
  <si>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</si>
  <si>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</si>
  <si>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</si>
  <si>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</si>
  <si>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</si>
  <si>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</si>
  <si>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</si>
  <si>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</si>
  <si>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</si>
  <si>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</si>
  <si>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</si>
  <si>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</si>
  <si>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</si>
  <si>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</si>
  <si>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</si>
  <si>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</si>
  <si>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</si>
  <si>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</si>
  <si>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</si>
  <si>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</si>
  <si>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</si>
  <si>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</si>
  <si>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</si>
  <si>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</si>
  <si>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</si>
  <si>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</si>
  <si>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</si>
  <si>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</si>
  <si>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</si>
  <si>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</si>
  <si>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</si>
  <si>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</si>
  <si>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</si>
  <si>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</si>
  <si>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</si>
  <si>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</si>
  <si>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</si>
  <si>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</si>
  <si>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</si>
  <si>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</si>
  <si>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</si>
  <si>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</si>
  <si>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</si>
  <si>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</si>
  <si>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</si>
  <si>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</si>
  <si>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</si>
  <si>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</si>
  <si>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</si>
  <si>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</si>
  <si>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</si>
  <si>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</si>
  <si>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</si>
  <si>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</si>
  <si>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</si>
  <si>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</si>
  <si>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</si>
  <si>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</si>
  <si>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</si>
  <si>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</si>
  <si>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</si>
  <si>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</si>
  <si>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</si>
  <si>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</si>
  <si>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</si>
  <si>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</si>
  <si>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</si>
  <si>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</si>
  <si>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</si>
  <si>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</si>
  <si>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</si>
  <si>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</si>
  <si>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</si>
  <si>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</si>
  <si>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</si>
  <si>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</si>
  <si>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</si>
  <si>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</si>
  <si>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</si>
  <si>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</si>
  <si>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</si>
  <si>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</si>
  <si>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</si>
  <si>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</si>
  <si>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</si>
  <si>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</si>
  <si>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</si>
  <si>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</si>
  <si>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</si>
  <si>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</si>
  <si>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</si>
  <si>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</si>
  <si>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</si>
  <si>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</si>
  <si>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</si>
  <si>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</si>
  <si>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</si>
  <si>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</si>
  <si>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</si>
  <si>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</si>
  <si>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</si>
  <si>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</si>
  <si>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</si>
  <si>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</si>
  <si>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</si>
  <si>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</si>
  <si>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</si>
  <si>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</si>
  <si>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</si>
  <si>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</si>
  <si>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</si>
  <si>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</si>
  <si>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</si>
  <si>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</si>
  <si>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</si>
  <si>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</si>
  <si>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</si>
  <si>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</si>
  <si>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</si>
  <si>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</si>
  <si>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</si>
  <si>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</si>
  <si>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</si>
  <si>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</si>
  <si>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</si>
  <si>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</si>
  <si>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</si>
  <si>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</si>
  <si>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</si>
  <si>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</si>
  <si>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</si>
  <si>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</si>
  <si>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</si>
  <si>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</si>
  <si>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</si>
  <si>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</si>
  <si>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</si>
  <si>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</si>
  <si>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</si>
  <si>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</si>
  <si>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</si>
  <si>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</si>
  <si>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</si>
  <si>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</si>
  <si>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</si>
  <si>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</si>
  <si>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</si>
  <si>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</si>
  <si>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</si>
  <si>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</si>
  <si>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</si>
  <si>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</si>
  <si>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</si>
  <si>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</si>
  <si>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</si>
  <si>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</si>
  <si>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</si>
  <si>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</si>
  <si>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</si>
  <si>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</si>
  <si>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</si>
  <si>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</si>
  <si>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</si>
  <si>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</si>
  <si>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</si>
  <si>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</si>
  <si>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</si>
  <si>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</si>
  <si>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</si>
  <si>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</si>
  <si>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</si>
  <si>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</si>
  <si>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</si>
  <si>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</si>
  <si>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</si>
  <si>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</si>
  <si>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</si>
  <si>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</si>
  <si>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</si>
  <si>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</si>
  <si>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</si>
  <si>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</si>
  <si>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</si>
  <si>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</si>
  <si>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</si>
  <si>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</si>
  <si>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</si>
  <si>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</si>
  <si>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</si>
  <si>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</si>
  <si>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</si>
  <si>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</si>
  <si>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</si>
  <si>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</si>
  <si>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</si>
  <si>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</si>
  <si>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</si>
  <si>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</si>
  <si>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</si>
  <si>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</si>
  <si>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</si>
  <si>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</si>
  <si>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</si>
  <si>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</si>
  <si>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</si>
  <si>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</si>
  <si>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</si>
  <si>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</si>
  <si>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</si>
  <si>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</si>
  <si>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</si>
  <si>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</si>
  <si>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</si>
  <si>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</si>
  <si>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</si>
  <si>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</si>
  <si>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</si>
  <si>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</si>
  <si>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</si>
  <si>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</si>
  <si>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</si>
  <si>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</si>
  <si>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</si>
  <si>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</si>
  <si>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</si>
  <si>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</si>
  <si>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</si>
  <si>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</si>
  <si>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</si>
  <si>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</si>
  <si>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</si>
  <si>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</si>
  <si>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</si>
  <si>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</si>
  <si>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</si>
  <si>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</si>
  <si>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</si>
  <si>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</si>
  <si>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</si>
  <si>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</si>
  <si>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</si>
  <si>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</si>
  <si>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</si>
  <si>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</si>
  <si>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</si>
  <si>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</si>
  <si>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</si>
  <si>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</si>
  <si>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</si>
  <si>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</si>
  <si>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</si>
  <si>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</si>
  <si>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</si>
  <si>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</si>
  <si>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</si>
  <si>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</si>
  <si>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</si>
  <si>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</si>
  <si>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</si>
  <si>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</si>
  <si>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</si>
  <si>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</si>
  <si>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</si>
  <si>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</si>
  <si>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</si>
  <si>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</si>
  <si>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</si>
  <si>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</si>
  <si>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</si>
  <si>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</si>
  <si>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</si>
  <si>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</si>
  <si>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</si>
  <si>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</si>
  <si>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</si>
  <si>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</si>
  <si>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</si>
  <si>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</si>
  <si>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</si>
  <si>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</si>
  <si>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</si>
  <si>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</si>
  <si>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</si>
  <si>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</si>
  <si>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</si>
  <si>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</si>
  <si>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</si>
  <si>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</si>
  <si>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</si>
  <si>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</si>
  <si>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</si>
  <si>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</si>
  <si>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</si>
  <si>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</si>
  <si>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</si>
  <si>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</si>
  <si>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</si>
  <si>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</si>
  <si>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</si>
  <si>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</si>
  <si>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</si>
  <si>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</si>
  <si>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</si>
  <si>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</si>
  <si>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</si>
  <si>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</si>
  <si>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</si>
  <si>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</si>
  <si>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</si>
  <si>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</si>
  <si>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</si>
  <si>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</si>
  <si>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</si>
  <si>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</si>
  <si>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</si>
  <si>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</si>
  <si>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</si>
  <si>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</si>
  <si>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</si>
  <si>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</si>
  <si>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</si>
  <si>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</si>
  <si>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</si>
  <si>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</si>
  <si>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</si>
  <si>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</si>
  <si>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</si>
  <si>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</si>
  <si>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</si>
  <si>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</si>
  <si>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</si>
  <si>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</si>
  <si>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</si>
  <si>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</si>
  <si>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</si>
  <si>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</si>
  <si>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</si>
  <si>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</si>
  <si>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</si>
  <si>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</si>
  <si>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</si>
  <si>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</si>
  <si>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</si>
  <si>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</si>
  <si>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</si>
  <si>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</si>
  <si>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</si>
  <si>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</si>
  <si>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</si>
  <si>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</si>
  <si>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</si>
  <si>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</si>
  <si>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</si>
  <si>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</si>
  <si>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</si>
  <si>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</si>
  <si>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</si>
  <si>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</si>
  <si>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</si>
  <si>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</si>
  <si>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</si>
  <si>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</si>
  <si>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</si>
  <si>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</si>
  <si>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</si>
  <si>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</si>
  <si>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</si>
  <si>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</si>
  <si>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</si>
  <si>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</si>
  <si>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</si>
  <si>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</si>
  <si>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</si>
  <si>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</si>
  <si>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</si>
  <si>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</si>
  <si>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</si>
  <si>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</si>
  <si>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</si>
  <si>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</si>
  <si>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</si>
  <si>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</si>
  <si>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</si>
  <si>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</si>
  <si>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</si>
  <si>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</si>
  <si>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</si>
  <si>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</si>
  <si>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</si>
  <si>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</si>
  <si>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</si>
  <si>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</si>
  <si>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</si>
  <si>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</si>
  <si>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</si>
  <si>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</si>
  <si>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</si>
  <si>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</si>
  <si>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</si>
  <si>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</si>
  <si>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</si>
  <si>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</si>
  <si>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</si>
  <si>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</si>
  <si>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</si>
  <si>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</si>
  <si>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</si>
  <si>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</si>
  <si>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</si>
  <si>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</si>
  <si>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</si>
  <si>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</si>
  <si>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</si>
  <si>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</si>
  <si>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</si>
  <si>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</si>
  <si>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</si>
  <si>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</si>
  <si>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</si>
  <si>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</si>
  <si>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</si>
  <si>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</si>
  <si>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</si>
  <si>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</si>
  <si>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</si>
  <si>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</si>
  <si>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</si>
  <si>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</si>
  <si>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</si>
  <si>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</si>
  <si>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</si>
  <si>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</si>
  <si>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</si>
  <si>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</si>
  <si>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</si>
  <si>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</si>
  <si>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</si>
  <si>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</si>
  <si>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</si>
  <si>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</si>
  <si>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</si>
  <si>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</si>
  <si>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</si>
  <si>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</si>
  <si>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</si>
  <si>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</si>
  <si>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</si>
  <si>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</si>
  <si>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</si>
  <si>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</si>
  <si>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</si>
  <si>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</si>
  <si>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</si>
  <si>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</si>
  <si>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</si>
  <si>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</si>
  <si>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</si>
  <si>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</si>
  <si>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</si>
  <si>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</si>
  <si>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</si>
  <si>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</si>
  <si>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</si>
  <si>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</si>
  <si>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</si>
  <si>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</si>
  <si>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</si>
  <si>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</si>
  <si>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</si>
  <si>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</si>
  <si>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</si>
  <si>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</si>
  <si>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</si>
  <si>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</si>
  <si>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</si>
  <si>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</si>
  <si>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</si>
  <si>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</si>
  <si>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</si>
  <si>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</si>
  <si>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</si>
  <si>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</si>
  <si>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</si>
  <si>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</si>
  <si>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</si>
  <si>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</si>
  <si>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</si>
  <si>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</si>
  <si>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</si>
  <si>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</si>
  <si>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</si>
  <si>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</si>
  <si>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</si>
  <si>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</si>
  <si>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</si>
  <si>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</si>
  <si>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</si>
  <si>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</si>
  <si>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</si>
  <si>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</si>
  <si>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</si>
  <si>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</si>
  <si>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</si>
  <si>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</si>
  <si>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</si>
  <si>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</si>
  <si>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</si>
  <si>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</si>
  <si>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</si>
  <si>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</si>
  <si>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</si>
  <si>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</si>
  <si>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</si>
  <si>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</si>
  <si>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</si>
  <si>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</si>
  <si>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</si>
  <si>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</si>
  <si>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</si>
  <si>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</si>
  <si>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</si>
  <si>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</si>
  <si>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</si>
  <si>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</si>
  <si>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</si>
  <si>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</si>
  <si>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</si>
  <si>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</si>
  <si>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</si>
  <si>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</si>
  <si>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</si>
  <si>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</si>
  <si>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</si>
  <si>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</si>
  <si>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</si>
  <si>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</si>
  <si>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</si>
  <si>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</si>
  <si>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</si>
  <si>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</si>
  <si>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</si>
  <si>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</si>
  <si>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</si>
  <si>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</si>
  <si>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</si>
  <si>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</si>
  <si>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</si>
  <si>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</si>
  <si>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</si>
  <si>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</si>
  <si>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</si>
  <si>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</si>
  <si>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</si>
  <si>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</si>
  <si>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</si>
  <si>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</si>
  <si>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</si>
  <si>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</si>
  <si>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</si>
  <si>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</si>
  <si>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</si>
  <si>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</si>
  <si>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</si>
  <si>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</si>
  <si>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</si>
  <si>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</si>
  <si>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</si>
  <si>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</si>
  <si>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</si>
  <si>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</si>
  <si>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</si>
  <si>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</si>
  <si>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</si>
  <si>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</si>
  <si>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</si>
  <si>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</si>
  <si>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</si>
  <si>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</si>
  <si>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</si>
  <si>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</si>
  <si>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</si>
  <si>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</si>
  <si>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</si>
  <si>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</si>
  <si>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</si>
  <si>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</si>
  <si>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</si>
  <si>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</si>
  <si>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</si>
  <si>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</si>
  <si>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</si>
  <si>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</si>
  <si>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</si>
  <si>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</si>
  <si>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</si>
  <si>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</si>
  <si>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</si>
  <si>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</si>
  <si>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</si>
  <si>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</si>
  <si>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</si>
  <si>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</si>
  <si>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</si>
  <si>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</si>
  <si>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</si>
  <si>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</si>
  <si>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</si>
  <si>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</si>
  <si>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</si>
  <si>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</si>
  <si>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</si>
  <si>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</si>
  <si>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</si>
  <si>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</si>
  <si>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</si>
  <si>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</si>
  <si>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</si>
  <si>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</si>
  <si>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</si>
  <si>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</si>
  <si>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</si>
  <si>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</si>
  <si>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</si>
  <si>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</si>
  <si>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</si>
  <si>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</si>
  <si>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</si>
  <si>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</si>
  <si>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</si>
  <si>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</si>
  <si>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</si>
  <si>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</si>
  <si>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</si>
  <si>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</si>
  <si>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</si>
  <si>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</si>
  <si>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</si>
  <si>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</si>
  <si>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</si>
  <si>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</si>
  <si>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</si>
  <si>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</si>
  <si>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</si>
  <si>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</si>
  <si>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</si>
  <si>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</si>
  <si>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</si>
  <si>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</si>
  <si>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</si>
  <si>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</si>
  <si>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</si>
  <si>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</si>
  <si>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</si>
  <si>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</si>
  <si>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</si>
  <si>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</si>
  <si>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</si>
  <si>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</si>
  <si>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</si>
  <si>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</si>
  <si>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</si>
  <si>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</si>
  <si>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</si>
  <si>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</si>
  <si>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</si>
  <si>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</si>
  <si>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</si>
  <si>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</si>
  <si>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</si>
  <si>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</si>
  <si>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</si>
  <si>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</si>
  <si>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</si>
  <si>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</si>
  <si>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</si>
  <si>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</si>
  <si>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</si>
  <si>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</si>
  <si>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</si>
  <si>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</si>
  <si>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</si>
  <si>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</si>
  <si>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</si>
  <si>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</si>
  <si>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</si>
  <si>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</si>
  <si>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</si>
  <si>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</si>
  <si>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</si>
  <si>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</si>
  <si>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</si>
  <si>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</si>
  <si>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</si>
  <si>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</si>
  <si>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</si>
  <si>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</si>
  <si>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</si>
  <si>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</si>
  <si>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</si>
  <si>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</si>
  <si>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</si>
  <si>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</si>
  <si>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</si>
  <si>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</si>
  <si>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</si>
  <si>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</si>
  <si>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</si>
  <si>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</si>
  <si>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</si>
  <si>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</si>
  <si>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</si>
  <si>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</si>
  <si>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</si>
  <si>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</si>
  <si>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</si>
  <si>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</si>
  <si>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</si>
  <si>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</si>
  <si>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</si>
  <si>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</si>
  <si>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</si>
  <si>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</si>
  <si>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</si>
  <si>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</si>
  <si>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</si>
  <si>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</si>
  <si>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</si>
  <si>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</si>
  <si>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</si>
  <si>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</si>
  <si>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</si>
  <si>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</si>
  <si>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</si>
  <si>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</si>
  <si>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</si>
  <si>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</si>
  <si>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</si>
  <si>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</si>
  <si>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</si>
  <si>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</si>
  <si>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</si>
  <si>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</si>
  <si>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</si>
  <si>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</si>
  <si>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</si>
  <si>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</si>
  <si>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</si>
  <si>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</si>
  <si>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</si>
  <si>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</si>
  <si>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</si>
  <si>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</si>
  <si>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</si>
  <si>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</si>
  <si>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</si>
  <si>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</si>
  <si>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</si>
  <si>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</si>
  <si>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</si>
  <si>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</si>
  <si>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</si>
  <si>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</si>
  <si>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</si>
  <si>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</si>
  <si>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</si>
  <si>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</si>
  <si>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</si>
  <si>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</si>
  <si>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</si>
  <si>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</si>
  <si>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</si>
  <si>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</si>
  <si>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</si>
  <si>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</si>
  <si>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</si>
  <si>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</si>
  <si>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</si>
  <si>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</si>
  <si>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</si>
  <si>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</si>
  <si>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</si>
  <si>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</si>
  <si>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</si>
  <si>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</si>
  <si>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</si>
  <si>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</si>
  <si>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</si>
  <si>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</si>
  <si>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</si>
  <si>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</si>
  <si>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</si>
  <si>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</si>
  <si>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</si>
  <si>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</si>
  <si>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</si>
  <si>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</si>
  <si>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</si>
  <si>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</si>
  <si>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</si>
  <si>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</si>
  <si>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</si>
  <si>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</si>
  <si>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</si>
  <si>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</si>
  <si>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</si>
  <si>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</si>
  <si>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</si>
  <si>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</si>
  <si>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</si>
  <si>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</si>
  <si>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</si>
  <si>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</si>
  <si>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</si>
  <si>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</si>
  <si>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</si>
  <si>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</si>
  <si>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</si>
  <si>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</si>
  <si>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</si>
  <si>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</si>
  <si>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</si>
  <si>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</si>
  <si>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</si>
  <si>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</si>
  <si>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</si>
  <si>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</si>
  <si>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</si>
  <si>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</si>
  <si>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</si>
  <si>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</si>
  <si>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</si>
  <si>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</si>
  <si>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</si>
  <si>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</si>
  <si>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</si>
  <si>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</si>
  <si>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</si>
  <si>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</si>
  <si>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</si>
  <si>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</si>
  <si>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</si>
  <si>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</si>
  <si>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</si>
  <si>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</si>
  <si>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</si>
  <si>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</si>
  <si>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</si>
  <si>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</si>
  <si>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</si>
  <si>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</si>
  <si>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</si>
  <si>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</si>
  <si>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</si>
  <si>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</si>
  <si>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</si>
  <si>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</si>
  <si>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</si>
  <si>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</si>
  <si>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</si>
  <si>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</si>
  <si>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</si>
  <si>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</si>
  <si>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</si>
  <si>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</si>
  <si>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</si>
  <si>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</si>
  <si>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</si>
  <si>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</si>
  <si>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</si>
  <si>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</si>
  <si>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</si>
  <si>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</si>
  <si>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</si>
  <si>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</si>
  <si>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</si>
  <si>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</si>
  <si>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</si>
  <si>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</si>
  <si>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</si>
  <si>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</si>
  <si>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</si>
  <si>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</si>
  <si>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</si>
  <si>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</si>
  <si>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</si>
  <si>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</si>
  <si>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</si>
  <si>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</si>
  <si>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</si>
  <si>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</si>
  <si>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</si>
  <si>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</si>
  <si>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</si>
  <si>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</si>
  <si>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</si>
  <si>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</si>
  <si>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</si>
  <si>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</si>
  <si>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</si>
  <si>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</si>
  <si>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</si>
  <si>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</si>
  <si>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</si>
  <si>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</si>
  <si>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</si>
  <si>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</si>
  <si>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</si>
  <si>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</si>
  <si>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</si>
  <si>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</si>
  <si>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</si>
  <si>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</si>
  <si>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</si>
  <si>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</si>
  <si>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</si>
  <si>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</si>
  <si>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</si>
  <si>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</si>
  <si>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</si>
  <si>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</si>
  <si>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</si>
  <si>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</si>
  <si>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</si>
  <si>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</si>
  <si>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</si>
  <si>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</si>
  <si>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</si>
  <si>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</si>
  <si>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</si>
  <si>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</si>
  <si>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</si>
  <si>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</si>
  <si>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</si>
  <si>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</si>
  <si>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</si>
  <si>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</si>
  <si>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</si>
  <si>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</si>
  <si>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</si>
  <si>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</si>
  <si>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</si>
  <si>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</si>
  <si>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</si>
  <si>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</si>
  <si>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</si>
  <si>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</si>
  <si>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</si>
  <si>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</si>
  <si>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</si>
  <si>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</si>
  <si>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</si>
  <si>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</si>
  <si>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</si>
  <si>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</si>
  <si>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</si>
  <si>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</si>
  <si>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</si>
  <si>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</si>
  <si>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</si>
  <si>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</si>
  <si>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</si>
  <si>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</si>
  <si>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</si>
  <si>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</si>
  <si>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</si>
  <si>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</si>
  <si>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</si>
  <si>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</si>
  <si>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</si>
  <si>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</si>
  <si>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</si>
  <si>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</si>
  <si>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</si>
  <si>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</si>
  <si>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</si>
  <si>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</si>
  <si>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</si>
  <si>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</si>
  <si>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</si>
  <si>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</si>
  <si>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</si>
  <si>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</si>
  <si>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</si>
  <si>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</si>
  <si>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</si>
  <si>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</si>
  <si>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</si>
  <si>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</si>
  <si>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</si>
  <si>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</si>
  <si>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</si>
  <si>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</si>
  <si>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</si>
  <si>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</si>
  <si>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</si>
  <si>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</si>
  <si>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</si>
  <si>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</si>
  <si>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</si>
  <si>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</si>
  <si>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</si>
  <si>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</si>
  <si>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</si>
  <si>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</si>
  <si>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</si>
  <si>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</si>
  <si>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</si>
  <si>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</si>
  <si>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</si>
  <si>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</si>
  <si>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</si>
  <si>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</si>
  <si>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</si>
  <si>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</si>
  <si>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</si>
  <si>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</si>
  <si>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</si>
  <si>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</si>
  <si>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</si>
  <si>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</si>
  <si>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</si>
  <si>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</si>
  <si>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</si>
  <si>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</si>
  <si>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</si>
  <si>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</si>
  <si>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</si>
  <si>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</si>
  <si>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</si>
  <si>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</si>
  <si>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</si>
  <si>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</si>
  <si>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</si>
  <si>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</si>
  <si>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</si>
  <si>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</si>
  <si>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</si>
  <si>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</si>
  <si>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</si>
  <si>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</si>
  <si>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</si>
  <si>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</si>
  <si>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</si>
  <si>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</si>
  <si>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</si>
  <si>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</si>
  <si>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</si>
  <si>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</si>
  <si>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</si>
  <si>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</si>
  <si>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</si>
  <si>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</si>
  <si>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</si>
  <si>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</si>
  <si>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</si>
  <si>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</si>
  <si>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</si>
  <si>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</si>
  <si>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</si>
  <si>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</si>
  <si>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</si>
  <si>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</si>
  <si>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</si>
  <si>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</si>
  <si>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</si>
  <si>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</si>
  <si>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</si>
  <si>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</si>
  <si>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</si>
  <si>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</si>
  <si>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</si>
  <si>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</si>
  <si>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</si>
  <si>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</si>
  <si>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</si>
  <si>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</si>
  <si>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</si>
  <si>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</si>
  <si>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</si>
  <si>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</si>
  <si>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</si>
  <si>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</si>
  <si>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</si>
  <si>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</si>
  <si>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</si>
  <si>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</si>
  <si>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</si>
  <si>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</si>
  <si>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</si>
  <si>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</si>
  <si>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</si>
  <si>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</si>
  <si>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</si>
  <si>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</si>
  <si>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</si>
  <si>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</si>
  <si>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</si>
  <si>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</si>
  <si>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</si>
  <si>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</si>
  <si>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</si>
  <si>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</si>
  <si>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</si>
  <si>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</si>
  <si>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</si>
  <si>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</si>
  <si>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</si>
  <si>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</si>
  <si>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</si>
  <si>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</si>
  <si>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</si>
  <si>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</si>
  <si>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</si>
  <si>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</si>
  <si>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</si>
  <si>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</si>
  <si>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</si>
  <si>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</si>
  <si>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</si>
  <si>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</si>
  <si>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</si>
  <si>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</si>
  <si>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</si>
  <si>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</si>
  <si>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</si>
  <si>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</si>
  <si>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</si>
  <si>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</si>
  <si>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</si>
  <si>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</si>
  <si>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</si>
  <si>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</si>
  <si>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</si>
  <si>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</si>
  <si>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</si>
  <si>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</si>
  <si>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</si>
  <si>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</si>
  <si>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</si>
  <si>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</si>
  <si>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</si>
  <si>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</si>
  <si>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</si>
  <si>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</si>
  <si>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</si>
  <si>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</si>
  <si>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</si>
  <si>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</si>
  <si>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</si>
  <si>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</si>
  <si>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</si>
  <si>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</si>
  <si>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</si>
  <si>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</si>
  <si>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</si>
  <si>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</si>
  <si>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</si>
  <si>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</si>
  <si>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</si>
  <si>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</si>
  <si>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</si>
  <si>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</si>
  <si>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</si>
  <si>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</si>
  <si>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</si>
  <si>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</si>
  <si>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</si>
  <si>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</si>
  <si>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</si>
  <si>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</si>
  <si>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</si>
  <si>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</si>
  <si>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</si>
  <si>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</si>
  <si>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</si>
  <si>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</si>
  <si>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</si>
  <si>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</si>
  <si>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</si>
  <si>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</si>
  <si>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</si>
  <si>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</si>
  <si>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</si>
  <si>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</si>
  <si>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</si>
  <si>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</si>
  <si>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</si>
  <si>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</si>
  <si>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</si>
  <si>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</si>
  <si>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</si>
  <si>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</si>
  <si>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</si>
  <si>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</si>
  <si>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</si>
  <si>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</si>
  <si>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</si>
  <si>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</si>
  <si>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</si>
  <si>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</si>
  <si>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</si>
  <si>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</si>
  <si>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</si>
  <si>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</si>
  <si>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</si>
  <si>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</si>
  <si>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</si>
  <si>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</si>
  <si>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</si>
  <si>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</si>
  <si>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</si>
  <si>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</si>
  <si>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</si>
  <si>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</si>
  <si>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</si>
  <si>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</si>
  <si>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</si>
  <si>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</si>
  <si>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</si>
  <si>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</si>
  <si>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</si>
  <si>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</si>
  <si>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</si>
  <si>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</si>
  <si>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</si>
  <si>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</si>
  <si>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</si>
  <si>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</si>
  <si>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</si>
  <si>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</si>
  <si>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</si>
  <si>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</si>
  <si>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</si>
  <si>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</si>
  <si>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</si>
  <si>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</si>
  <si>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</si>
  <si>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</si>
  <si>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</si>
  <si>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</si>
  <si>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</si>
  <si>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</si>
  <si>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</si>
  <si>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</si>
  <si>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</si>
  <si>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</si>
  <si>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</si>
  <si>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</si>
  <si>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</si>
  <si>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</si>
  <si>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</si>
  <si>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</si>
  <si>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</si>
  <si>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</si>
  <si>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</si>
  <si>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</si>
  <si>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</si>
  <si>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</si>
  <si>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</si>
  <si>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</si>
  <si>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</si>
  <si>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</si>
  <si>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</si>
  <si>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</si>
  <si>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</si>
  <si>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</si>
  <si>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</si>
  <si>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</si>
  <si>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</si>
  <si>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</si>
  <si>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</si>
  <si>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</si>
  <si>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</si>
  <si>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</si>
  <si>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</si>
  <si>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</si>
  <si>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</si>
  <si>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</si>
  <si>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</si>
  <si>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</si>
  <si>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</si>
  <si>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</si>
  <si>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</si>
  <si>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</si>
  <si>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</si>
  <si>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</si>
  <si>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</si>
  <si>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</si>
  <si>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</si>
  <si>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</si>
  <si>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</si>
  <si>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</si>
  <si>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</si>
  <si>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</si>
  <si>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</si>
  <si>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</si>
  <si>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</si>
  <si>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</si>
  <si>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</si>
  <si>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</si>
  <si>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</si>
  <si>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</si>
  <si>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</si>
  <si>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</si>
  <si>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</si>
  <si>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</si>
  <si>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</si>
  <si>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</si>
  <si>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</si>
  <si>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</si>
  <si>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</si>
  <si>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</si>
  <si>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</si>
  <si>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</si>
  <si>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</si>
  <si>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</si>
  <si>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</si>
  <si>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</si>
  <si>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</si>
  <si>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</si>
  <si>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</si>
  <si>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</si>
  <si>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</si>
  <si>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</si>
  <si>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</si>
  <si>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</si>
  <si>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</si>
  <si>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</si>
  <si>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</si>
  <si>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</si>
  <si>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</si>
  <si>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</si>
  <si>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</si>
  <si>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</si>
  <si>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</si>
  <si>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</si>
  <si>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</si>
  <si>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</si>
  <si>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</si>
  <si>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</si>
  <si>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</si>
  <si>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</si>
  <si>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</si>
  <si>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</si>
  <si>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</si>
  <si>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</si>
  <si>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</si>
  <si>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</si>
  <si>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</si>
  <si>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</si>
  <si>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</si>
  <si>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</si>
  <si>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</si>
  <si>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</si>
  <si>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</si>
  <si>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</si>
  <si>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</si>
  <si>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</si>
  <si>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</si>
  <si>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</si>
  <si>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</si>
  <si>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</si>
  <si>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</si>
  <si>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</si>
  <si>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</si>
  <si>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</si>
  <si>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</si>
  <si>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</si>
  <si>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</si>
  <si>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</si>
  <si>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</si>
  <si>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</si>
  <si>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</si>
  <si>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</si>
  <si>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</si>
  <si>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</si>
  <si>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</si>
  <si>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</si>
  <si>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</si>
  <si>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</si>
  <si>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</si>
  <si>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</si>
  <si>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</si>
  <si>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</si>
  <si>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</si>
  <si>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</si>
  <si>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</si>
  <si>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</si>
  <si>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</si>
  <si>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</si>
  <si>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</si>
  <si>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</si>
  <si>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</si>
  <si>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</si>
  <si>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</si>
  <si>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</si>
  <si>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</si>
  <si>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</si>
  <si>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</si>
  <si>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</si>
  <si>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</si>
  <si>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</si>
  <si>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</si>
  <si>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</si>
  <si>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</si>
  <si>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</si>
  <si>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</si>
  <si>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</si>
  <si>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</si>
  <si>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</si>
  <si>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</si>
  <si>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</si>
  <si>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</si>
  <si>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</si>
  <si>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</si>
  <si>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</si>
  <si>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</si>
  <si>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</si>
  <si>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</si>
  <si>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</si>
  <si>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</si>
  <si>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</si>
  <si>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</si>
  <si>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</si>
  <si>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</si>
  <si>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</si>
  <si>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</si>
  <si>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</si>
  <si>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</si>
  <si>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</si>
  <si>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</si>
  <si>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</si>
  <si>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</si>
  <si>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</si>
  <si>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</si>
  <si>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</si>
  <si>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</si>
  <si>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</si>
  <si>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</si>
  <si>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</si>
  <si>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</si>
  <si>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</si>
  <si>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</si>
  <si>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</si>
  <si>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</si>
  <si>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</si>
  <si>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</si>
  <si>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</si>
  <si>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</si>
  <si>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</si>
  <si>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</si>
  <si>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</si>
  <si>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</si>
  <si>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</si>
  <si>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</si>
  <si>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</si>
  <si>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</si>
  <si>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</si>
  <si>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</si>
  <si>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</si>
  <si>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</si>
  <si>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</si>
  <si>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</si>
  <si>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</si>
  <si>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</si>
  <si>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</si>
  <si>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</si>
  <si>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</si>
  <si>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</si>
  <si>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</si>
  <si>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</si>
  <si>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</si>
  <si>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</si>
  <si>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</si>
  <si>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</si>
  <si>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</si>
  <si>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</si>
  <si>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</si>
  <si>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</si>
  <si>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</si>
  <si>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</si>
  <si>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</si>
  <si>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</si>
  <si>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</si>
  <si>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</si>
  <si>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</si>
  <si>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</si>
  <si>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</si>
  <si>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</si>
  <si>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</si>
  <si>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</si>
  <si>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</si>
  <si>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</si>
  <si>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</si>
  <si>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</si>
  <si>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</si>
  <si>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</si>
  <si>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</si>
  <si>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</si>
  <si>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</si>
  <si>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</si>
  <si>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</si>
  <si>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</si>
  <si>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</si>
  <si>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</si>
  <si>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</si>
  <si>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</si>
  <si>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</si>
  <si>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</si>
  <si>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</si>
  <si>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</si>
  <si>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</si>
  <si>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</si>
  <si>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</si>
  <si>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</si>
  <si>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</si>
  <si>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</si>
  <si>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</si>
  <si>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</si>
  <si>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</si>
  <si>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</si>
  <si>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</si>
  <si>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</si>
  <si>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</si>
  <si>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</si>
  <si>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</si>
  <si>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</si>
  <si>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</si>
  <si>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</si>
  <si>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</si>
  <si>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</si>
  <si>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</si>
  <si>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</si>
  <si>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</si>
  <si>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</si>
  <si>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</si>
  <si>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</si>
  <si>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</si>
  <si>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</si>
  <si>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</si>
  <si>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</si>
  <si>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</si>
  <si>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</si>
  <si>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</si>
  <si>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</si>
  <si>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</si>
  <si>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</si>
  <si>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</si>
  <si>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</si>
  <si>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</si>
  <si>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</si>
  <si>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</si>
  <si>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</si>
  <si>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</si>
  <si>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</si>
  <si>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</si>
  <si>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</si>
  <si>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</si>
  <si>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</si>
  <si>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</si>
  <si>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</si>
  <si>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</si>
  <si>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</si>
  <si>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</si>
  <si>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</si>
  <si>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</si>
  <si>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</si>
  <si>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</si>
  <si>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</si>
  <si>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</si>
  <si>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</si>
  <si>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</si>
  <si>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</si>
  <si>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</si>
  <si>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</si>
  <si>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</si>
  <si>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</si>
  <si>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</si>
  <si>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</si>
  <si>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</si>
  <si>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</si>
  <si>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</si>
  <si>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</si>
  <si>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</si>
  <si>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</si>
  <si>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</si>
  <si>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</si>
  <si>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</si>
  <si>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</si>
  <si>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</si>
  <si>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</si>
  <si>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</si>
  <si>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</si>
  <si>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</si>
  <si>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</si>
  <si>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</si>
  <si>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</si>
  <si>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</si>
  <si>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</si>
  <si>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</si>
  <si>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</si>
  <si>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</si>
  <si>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</si>
  <si>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</si>
  <si>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</si>
  <si>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</si>
  <si>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</si>
  <si>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</si>
  <si>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</si>
  <si>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</si>
  <si>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</si>
  <si>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</si>
  <si>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</si>
  <si>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</si>
  <si>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</si>
  <si>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</si>
  <si>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</si>
  <si>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</si>
  <si>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</si>
  <si>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</si>
  <si>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</si>
  <si>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</si>
  <si>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</si>
  <si>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</si>
  <si>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</si>
  <si>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</si>
  <si>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</si>
  <si>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</si>
  <si>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</si>
  <si>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</si>
  <si>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</si>
  <si>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</si>
  <si>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</si>
  <si>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</si>
  <si>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</si>
  <si>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</si>
  <si>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</si>
  <si>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</si>
  <si>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</si>
  <si>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</si>
  <si>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</si>
  <si>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</si>
  <si>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</si>
  <si>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</si>
  <si>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</si>
  <si>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</si>
  <si>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</si>
  <si>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</si>
  <si>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</si>
  <si>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</si>
  <si>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</si>
  <si>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</si>
  <si>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</si>
  <si>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</si>
  <si>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</si>
  <si>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</si>
  <si>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</si>
  <si>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</si>
  <si>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</si>
  <si>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</si>
  <si>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</si>
  <si>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</si>
  <si>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</si>
  <si>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</si>
  <si>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</si>
  <si>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</si>
  <si>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</si>
  <si>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</si>
  <si>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</si>
  <si>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</si>
  <si>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</si>
  <si>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</si>
  <si>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</si>
  <si>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</si>
  <si>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</si>
  <si>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</si>
  <si>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</si>
  <si>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</si>
  <si>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</si>
  <si>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</si>
  <si>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</si>
  <si>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</si>
  <si>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</si>
  <si>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</si>
  <si>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</si>
  <si>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</si>
  <si>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</si>
  <si>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</si>
  <si>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</si>
  <si>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</si>
  <si>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</si>
  <si>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</si>
  <si>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</si>
  <si>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</si>
  <si>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</si>
  <si>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</si>
  <si>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</si>
  <si>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</si>
  <si>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</si>
  <si>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</si>
  <si>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</si>
  <si>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</si>
  <si>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</si>
  <si>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</si>
  <si>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</si>
  <si>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</si>
  <si>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</si>
  <si>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</si>
  <si>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</si>
  <si>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</si>
  <si>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</si>
  <si>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</si>
  <si>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</si>
  <si>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</si>
  <si>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</si>
  <si>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</si>
  <si>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</si>
  <si>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</si>
  <si>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</si>
  <si>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</si>
  <si>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</si>
  <si>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</si>
  <si>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</si>
  <si>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</si>
  <si>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</si>
  <si>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</si>
  <si>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</si>
  <si>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</si>
  <si>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</si>
  <si>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</si>
  <si>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</si>
  <si>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</si>
  <si>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</si>
  <si>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</si>
  <si>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</si>
  <si>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</si>
  <si>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</si>
  <si>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</si>
  <si>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</si>
  <si>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</si>
  <si>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</si>
  <si>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</si>
  <si>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</si>
  <si>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</si>
  <si>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</si>
  <si>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</si>
  <si>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</si>
  <si>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</si>
  <si>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</si>
  <si>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</si>
  <si>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</si>
  <si>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</si>
  <si>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</si>
  <si>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</si>
  <si>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</si>
  <si>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</si>
  <si>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</si>
  <si>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</si>
  <si>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</si>
  <si>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</si>
  <si>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</si>
  <si>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</si>
  <si>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</si>
  <si>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</si>
  <si>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</si>
  <si>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</si>
  <si>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</si>
  <si>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</si>
  <si>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</si>
  <si>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</si>
  <si>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</si>
  <si>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</si>
  <si>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</si>
  <si>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</si>
  <si>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</si>
  <si>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</si>
  <si>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</si>
  <si>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</si>
  <si>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</si>
  <si>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</si>
  <si>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</si>
  <si>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</si>
  <si>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</si>
  <si>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</si>
  <si>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</si>
  <si>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</si>
  <si>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</si>
  <si>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</si>
  <si>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</si>
  <si>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</si>
  <si>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</si>
  <si>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</si>
  <si>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</si>
  <si>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</si>
  <si>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</si>
  <si>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</si>
  <si>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</si>
  <si>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</si>
  <si>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</si>
  <si>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</si>
  <si>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</si>
  <si>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</si>
  <si>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</si>
  <si>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</si>
  <si>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</si>
  <si>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</si>
  <si>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</si>
  <si>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</si>
  <si>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</si>
  <si>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</si>
  <si>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</si>
  <si>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</si>
  <si>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</si>
  <si>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</si>
  <si>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</si>
  <si>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</si>
  <si>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</si>
  <si>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</si>
  <si>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</si>
  <si>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</si>
  <si>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</si>
  <si>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</si>
  <si>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</si>
  <si>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</si>
  <si>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</si>
  <si>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</si>
  <si>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</si>
  <si>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</si>
  <si>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</si>
  <si>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</si>
  <si>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</si>
  <si>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</si>
  <si>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</si>
  <si>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</si>
  <si>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</si>
  <si>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</si>
  <si>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</si>
  <si>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</si>
  <si>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</si>
  <si>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</si>
  <si>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</si>
  <si>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</si>
  <si>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</si>
  <si>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</si>
  <si>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</si>
  <si>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</si>
  <si>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</si>
  <si>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</si>
  <si>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</si>
  <si>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</si>
  <si>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</si>
  <si>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</si>
  <si>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</si>
  <si>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</si>
  <si>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</si>
  <si>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</si>
  <si>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</si>
  <si>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</si>
  <si>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</si>
  <si>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</si>
  <si>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</si>
  <si>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</si>
  <si>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</si>
  <si>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</si>
  <si>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</si>
  <si>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</si>
  <si>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</si>
  <si>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</si>
  <si>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</si>
  <si>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</si>
  <si>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</si>
  <si>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</si>
  <si>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</si>
  <si>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</si>
  <si>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</si>
  <si>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</si>
  <si>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</si>
  <si>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</si>
  <si>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</si>
  <si>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</si>
  <si>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</si>
  <si>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</si>
  <si>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</si>
  <si>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</si>
  <si>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</si>
  <si>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</si>
  <si>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</si>
  <si>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</si>
  <si>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</si>
  <si>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</si>
  <si>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</si>
  <si>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</si>
  <si>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</si>
  <si>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</si>
  <si>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</si>
  <si>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</si>
  <si>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</si>
  <si>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</si>
  <si>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</si>
  <si>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</si>
  <si>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</si>
  <si>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</si>
  <si>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</si>
  <si>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</si>
  <si>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</si>
  <si>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</si>
  <si>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</si>
  <si>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</si>
  <si>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</si>
  <si>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</si>
  <si>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</si>
  <si>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</si>
  <si>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</si>
  <si>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</si>
  <si>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</si>
  <si>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</si>
  <si>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</si>
  <si>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</si>
  <si>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</si>
  <si>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</si>
  <si>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</si>
  <si>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</si>
  <si>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</si>
  <si>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</si>
  <si>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</si>
  <si>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</si>
  <si>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</si>
  <si>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</si>
  <si>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</si>
  <si>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</si>
  <si>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</si>
  <si>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</si>
  <si>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</si>
  <si>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</si>
  <si>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</si>
  <si>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</si>
  <si>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</si>
  <si>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</si>
  <si>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</si>
  <si>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</si>
  <si>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</si>
  <si>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</si>
  <si>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</si>
  <si>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</si>
  <si>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</si>
  <si>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</si>
  <si>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</si>
  <si>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</si>
  <si>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</si>
  <si>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</si>
  <si>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</si>
  <si>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</si>
  <si>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</si>
  <si>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</si>
  <si>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</si>
  <si>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</si>
  <si>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</si>
  <si>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</si>
  <si>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</si>
  <si>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</si>
  <si>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</si>
  <si>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</si>
  <si>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</si>
  <si>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</si>
  <si>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</si>
  <si>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</si>
  <si>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</si>
  <si>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</si>
  <si>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</si>
  <si>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</si>
  <si>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</si>
  <si>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</si>
  <si>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</si>
  <si>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</si>
  <si>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</si>
  <si>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</si>
  <si>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</si>
  <si>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</si>
  <si>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</si>
  <si>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</si>
  <si>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</si>
  <si>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</si>
  <si>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</si>
  <si>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</si>
  <si>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</si>
  <si>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</si>
  <si>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</si>
  <si>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</si>
  <si>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</si>
  <si>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</si>
  <si>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</si>
  <si>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</si>
  <si>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</si>
  <si>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</si>
  <si>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</si>
  <si>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</si>
  <si>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</si>
  <si>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</si>
  <si>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</si>
  <si>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</si>
  <si>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</si>
  <si>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</si>
  <si>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</si>
  <si>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</si>
  <si>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</si>
  <si>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</si>
  <si>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</si>
  <si>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</si>
  <si>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</si>
  <si>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</si>
  <si>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</si>
  <si>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</si>
  <si>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</si>
  <si>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</si>
  <si>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</si>
  <si>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</si>
  <si>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</si>
  <si>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</si>
  <si>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</si>
  <si>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</si>
  <si>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</si>
  <si>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</si>
  <si>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</si>
  <si>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</si>
  <si>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</si>
  <si>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</si>
  <si>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</si>
  <si>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</si>
  <si>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</si>
  <si>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</si>
  <si>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</si>
  <si>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</si>
  <si>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</si>
  <si>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</si>
  <si>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</si>
  <si>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</si>
  <si>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</si>
  <si>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</si>
  <si>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</si>
  <si>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</si>
  <si>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</si>
  <si>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</si>
  <si>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</si>
  <si>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</si>
  <si>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</si>
  <si>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</si>
  <si>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</si>
  <si>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</si>
  <si>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</si>
  <si>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</si>
  <si>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</si>
  <si>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</si>
  <si>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</si>
  <si>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</si>
  <si>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</si>
  <si>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</si>
  <si>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</si>
  <si>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</si>
  <si>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</si>
  <si>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</si>
  <si>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</si>
  <si>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</si>
  <si>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</si>
  <si>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</si>
  <si>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</si>
  <si>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</si>
  <si>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</si>
  <si>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</si>
  <si>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</si>
  <si>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</si>
  <si>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</si>
  <si>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</si>
  <si>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</si>
  <si>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</si>
  <si>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</si>
  <si>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</si>
  <si>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</si>
  <si>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</si>
  <si>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</si>
  <si>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</si>
  <si>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</si>
  <si>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</si>
  <si>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</si>
  <si>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</si>
  <si>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</si>
  <si>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</si>
  <si>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</si>
  <si>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</si>
  <si>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</si>
  <si>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</si>
  <si>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</si>
  <si>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</si>
  <si>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</si>
  <si>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</si>
  <si>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</si>
  <si>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</si>
  <si>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</si>
  <si>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</si>
  <si>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</si>
  <si>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</si>
  <si>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</si>
  <si>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</si>
  <si>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</si>
  <si>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</si>
  <si>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</si>
  <si>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</si>
  <si>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</si>
  <si>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</si>
  <si>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</si>
  <si>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</si>
  <si>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</si>
  <si>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</si>
  <si>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</si>
  <si>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</si>
  <si>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</si>
  <si>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</si>
  <si>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</si>
  <si>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</si>
  <si>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</si>
  <si>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</si>
  <si>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</si>
  <si>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</si>
  <si>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</si>
  <si>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</si>
  <si>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</si>
  <si>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</si>
  <si>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</si>
  <si>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</si>
  <si>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</si>
  <si>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</si>
  <si>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</si>
  <si>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</si>
  <si>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</si>
  <si>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</si>
  <si>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</si>
  <si>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</si>
  <si>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</si>
  <si>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</si>
  <si>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</si>
  <si>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</si>
  <si>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</si>
  <si>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</si>
  <si>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</si>
  <si>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</si>
  <si>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</si>
  <si>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</si>
  <si>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</si>
  <si>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</si>
  <si>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</si>
  <si>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</si>
  <si>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</si>
  <si>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</si>
  <si>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</si>
  <si>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</si>
  <si>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</si>
  <si>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</si>
  <si>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</si>
  <si>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</si>
  <si>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</si>
  <si>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</si>
  <si>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</si>
  <si>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</si>
  <si>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</si>
  <si>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</si>
  <si>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</si>
  <si>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</si>
  <si>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</si>
  <si>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</si>
  <si>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</si>
  <si>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</si>
  <si>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</si>
  <si>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</si>
  <si>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</si>
  <si>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</si>
  <si>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</si>
  <si>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</si>
  <si>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</si>
  <si>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</si>
  <si>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</si>
  <si>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</si>
  <si>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</si>
  <si>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</si>
  <si>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</si>
  <si>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</si>
  <si>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</si>
  <si>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</si>
  <si>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</si>
  <si>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</si>
  <si>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</si>
  <si>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</si>
  <si>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</si>
  <si>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</si>
  <si>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</si>
  <si>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</si>
  <si>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</si>
  <si>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</si>
  <si>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</si>
  <si>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</si>
  <si>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</si>
  <si>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</si>
  <si>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</si>
  <si>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</si>
  <si>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</si>
  <si>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</si>
  <si>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</si>
  <si>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</si>
  <si>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</si>
  <si>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</si>
  <si>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</si>
  <si>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</si>
  <si>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</si>
  <si>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</si>
  <si>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</si>
  <si>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</si>
  <si>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</si>
  <si>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</si>
  <si>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</si>
  <si>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</si>
  <si>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</si>
  <si>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</si>
  <si>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</si>
  <si>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</si>
  <si>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</si>
  <si>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</si>
  <si>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</si>
  <si>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</si>
  <si>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</si>
  <si>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</si>
  <si>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</si>
  <si>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</si>
  <si>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</si>
  <si>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</si>
  <si>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</si>
  <si>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</si>
  <si>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</si>
  <si>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</si>
  <si>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</si>
  <si>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</si>
  <si>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</si>
  <si>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</si>
  <si>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</si>
  <si>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</si>
  <si>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</si>
  <si>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</si>
  <si>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</si>
  <si>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</si>
  <si>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</si>
  <si>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</si>
  <si>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</si>
  <si>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</si>
  <si>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</si>
  <si>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</si>
  <si>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</si>
  <si>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</si>
  <si>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</si>
  <si>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</si>
  <si>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</si>
  <si>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</si>
  <si>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</si>
  <si>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</si>
  <si>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</si>
  <si>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</si>
  <si>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</si>
  <si>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</si>
  <si>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</si>
  <si>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</si>
  <si>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</si>
  <si>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</si>
  <si>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</si>
  <si>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</si>
  <si>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</si>
  <si>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</si>
  <si>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</si>
  <si>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</si>
  <si>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</si>
  <si>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</si>
  <si>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</si>
  <si>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</si>
  <si>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</si>
  <si>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</si>
  <si>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</si>
  <si>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</si>
  <si>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</si>
  <si>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</si>
  <si>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</si>
  <si>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</si>
  <si>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</si>
  <si>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</si>
  <si>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</si>
  <si>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</si>
  <si>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</si>
  <si>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</si>
  <si>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</si>
  <si>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</si>
  <si>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</si>
  <si>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</si>
  <si>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</si>
  <si>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</si>
  <si>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</si>
  <si>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</si>
  <si>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</si>
  <si>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</si>
  <si>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</si>
  <si>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</si>
  <si>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</si>
  <si>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</si>
  <si>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</si>
  <si>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</si>
  <si>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</si>
  <si>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</si>
  <si>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</si>
  <si>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</si>
  <si>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</si>
  <si>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</si>
  <si>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</si>
  <si>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</si>
  <si>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</si>
  <si>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</si>
  <si>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</si>
  <si>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</si>
  <si>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</si>
  <si>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</si>
  <si>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</si>
  <si>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</si>
  <si>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</si>
  <si>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</si>
  <si>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</si>
  <si>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</si>
  <si>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</si>
  <si>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</si>
  <si>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</si>
  <si>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</si>
  <si>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</si>
  <si>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</si>
  <si>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</si>
  <si>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</si>
  <si>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</si>
  <si>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</si>
  <si>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</si>
  <si>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</si>
  <si>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</si>
  <si>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</si>
  <si>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</si>
  <si>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</si>
  <si>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</si>
  <si>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</si>
  <si>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</si>
  <si>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</si>
  <si>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</si>
  <si>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</si>
  <si>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</si>
  <si>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</si>
  <si>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</si>
  <si>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</si>
  <si>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</si>
  <si>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</si>
  <si>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</si>
  <si>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</si>
  <si>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</si>
  <si>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</si>
  <si>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</si>
  <si>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</si>
  <si>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</si>
  <si>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</si>
  <si>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</si>
  <si>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</si>
  <si>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</si>
  <si>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</si>
  <si>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</si>
  <si>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</si>
  <si>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</si>
  <si>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</si>
  <si>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</si>
  <si>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</si>
  <si>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</si>
  <si>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</si>
  <si>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</si>
  <si>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</si>
  <si>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</si>
  <si>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</si>
  <si>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</si>
  <si>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</si>
  <si>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</si>
  <si>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</si>
  <si>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</si>
  <si>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</si>
  <si>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</si>
  <si>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</si>
  <si>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</si>
  <si>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</si>
  <si>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</si>
  <si>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</si>
  <si>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</si>
  <si>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</si>
  <si>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</si>
  <si>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</si>
  <si>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</si>
  <si>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</si>
  <si>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</si>
  <si>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</si>
  <si>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</si>
  <si>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</si>
  <si>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</si>
  <si>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</si>
  <si>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</si>
  <si>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</si>
  <si>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</si>
  <si>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</si>
  <si>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</si>
  <si>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</si>
  <si>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</si>
  <si>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</si>
  <si>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</si>
  <si>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</si>
  <si>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</si>
  <si>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</si>
  <si>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</si>
  <si>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</si>
  <si>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</si>
  <si>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</si>
  <si>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</si>
  <si>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</si>
  <si>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</si>
  <si>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</si>
  <si>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</si>
  <si>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</si>
  <si>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</si>
  <si>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</si>
  <si>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</si>
  <si>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</si>
  <si>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</si>
  <si>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</si>
  <si>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</si>
  <si>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</si>
  <si>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</si>
  <si>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</si>
  <si>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</si>
  <si>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</si>
  <si>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</si>
  <si>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</si>
  <si>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</si>
  <si>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</si>
  <si>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</si>
  <si>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</si>
  <si>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</si>
  <si>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</si>
  <si>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</si>
  <si>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</si>
  <si>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</si>
  <si>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</si>
  <si>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</si>
  <si>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</si>
  <si>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</si>
  <si>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</si>
  <si>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</si>
  <si>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</si>
  <si>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</si>
  <si>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</si>
  <si>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</si>
  <si>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</si>
  <si>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</si>
  <si>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</si>
  <si>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</si>
  <si>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</si>
  <si>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</si>
  <si>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</si>
  <si>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</si>
  <si>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</si>
  <si>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</si>
  <si>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</si>
  <si>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</si>
  <si>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</si>
  <si>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</si>
  <si>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</si>
  <si>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</si>
  <si>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</si>
  <si>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</si>
  <si>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</si>
  <si>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</si>
  <si>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</si>
  <si>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</si>
  <si>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</si>
  <si>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</si>
  <si>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</si>
  <si>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</si>
  <si>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</si>
  <si>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</si>
  <si>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</si>
  <si>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</si>
  <si>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</si>
  <si>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</si>
  <si>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</si>
  <si>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</si>
  <si>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</si>
  <si>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</si>
  <si>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</si>
  <si>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</si>
  <si>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</si>
  <si>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</si>
  <si>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</si>
  <si>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</si>
  <si>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</si>
  <si>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</si>
  <si>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</si>
  <si>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</si>
  <si>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</si>
  <si>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</si>
  <si>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</si>
  <si>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</si>
  <si>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</si>
  <si>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</si>
  <si>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</si>
  <si>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</si>
  <si>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</si>
  <si>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</si>
  <si>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</si>
  <si>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</si>
  <si>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</si>
  <si>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</si>
  <si>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</si>
  <si>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</si>
  <si>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</si>
  <si>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</si>
  <si>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</si>
  <si>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</si>
  <si>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</si>
  <si>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</si>
  <si>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</si>
  <si>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</si>
  <si>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</si>
  <si>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</si>
  <si>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</si>
  <si>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</si>
  <si>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</si>
  <si>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</si>
  <si>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</si>
  <si>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</si>
  <si>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</si>
  <si>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</si>
  <si>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</si>
  <si>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</si>
  <si>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</si>
  <si>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</si>
  <si>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</si>
  <si>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</si>
  <si>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</si>
  <si>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</si>
  <si>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</si>
  <si>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</si>
  <si>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</si>
  <si>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</si>
  <si>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</si>
  <si>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</si>
  <si>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</si>
  <si>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</si>
  <si>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</si>
  <si>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</si>
  <si>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</si>
  <si>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</si>
  <si>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</si>
  <si>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</si>
  <si>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</si>
  <si>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</si>
  <si>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</si>
  <si>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</si>
  <si>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</si>
  <si>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</si>
  <si>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</si>
  <si>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</si>
  <si>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</si>
  <si>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</si>
  <si>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</si>
  <si>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</si>
  <si>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</si>
  <si>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</si>
  <si>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</si>
  <si>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</si>
  <si>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</si>
  <si>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</si>
  <si>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</si>
  <si>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</si>
  <si>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</si>
  <si>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</si>
  <si>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</si>
  <si>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</si>
  <si>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</si>
  <si>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</si>
  <si>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</si>
  <si>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</si>
  <si>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</si>
  <si>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</si>
  <si>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</si>
  <si>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</si>
  <si>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</si>
  <si>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</si>
  <si>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</si>
  <si>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</si>
  <si>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</si>
  <si>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</si>
  <si>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</si>
  <si>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</si>
  <si>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</si>
  <si>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</si>
  <si>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</si>
  <si>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</si>
  <si>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</si>
  <si>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</si>
  <si>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</si>
  <si>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</si>
  <si>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</si>
  <si>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</si>
  <si>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</si>
  <si>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</si>
  <si>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</si>
  <si>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</si>
  <si>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</si>
  <si>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</si>
  <si>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</si>
  <si>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</si>
  <si>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</si>
  <si>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</si>
  <si>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</si>
  <si>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</si>
  <si>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</si>
  <si>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</si>
  <si>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</si>
  <si>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</si>
  <si>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</si>
  <si>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</si>
  <si>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</si>
  <si>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</si>
  <si>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</si>
  <si>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</si>
  <si>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</si>
  <si>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</si>
  <si>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</si>
  <si>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</si>
  <si>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</si>
  <si>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</si>
  <si>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</si>
  <si>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</si>
  <si>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</si>
  <si>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</si>
  <si>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</si>
  <si>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</si>
  <si>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</si>
  <si>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</si>
  <si>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</si>
  <si>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</si>
  <si>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</si>
  <si>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</si>
  <si>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</si>
  <si>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</si>
  <si>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</si>
  <si>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</si>
  <si>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</si>
  <si>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</si>
  <si>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</si>
  <si>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</si>
  <si>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</si>
  <si>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</si>
  <si>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</si>
  <si>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</si>
  <si>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</si>
  <si>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</si>
  <si>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</si>
  <si>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</si>
  <si>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</si>
  <si>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</si>
  <si>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</si>
  <si>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</si>
  <si>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</si>
  <si>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</si>
  <si>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</si>
  <si>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</si>
  <si>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</si>
  <si>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</si>
  <si>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</si>
  <si>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</si>
  <si>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</si>
  <si>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</si>
  <si>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</si>
  <si>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</si>
  <si>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</si>
  <si>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</si>
  <si>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</si>
  <si>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</si>
  <si>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</si>
  <si>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</si>
  <si>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</si>
  <si>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</si>
  <si>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</si>
  <si>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</si>
  <si>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</si>
  <si>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</si>
  <si>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</si>
  <si>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</si>
  <si>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</si>
  <si>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</si>
  <si>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</si>
  <si>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</si>
  <si>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</si>
  <si>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</si>
  <si>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</si>
  <si>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</si>
  <si>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</si>
  <si>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</si>
  <si>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</si>
  <si>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</si>
  <si>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</si>
  <si>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</si>
  <si>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</si>
  <si>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</si>
  <si>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</si>
  <si>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</si>
  <si>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</si>
  <si>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</si>
  <si>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</si>
  <si>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</si>
  <si>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</si>
  <si>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</si>
  <si>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</si>
  <si>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</si>
  <si>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</si>
  <si>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</si>
  <si>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</si>
  <si>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</si>
  <si>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</si>
  <si>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</si>
  <si>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</si>
  <si>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</si>
  <si>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</si>
  <si>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</si>
  <si>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</si>
  <si>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</si>
  <si>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</si>
  <si>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</si>
  <si>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</si>
  <si>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</si>
  <si>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</si>
  <si>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</si>
  <si>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</si>
  <si>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</si>
  <si>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</si>
  <si>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</si>
  <si>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</si>
  <si>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</si>
  <si>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</si>
  <si>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</si>
  <si>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</si>
  <si>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</si>
  <si>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</si>
  <si>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</si>
  <si>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</si>
  <si>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</si>
  <si>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</si>
  <si>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</si>
  <si>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</si>
  <si>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</si>
  <si>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</si>
  <si>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</si>
  <si>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</si>
  <si>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</si>
  <si>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</si>
  <si>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</si>
  <si>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</si>
  <si>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</si>
  <si>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</si>
  <si>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</si>
  <si>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</si>
  <si>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</si>
  <si>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</si>
  <si>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</si>
  <si>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</si>
  <si>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</si>
  <si>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</si>
  <si>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</si>
  <si>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</si>
  <si>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</si>
  <si>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</si>
  <si>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</si>
  <si>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</si>
  <si>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</si>
  <si>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</si>
  <si>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</si>
  <si>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</si>
  <si>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</si>
  <si>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</si>
  <si>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</si>
  <si>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</si>
  <si>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</si>
  <si>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</si>
  <si>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</si>
  <si>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</si>
  <si>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</si>
  <si>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</si>
  <si>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</si>
  <si>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</si>
  <si>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</si>
  <si>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</si>
  <si>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</si>
  <si>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</si>
  <si>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</si>
  <si>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</si>
  <si>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</si>
  <si>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</si>
  <si>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</si>
  <si>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</si>
  <si>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</si>
  <si>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</si>
  <si>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</si>
  <si>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</si>
  <si>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</si>
  <si>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</si>
  <si>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</si>
  <si>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</si>
  <si>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</si>
  <si>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</si>
  <si>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</si>
  <si>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</si>
  <si>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</si>
  <si>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</si>
  <si>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</si>
  <si>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</si>
  <si>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</si>
  <si>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</si>
  <si>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</si>
  <si>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</si>
  <si>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</si>
  <si>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</si>
  <si>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</si>
  <si>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</si>
  <si>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</si>
  <si>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</si>
  <si>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</si>
  <si>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</si>
  <si>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</si>
  <si>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</si>
  <si>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</si>
  <si>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</si>
  <si>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</si>
  <si>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</si>
  <si>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</si>
  <si>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</si>
  <si>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</si>
  <si>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</si>
  <si>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</si>
  <si>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</si>
  <si>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</si>
  <si>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</si>
  <si>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</si>
  <si>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</si>
  <si>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</si>
  <si>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</si>
  <si>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</si>
  <si>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</si>
  <si>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</si>
  <si>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</si>
  <si>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</si>
  <si>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</si>
  <si>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</si>
  <si>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</si>
  <si>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</si>
  <si>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</si>
  <si>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</si>
  <si>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</si>
  <si>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</si>
  <si>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</si>
  <si>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</si>
  <si>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</si>
  <si>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</si>
  <si>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</si>
  <si>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</si>
  <si>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</si>
  <si>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</si>
  <si>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</si>
  <si>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</si>
  <si>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</si>
  <si>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</si>
  <si>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</si>
  <si>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</si>
  <si>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</si>
  <si>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</si>
  <si>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</si>
  <si>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</si>
  <si>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</si>
  <si>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</si>
  <si>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</si>
  <si>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</si>
  <si>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</si>
  <si>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</si>
  <si>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</si>
  <si>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</si>
  <si>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</si>
  <si>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</si>
  <si>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</si>
  <si>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</si>
  <si>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</si>
  <si>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</si>
  <si>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</si>
  <si>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</si>
  <si>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</si>
  <si>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</si>
  <si>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</si>
  <si>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</si>
  <si>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</si>
  <si>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</si>
  <si>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</si>
  <si>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</si>
  <si>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</si>
  <si>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</si>
  <si>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</si>
  <si>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</si>
  <si>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</si>
  <si>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</si>
  <si>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</si>
  <si>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</si>
  <si>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</si>
  <si>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</si>
  <si>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</si>
  <si>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</si>
  <si>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</si>
  <si>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</si>
  <si>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</si>
  <si>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</si>
  <si>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</si>
  <si>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</si>
  <si>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</si>
  <si>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</si>
  <si>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</si>
  <si>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</si>
  <si>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</si>
  <si>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</si>
  <si>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</si>
  <si>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</si>
  <si>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</si>
  <si>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</si>
  <si>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</si>
  <si>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</si>
  <si>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</si>
  <si>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</si>
  <si>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</si>
  <si>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</si>
  <si>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</si>
  <si>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</si>
  <si>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</si>
  <si>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</si>
  <si>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</si>
  <si>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</si>
  <si>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</si>
  <si>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</si>
  <si>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</si>
  <si>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</si>
  <si>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</si>
  <si>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</si>
  <si>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</si>
  <si>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</si>
  <si>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</si>
  <si>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</si>
  <si>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</si>
  <si>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</si>
  <si>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</si>
  <si>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</si>
  <si>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</si>
  <si>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</si>
  <si>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</si>
  <si>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</si>
  <si>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</si>
  <si>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</si>
  <si>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</si>
  <si>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</si>
  <si>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</si>
  <si>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</si>
  <si>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</si>
  <si>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</si>
  <si>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</si>
  <si>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</si>
  <si>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</si>
  <si>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</si>
  <si>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</si>
  <si>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</si>
  <si>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</si>
  <si>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</si>
  <si>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</si>
  <si>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</si>
  <si>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</si>
  <si>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</si>
  <si>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</si>
  <si>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</si>
  <si>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</si>
  <si>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</si>
  <si>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</si>
  <si>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</si>
  <si>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</si>
  <si>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</si>
  <si>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</si>
  <si>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</si>
  <si>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</si>
  <si>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</si>
  <si>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</si>
  <si>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</si>
  <si>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</si>
  <si>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</si>
  <si>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</si>
  <si>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</si>
  <si>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</si>
  <si>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</si>
  <si>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</si>
  <si>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</si>
  <si>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</si>
  <si>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</si>
  <si>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</si>
  <si>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</si>
  <si>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</si>
  <si>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</si>
  <si>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</si>
  <si>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</si>
  <si>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</si>
  <si>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</si>
  <si>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</si>
  <si>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</si>
  <si>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</si>
  <si>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</si>
  <si>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</si>
  <si>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</si>
  <si>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</si>
  <si>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</si>
  <si>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</si>
  <si>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</si>
  <si>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</si>
  <si>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</si>
  <si>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</si>
  <si>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</si>
  <si>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</si>
  <si>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</si>
  <si>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</si>
  <si>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</si>
  <si>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</si>
  <si>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</si>
  <si>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</si>
  <si>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</si>
  <si>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</si>
  <si>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</si>
  <si>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</si>
  <si>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</si>
  <si>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</si>
  <si>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</si>
  <si>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</si>
  <si>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</si>
  <si>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</si>
  <si>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</si>
  <si>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</si>
  <si>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</si>
  <si>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</si>
  <si>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</si>
  <si>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</si>
  <si>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</si>
  <si>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</si>
  <si>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</si>
  <si>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</si>
  <si>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</si>
  <si>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</si>
  <si>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</si>
  <si>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</si>
  <si>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</si>
  <si>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</si>
  <si>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</si>
  <si>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</si>
  <si>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</si>
  <si>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</si>
  <si>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</si>
  <si>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</si>
  <si>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</si>
  <si>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</si>
  <si>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</si>
  <si>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</si>
  <si>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</si>
  <si>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</si>
  <si>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</si>
  <si>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</si>
  <si>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</si>
  <si>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</si>
  <si>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</si>
  <si>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</si>
  <si>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</si>
  <si>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</si>
  <si>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</si>
  <si>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</si>
  <si>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</si>
  <si>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</si>
  <si>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</si>
  <si>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</si>
  <si>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</si>
  <si>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</si>
  <si>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</si>
  <si>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</si>
  <si>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</si>
  <si>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</si>
  <si>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</si>
  <si>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</si>
  <si>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</si>
  <si>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</si>
  <si>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</si>
  <si>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</si>
  <si>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</si>
  <si>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</si>
  <si>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</si>
  <si>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</si>
  <si>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</si>
  <si>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</si>
  <si>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</si>
  <si>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</si>
  <si>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</si>
  <si>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</si>
  <si>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</si>
  <si>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</si>
  <si>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</si>
  <si>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</si>
  <si>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</si>
  <si>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</si>
  <si>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</si>
  <si>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</si>
  <si>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</si>
  <si>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</si>
  <si>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</si>
  <si>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</si>
  <si>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</si>
  <si>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</si>
  <si>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</si>
  <si>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</si>
  <si>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</si>
  <si>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</si>
  <si>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</si>
  <si>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</si>
  <si>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</si>
  <si>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</si>
  <si>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</si>
  <si>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</si>
  <si>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</si>
  <si>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</si>
  <si>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</si>
  <si>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</si>
  <si>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</si>
  <si>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</si>
  <si>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</si>
  <si>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</si>
  <si>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</si>
  <si>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</si>
  <si>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</si>
  <si>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</si>
  <si>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</si>
  <si>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</si>
  <si>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</si>
  <si>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</si>
  <si>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</si>
  <si>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</si>
  <si>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</si>
  <si>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</si>
  <si>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</si>
  <si>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</si>
  <si>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</si>
  <si>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</si>
  <si>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</si>
  <si>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</si>
  <si>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</si>
  <si>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</si>
  <si>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</si>
  <si>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</si>
  <si>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</si>
  <si>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</si>
  <si>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</si>
  <si>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</si>
  <si>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</si>
  <si>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</si>
  <si>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</si>
  <si>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</si>
  <si>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</si>
  <si>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</si>
  <si>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</si>
  <si>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</si>
  <si>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</si>
  <si>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</si>
  <si>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</si>
  <si>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</si>
  <si>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</si>
  <si>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</si>
  <si>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</si>
  <si>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</si>
  <si>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</si>
  <si>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</si>
  <si>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</si>
  <si>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</si>
  <si>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</si>
  <si>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</si>
  <si>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</si>
  <si>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</si>
  <si>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</si>
  <si>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</si>
  <si>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</si>
  <si>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</si>
  <si>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</si>
  <si>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</si>
  <si>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</si>
  <si>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</si>
  <si>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</si>
  <si>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</si>
  <si>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</si>
  <si>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</si>
  <si>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</si>
  <si>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</si>
  <si>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</si>
  <si>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</si>
  <si>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</si>
  <si>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</si>
  <si>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</si>
  <si>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</si>
  <si>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</si>
  <si>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</si>
  <si>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</si>
  <si>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</si>
  <si>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</si>
  <si>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</si>
  <si>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</si>
  <si>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</si>
  <si>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</si>
  <si>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</si>
  <si>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</si>
  <si>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</si>
  <si>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</si>
  <si>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</si>
  <si>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</si>
  <si>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</si>
  <si>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</si>
  <si>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</si>
  <si>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</si>
  <si>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</si>
  <si>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</si>
  <si>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</si>
  <si>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</si>
  <si>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</si>
  <si>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</si>
  <si>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</si>
  <si>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</si>
  <si>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</si>
  <si>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</si>
  <si>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</si>
  <si>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</si>
  <si>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</si>
  <si>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</si>
  <si>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</si>
  <si>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</si>
  <si>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</si>
  <si>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</si>
  <si>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</si>
  <si>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</si>
  <si>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</si>
  <si>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</si>
  <si>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</si>
  <si>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</si>
  <si>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</si>
  <si>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</si>
  <si>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</si>
  <si>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</si>
  <si>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</si>
  <si>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</si>
  <si>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</si>
  <si>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</si>
  <si>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</si>
  <si>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</si>
  <si>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</si>
  <si>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</si>
  <si>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</si>
  <si>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</si>
  <si>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</si>
  <si>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</si>
  <si>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</si>
  <si>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</si>
  <si>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</si>
  <si>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</si>
  <si>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</si>
  <si>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</si>
  <si>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</si>
  <si>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</si>
  <si>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</si>
  <si>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</si>
  <si>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</si>
  <si>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</si>
  <si>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</si>
  <si>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</si>
  <si>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</si>
  <si>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</si>
  <si>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</si>
  <si>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</si>
  <si>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</si>
  <si>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</si>
  <si>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</si>
  <si>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</si>
  <si>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</si>
  <si>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</si>
  <si>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</si>
  <si>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</si>
  <si>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</si>
  <si>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</si>
  <si>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</si>
  <si>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</si>
  <si>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</si>
  <si>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</si>
  <si>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</si>
  <si>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</si>
  <si>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</si>
  <si>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</si>
  <si>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</si>
  <si>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</si>
  <si>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</si>
  <si>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</si>
  <si>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</si>
  <si>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</si>
  <si>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</si>
  <si>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</si>
  <si>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</si>
  <si>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</si>
  <si>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</si>
  <si>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</si>
  <si>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</si>
  <si>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</si>
  <si>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</si>
  <si>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</si>
  <si>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</si>
  <si>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</si>
  <si>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</si>
  <si>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</si>
  <si>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</si>
  <si>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</si>
  <si>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</si>
  <si>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</si>
  <si>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</si>
  <si>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</si>
  <si>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</si>
  <si>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</si>
  <si>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</si>
  <si>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</si>
  <si>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</si>
  <si>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</si>
  <si>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</si>
  <si>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</si>
  <si>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</si>
  <si>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</si>
  <si>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</si>
  <si>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</si>
  <si>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</si>
  <si>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</si>
  <si>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</si>
  <si>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</si>
  <si>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</si>
  <si>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</si>
  <si>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</si>
  <si>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</si>
  <si>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</si>
  <si>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</si>
  <si>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</si>
  <si>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</si>
  <si>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</si>
  <si>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</si>
  <si>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</si>
  <si>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</si>
  <si>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</si>
  <si>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</si>
  <si>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</si>
  <si>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</si>
  <si>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</si>
  <si>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</si>
  <si>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</si>
  <si>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</si>
  <si>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</si>
  <si>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</si>
  <si>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</si>
  <si>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</si>
  <si>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</si>
  <si>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</si>
  <si>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</si>
  <si>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</si>
  <si>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</si>
  <si>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</si>
  <si>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</si>
  <si>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</si>
  <si>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</si>
  <si>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</si>
  <si>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</si>
  <si>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</si>
  <si>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</si>
  <si>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</si>
  <si>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</si>
  <si>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</si>
  <si>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</si>
  <si>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</si>
  <si>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</si>
  <si>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</si>
  <si>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</si>
  <si>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</si>
  <si>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</si>
  <si>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</si>
  <si>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</si>
  <si>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</si>
  <si>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</si>
  <si>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</si>
  <si>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</si>
  <si>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</si>
  <si>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</si>
  <si>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</si>
  <si>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</si>
  <si>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</si>
  <si>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</si>
  <si>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</si>
  <si>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</si>
  <si>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</si>
  <si>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</si>
  <si>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</si>
  <si>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</si>
  <si>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</si>
  <si>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</si>
  <si>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</si>
  <si>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</si>
  <si>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</si>
  <si>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</si>
  <si>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</si>
  <si>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</si>
  <si>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</si>
  <si>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</si>
  <si>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</si>
  <si>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</si>
  <si>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</si>
  <si>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</si>
  <si>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</si>
  <si>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</si>
  <si>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</si>
  <si>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</si>
  <si>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</si>
  <si>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</si>
  <si>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</si>
  <si>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</si>
  <si>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</si>
  <si>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</si>
  <si>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</si>
  <si>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</si>
  <si>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</si>
  <si>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</si>
  <si>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</si>
  <si>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</si>
  <si>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</si>
  <si>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</si>
  <si>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</si>
  <si>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</si>
  <si>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</si>
  <si>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</si>
  <si>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</si>
  <si>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</si>
  <si>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</si>
  <si>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</si>
  <si>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</si>
  <si>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</si>
  <si>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</si>
  <si>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</si>
  <si>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</si>
  <si>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</si>
  <si>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</si>
  <si>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</si>
  <si>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</si>
  <si>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</si>
  <si>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</si>
  <si>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</si>
  <si>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</si>
  <si>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</si>
  <si>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</si>
  <si>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</si>
  <si>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</si>
  <si>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</si>
  <si>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</si>
  <si>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</si>
  <si>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</si>
  <si>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</si>
  <si>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</si>
  <si>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</si>
  <si>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</si>
  <si>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</si>
  <si>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</si>
  <si>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</si>
  <si>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</si>
  <si>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</si>
  <si>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</si>
  <si>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</si>
  <si>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</si>
  <si>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</si>
  <si>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</si>
  <si>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</si>
  <si>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</si>
  <si>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</si>
  <si>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</si>
  <si>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</si>
  <si>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</si>
  <si>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</si>
  <si>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</si>
  <si>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</si>
  <si>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</si>
  <si>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</si>
  <si>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</si>
  <si>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</si>
  <si>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</si>
  <si>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</si>
  <si>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</si>
  <si>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</si>
  <si>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</si>
  <si>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</si>
  <si>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</si>
  <si>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</si>
  <si>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</si>
  <si>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</si>
  <si>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</si>
  <si>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</si>
  <si>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</si>
  <si>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</si>
  <si>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</si>
  <si>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</si>
  <si>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</si>
  <si>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</si>
  <si>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</si>
  <si>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</si>
  <si>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</si>
  <si>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</si>
  <si>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</si>
  <si>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</si>
  <si>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</si>
  <si>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</si>
  <si>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</si>
  <si>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</si>
  <si>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</si>
  <si>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</si>
  <si>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</si>
  <si>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</si>
  <si>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</si>
  <si>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</si>
  <si>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</si>
  <si>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</si>
  <si>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</si>
  <si>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</si>
  <si>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</si>
  <si>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</si>
  <si>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</si>
  <si>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</si>
  <si>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</si>
  <si>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</si>
  <si>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</si>
  <si>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</si>
  <si>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</si>
  <si>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</si>
  <si>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</si>
  <si>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</si>
  <si>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</si>
  <si>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</si>
  <si>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</si>
  <si>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</si>
  <si>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</si>
  <si>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</si>
  <si>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</si>
  <si>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</si>
  <si>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</si>
  <si>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</si>
  <si>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</si>
  <si>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</si>
  <si>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</si>
  <si>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</si>
  <si>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</si>
  <si>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</si>
  <si>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</si>
  <si>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</si>
  <si>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</si>
  <si>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</si>
  <si>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</si>
  <si>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</si>
  <si>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</si>
  <si>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</si>
  <si>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</si>
  <si>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</si>
  <si>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</si>
  <si>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</si>
  <si>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</si>
  <si>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</si>
  <si>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</si>
  <si>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</si>
  <si>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</si>
  <si>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</si>
  <si>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</si>
  <si>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</si>
  <si>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</si>
  <si>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</si>
  <si>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</si>
  <si>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</si>
  <si>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</si>
  <si>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</si>
  <si>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</si>
  <si>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</si>
  <si>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</si>
  <si>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</si>
  <si>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</si>
  <si>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</si>
  <si>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</si>
  <si>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</si>
  <si>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</si>
  <si>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</si>
  <si>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</si>
  <si>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</si>
  <si>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</si>
  <si>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</si>
  <si>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</si>
  <si>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</si>
  <si>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</si>
  <si>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</si>
  <si>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</si>
  <si>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</si>
  <si>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</si>
  <si>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</si>
  <si>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</si>
  <si>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</si>
  <si>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</si>
  <si>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</si>
  <si>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</si>
  <si>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</si>
  <si>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</si>
  <si>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</si>
  <si>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</si>
  <si>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</si>
  <si>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</si>
  <si>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</si>
  <si>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</si>
  <si>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</si>
  <si>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</si>
  <si>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</si>
  <si>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</si>
  <si>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</si>
  <si>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</si>
  <si>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</si>
  <si>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</si>
  <si>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</si>
  <si>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</si>
  <si>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</si>
  <si>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</si>
  <si>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</si>
  <si>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</si>
  <si>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</si>
  <si>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</si>
  <si>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</si>
  <si>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</si>
  <si>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</si>
  <si>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</si>
  <si>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</si>
  <si>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</si>
  <si>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</si>
  <si>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</si>
  <si>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</si>
  <si>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</si>
  <si>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</si>
  <si>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</si>
  <si>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</si>
  <si>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</si>
  <si>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</si>
  <si>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</si>
  <si>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</si>
  <si>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</si>
  <si>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</si>
  <si>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</si>
  <si>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</si>
  <si>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</si>
  <si>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</si>
  <si>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</si>
  <si>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</si>
  <si>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</si>
  <si>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</si>
  <si>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</si>
  <si>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</si>
  <si>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</si>
  <si>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</si>
  <si>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</si>
  <si>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</si>
  <si>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</si>
  <si>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</si>
  <si>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</si>
  <si>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</si>
  <si>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</si>
  <si>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</si>
  <si>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</si>
  <si>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</si>
  <si>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</si>
  <si>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</si>
  <si>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</si>
  <si>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</si>
  <si>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</si>
  <si>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</si>
  <si>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</si>
  <si>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</si>
  <si>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</si>
  <si>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</si>
  <si>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</si>
  <si>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</si>
  <si>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</si>
  <si>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</si>
  <si>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</si>
  <si>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</si>
  <si>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</si>
  <si>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</si>
  <si>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</si>
  <si>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</si>
  <si>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</si>
  <si>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</si>
  <si>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</si>
  <si>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</si>
  <si>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</si>
  <si>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</si>
  <si>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</si>
  <si>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</si>
  <si>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</si>
  <si>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</si>
  <si>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</si>
  <si>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</si>
  <si>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</si>
  <si>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</si>
  <si>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</si>
  <si>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</si>
  <si>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</si>
  <si>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</si>
  <si>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</si>
  <si>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</si>
  <si>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</si>
  <si>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</si>
  <si>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</si>
  <si>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</si>
  <si>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</si>
  <si>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</si>
  <si>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</si>
  <si>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</si>
  <si>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</si>
  <si>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</si>
  <si>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</si>
  <si>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</si>
  <si>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</si>
  <si>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</si>
  <si>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</si>
  <si>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</si>
  <si>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</si>
  <si>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</si>
  <si>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</si>
  <si>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</si>
  <si>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</si>
  <si>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</si>
  <si>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</si>
  <si>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</si>
  <si>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</si>
  <si>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</si>
  <si>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</si>
  <si>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</si>
  <si>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</si>
  <si>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</si>
  <si>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</si>
  <si>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</si>
  <si>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</si>
  <si>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</si>
  <si>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</si>
  <si>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</si>
  <si>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</si>
  <si>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</si>
  <si>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</si>
  <si>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</si>
  <si>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</si>
  <si>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</si>
  <si>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</si>
  <si>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</si>
  <si>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</si>
  <si>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</si>
  <si>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</si>
  <si>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</si>
  <si>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</si>
  <si>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</si>
  <si>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</si>
  <si>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</si>
  <si>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</si>
  <si>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</si>
  <si>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</si>
  <si>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</si>
  <si>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</si>
  <si>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</si>
  <si>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</si>
  <si>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</si>
  <si>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</si>
  <si>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</si>
  <si>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</si>
  <si>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</si>
  <si>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</si>
  <si>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</si>
  <si>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</si>
  <si>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</si>
  <si>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</si>
  <si>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</si>
  <si>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</si>
  <si>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</si>
  <si>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</si>
  <si>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</si>
  <si>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</si>
  <si>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</si>
  <si>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</si>
  <si>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</si>
  <si>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</si>
  <si>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</si>
  <si>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</si>
  <si>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</si>
  <si>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</si>
  <si>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</si>
  <si>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</si>
  <si>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</si>
  <si>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</si>
  <si>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</si>
  <si>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</si>
  <si>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</si>
  <si>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</si>
  <si>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</si>
  <si>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</si>
  <si>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</si>
  <si>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</si>
  <si>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</si>
  <si>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</si>
  <si>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</si>
  <si>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</si>
  <si>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</si>
  <si>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</si>
  <si>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</si>
  <si>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</si>
  <si>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</si>
  <si>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</si>
  <si>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</si>
  <si>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</si>
  <si>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</si>
  <si>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</si>
  <si>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</si>
  <si>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</si>
  <si>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</si>
  <si>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</si>
  <si>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</si>
  <si>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</si>
  <si>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</si>
  <si>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</si>
  <si>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</si>
  <si>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</si>
  <si>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</si>
  <si>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</si>
  <si>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</si>
  <si>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</si>
  <si>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</si>
  <si>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</si>
  <si>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</si>
  <si>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</si>
  <si>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</si>
  <si>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</si>
  <si>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</si>
  <si>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</si>
  <si>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</si>
  <si>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</si>
  <si>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</si>
  <si>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</si>
  <si>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</si>
  <si>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</si>
  <si>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</si>
  <si>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</si>
  <si>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</si>
  <si>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</si>
  <si>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</si>
  <si>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</si>
  <si>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</si>
  <si>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</si>
  <si>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</si>
  <si>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</si>
  <si>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</si>
  <si>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</si>
  <si>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</si>
  <si>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</si>
  <si>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</si>
  <si>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</si>
  <si>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</si>
  <si>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</si>
  <si>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</si>
  <si>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</si>
  <si>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</si>
  <si>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</si>
  <si>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</si>
  <si>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</si>
  <si>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</si>
  <si>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</si>
  <si>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</si>
  <si>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</si>
  <si>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</si>
  <si>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</si>
  <si>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</si>
  <si>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</si>
  <si>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</si>
  <si>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</si>
  <si>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</si>
  <si>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</si>
  <si>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</si>
  <si>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</si>
  <si>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</si>
  <si>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</si>
  <si>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</si>
  <si>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</si>
  <si>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</si>
  <si>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</si>
  <si>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</si>
  <si>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</si>
  <si>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</si>
  <si>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</si>
  <si>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</si>
  <si>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</si>
  <si>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</si>
  <si>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</si>
  <si>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</si>
  <si>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</si>
  <si>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</si>
  <si>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</si>
  <si>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</si>
  <si>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</si>
  <si>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</si>
  <si>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</si>
  <si>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</si>
  <si>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</si>
  <si>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</si>
  <si>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</si>
  <si>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</si>
  <si>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</si>
  <si>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</si>
  <si>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</si>
  <si>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</si>
  <si>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</si>
  <si>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</si>
  <si>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</si>
  <si>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</si>
  <si>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</si>
  <si>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</si>
  <si>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</si>
  <si>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</si>
  <si>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</si>
  <si>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</si>
  <si>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</si>
  <si>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</si>
  <si>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</si>
  <si>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</si>
  <si>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</si>
  <si>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</si>
  <si>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</si>
  <si>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</si>
  <si>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</si>
  <si>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</si>
  <si>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</si>
  <si>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</si>
  <si>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</si>
  <si>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</si>
  <si>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</si>
  <si>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</si>
  <si>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</si>
  <si>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</si>
  <si>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</si>
  <si>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</si>
  <si>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</si>
  <si>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</si>
  <si>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</si>
  <si>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</si>
  <si>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</si>
  <si>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</si>
  <si>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</si>
  <si>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</si>
  <si>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</si>
  <si>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</si>
  <si>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</si>
  <si>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</si>
  <si>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</si>
  <si>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</si>
  <si>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</si>
  <si>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</si>
  <si>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</si>
  <si>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</si>
  <si>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</si>
  <si>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</si>
  <si>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</si>
  <si>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</si>
  <si>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</si>
  <si>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</si>
  <si>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</si>
  <si>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</si>
  <si>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</si>
  <si>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</si>
  <si>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</si>
  <si>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</si>
  <si>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</si>
  <si>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</si>
  <si>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</si>
  <si>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</si>
  <si>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</si>
  <si>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</si>
  <si>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</si>
  <si>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</si>
  <si>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</si>
  <si>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</si>
  <si>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</si>
  <si>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</si>
  <si>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</si>
  <si>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</si>
  <si>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</si>
  <si>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</si>
  <si>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</si>
  <si>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</si>
  <si>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</si>
  <si>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</si>
  <si>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</si>
  <si>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</si>
  <si>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</si>
  <si>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</si>
  <si>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</si>
  <si>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</si>
  <si>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</si>
  <si>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</si>
  <si>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</si>
  <si>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</si>
  <si>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</si>
  <si>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</si>
  <si>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</si>
  <si>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</si>
  <si>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</si>
  <si>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</si>
  <si>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</si>
  <si>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</si>
  <si>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</si>
  <si>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</si>
  <si>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</si>
  <si>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</si>
  <si>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</si>
  <si>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</si>
  <si>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</si>
  <si>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</si>
  <si>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</si>
  <si>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</si>
  <si>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</si>
  <si>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</si>
  <si>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</si>
  <si>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</si>
  <si>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</si>
  <si>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</si>
  <si>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</si>
  <si>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</si>
  <si>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</si>
  <si>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</si>
  <si>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</si>
  <si>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</si>
  <si>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</si>
  <si>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</si>
  <si>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</si>
  <si>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</si>
  <si>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</si>
  <si>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</si>
  <si>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</si>
  <si>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</si>
  <si>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</si>
  <si>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</si>
  <si>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</si>
  <si>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</si>
  <si>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</si>
  <si>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</si>
  <si>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</si>
  <si>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</si>
  <si>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</si>
  <si>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</si>
  <si>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</si>
  <si>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</si>
  <si>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</si>
  <si>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</si>
  <si>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</si>
  <si>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</si>
  <si>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</si>
  <si>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</si>
  <si>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</si>
  <si>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</si>
  <si>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</si>
  <si>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</si>
  <si>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</si>
  <si>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</si>
  <si>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</si>
  <si>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</si>
  <si>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</si>
  <si>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</si>
  <si>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</si>
  <si>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</si>
  <si>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</si>
  <si>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</si>
  <si>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</si>
  <si>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</si>
  <si>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</si>
  <si>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</si>
  <si>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</si>
  <si>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</si>
  <si>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</si>
  <si>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</si>
  <si>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</si>
  <si>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</si>
  <si>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</si>
  <si>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</si>
  <si>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</si>
  <si>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</si>
  <si>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</si>
  <si>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</si>
  <si>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</si>
  <si>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</si>
  <si>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</si>
  <si>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</si>
  <si>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</si>
  <si>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</si>
  <si>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</si>
  <si>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</si>
  <si>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</si>
  <si>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</si>
  <si>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</si>
  <si>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</si>
  <si>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</si>
  <si>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</si>
  <si>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</si>
  <si>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</si>
  <si>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</si>
  <si>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</si>
  <si>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</si>
  <si>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</si>
  <si>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</si>
  <si>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</si>
  <si>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</si>
  <si>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</si>
  <si>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</si>
  <si>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</si>
  <si>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</si>
  <si>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</si>
  <si>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</si>
  <si>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</si>
  <si>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</si>
  <si>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</si>
  <si>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</si>
  <si>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</si>
  <si>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</si>
  <si>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</si>
  <si>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</si>
  <si>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</si>
  <si>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</si>
  <si>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</si>
  <si>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</si>
  <si>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</si>
  <si>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</si>
  <si>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</si>
  <si>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</si>
  <si>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</si>
  <si>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</si>
  <si>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</si>
  <si>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</si>
  <si>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</si>
  <si>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</si>
  <si>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</si>
  <si>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</si>
  <si>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</si>
  <si>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</si>
  <si>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</si>
  <si>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</si>
  <si>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</si>
  <si>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</si>
  <si>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</si>
  <si>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</si>
  <si>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</si>
  <si>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</si>
  <si>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</si>
  <si>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</si>
  <si>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</si>
  <si>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</si>
  <si>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</si>
  <si>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</si>
  <si>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</si>
  <si>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</si>
  <si>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</si>
  <si>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</si>
  <si>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</si>
  <si>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</si>
  <si>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</si>
  <si>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</si>
  <si>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</si>
  <si>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</si>
  <si>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</si>
  <si>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</si>
  <si>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</si>
  <si>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</si>
  <si>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</si>
  <si>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</si>
  <si>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</si>
  <si>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</si>
  <si>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</si>
  <si>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</si>
  <si>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</si>
  <si>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</si>
  <si>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</si>
  <si>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</si>
  <si>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</si>
  <si>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</si>
  <si>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</si>
  <si>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</si>
  <si>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</si>
  <si>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</si>
  <si>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</si>
  <si>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</si>
  <si>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</si>
  <si>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</si>
  <si>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</si>
  <si>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</si>
  <si>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</si>
  <si>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</si>
  <si>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</si>
  <si>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</si>
  <si>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</si>
  <si>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</si>
  <si>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</si>
  <si>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</si>
  <si>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</si>
  <si>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</si>
  <si>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</si>
  <si>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</si>
  <si>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</si>
  <si>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</si>
  <si>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</si>
  <si>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</si>
  <si>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</si>
  <si>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</si>
  <si>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</si>
  <si>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</si>
  <si>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</si>
  <si>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</si>
  <si>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</si>
  <si>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</si>
  <si>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</si>
  <si>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</si>
  <si>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</si>
  <si>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</si>
  <si>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</si>
  <si>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</si>
  <si>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</si>
  <si>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</si>
  <si>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</si>
  <si>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</si>
  <si>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</si>
  <si>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</si>
  <si>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</si>
  <si>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</si>
  <si>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</si>
  <si>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</si>
  <si>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</si>
  <si>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</si>
  <si>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</si>
  <si>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</si>
  <si>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</si>
  <si>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</si>
  <si>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</si>
  <si>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</si>
  <si>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</si>
  <si>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</si>
  <si>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</si>
  <si>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</si>
  <si>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</si>
  <si>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</si>
  <si>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</si>
  <si>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</si>
  <si>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</si>
  <si>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</si>
  <si>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</si>
  <si>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</si>
  <si>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</si>
  <si>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</si>
  <si>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</si>
  <si>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</si>
  <si>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</si>
  <si>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</si>
  <si>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</si>
  <si>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</si>
  <si>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</si>
  <si>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</si>
  <si>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</si>
  <si>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</si>
  <si>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</si>
  <si>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</si>
  <si>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</si>
  <si>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</si>
  <si>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</si>
  <si>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</si>
  <si>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</si>
  <si>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</si>
  <si>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</si>
  <si>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</si>
  <si>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</si>
  <si>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</si>
  <si>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</si>
  <si>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</si>
  <si>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</si>
  <si>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</si>
  <si>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</si>
  <si>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</si>
  <si>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</si>
  <si>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</si>
  <si>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</si>
  <si>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</si>
  <si>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</si>
  <si>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</si>
  <si>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</si>
  <si>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</si>
  <si>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</si>
  <si>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</si>
  <si>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</si>
  <si>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</si>
  <si>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</si>
  <si>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</si>
  <si>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</si>
  <si>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</si>
  <si>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</si>
  <si>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</si>
  <si>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</si>
  <si>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</si>
  <si>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</si>
  <si>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</si>
  <si>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</si>
  <si>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</si>
  <si>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</si>
  <si>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</si>
  <si>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</si>
  <si>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</si>
  <si>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</si>
  <si>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</si>
  <si>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</si>
  <si>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</si>
  <si>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</si>
  <si>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</si>
  <si>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</si>
  <si>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</si>
  <si>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</si>
  <si>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</si>
  <si>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</si>
  <si>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</si>
  <si>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</si>
  <si>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</si>
  <si>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</si>
  <si>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</si>
  <si>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</si>
  <si>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</si>
  <si>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</si>
  <si>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</si>
  <si>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</si>
  <si>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</si>
  <si>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</si>
  <si>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</si>
  <si>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</si>
  <si>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</si>
  <si>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</si>
  <si>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</si>
  <si>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</si>
  <si>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</si>
  <si>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</si>
  <si>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</si>
  <si>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</si>
  <si>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</si>
  <si>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</si>
  <si>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</si>
  <si>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</si>
  <si>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</si>
  <si>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</si>
  <si>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</si>
  <si>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</si>
  <si>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</si>
  <si>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</si>
  <si>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</si>
  <si>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</si>
  <si>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</si>
  <si>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</si>
  <si>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</si>
  <si>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</si>
  <si>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</si>
  <si>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</si>
  <si>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</si>
  <si>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</si>
  <si>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</si>
  <si>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</si>
  <si>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</si>
  <si>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</si>
  <si>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</si>
  <si>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</si>
  <si>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</si>
  <si>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</si>
  <si>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</si>
  <si>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</si>
  <si>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</si>
  <si>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</si>
  <si>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</si>
  <si>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</si>
  <si>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</si>
  <si>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</si>
  <si>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</si>
  <si>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</si>
  <si>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</si>
  <si>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</si>
  <si>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</si>
  <si>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</si>
  <si>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</si>
  <si>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</si>
  <si>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</si>
  <si>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</si>
  <si>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</si>
  <si>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</si>
  <si>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</si>
  <si>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</si>
  <si>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</si>
  <si>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</si>
  <si>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</si>
  <si>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</si>
  <si>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</si>
  <si>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</si>
  <si>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</si>
  <si>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</si>
  <si>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</si>
  <si>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</si>
  <si>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</si>
  <si>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</si>
  <si>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</si>
  <si>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</si>
  <si>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</si>
  <si>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</si>
  <si>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</si>
  <si>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</si>
  <si>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</si>
  <si>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</si>
  <si>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</si>
  <si>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</si>
  <si>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</si>
  <si>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</si>
  <si>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</si>
  <si>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</si>
  <si>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</si>
  <si>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</si>
  <si>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</si>
  <si>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</si>
  <si>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</si>
  <si>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</si>
  <si>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</si>
  <si>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</si>
  <si>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</si>
  <si>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</si>
  <si>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</si>
  <si>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</si>
  <si>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</si>
  <si>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</si>
  <si>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</si>
  <si>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</si>
  <si>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</si>
  <si>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</si>
  <si>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</si>
  <si>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</si>
  <si>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</si>
  <si>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</si>
  <si>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</si>
  <si>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</si>
  <si>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</si>
  <si>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</si>
  <si>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</si>
  <si>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</si>
  <si>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</si>
  <si>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</si>
  <si>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</si>
  <si>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</si>
  <si>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</si>
  <si>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</si>
  <si>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</si>
  <si>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</si>
  <si>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</si>
  <si>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</si>
  <si>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</si>
  <si>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</si>
  <si>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</si>
  <si>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</si>
  <si>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</si>
  <si>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</si>
  <si>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</si>
  <si>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</si>
  <si>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</si>
  <si>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</si>
  <si>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</si>
  <si>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</si>
  <si>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</si>
  <si>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</si>
  <si>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</si>
  <si>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</si>
  <si>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</si>
  <si>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</si>
  <si>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</si>
  <si>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</si>
  <si>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</si>
  <si>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</si>
  <si>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</si>
  <si>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</si>
  <si>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</si>
  <si>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</si>
  <si>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</si>
  <si>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</si>
  <si>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</si>
  <si>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</si>
  <si>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</si>
  <si>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</si>
  <si>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</si>
  <si>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</si>
  <si>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</si>
  <si>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</si>
  <si>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</si>
  <si>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</si>
  <si>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</si>
  <si>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</si>
  <si>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</si>
  <si>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</si>
  <si>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</si>
  <si>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</si>
  <si>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</si>
  <si>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</si>
  <si>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</si>
  <si>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</si>
  <si>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</si>
  <si>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</si>
  <si>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</si>
  <si>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</si>
  <si>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</si>
  <si>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</si>
  <si>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</si>
  <si>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</si>
  <si>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</si>
  <si>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</si>
  <si>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</si>
  <si>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</si>
  <si>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</si>
  <si>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</si>
  <si>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</si>
  <si>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</si>
  <si>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</si>
  <si>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</si>
  <si>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</si>
  <si>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</si>
  <si>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</si>
  <si>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</si>
  <si>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</si>
  <si>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</si>
  <si>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</si>
  <si>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</si>
  <si>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</si>
  <si>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</si>
  <si>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</si>
  <si>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</si>
  <si>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</si>
  <si>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</si>
  <si>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</si>
  <si>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</si>
  <si>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</si>
  <si>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</si>
  <si>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</si>
  <si>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</si>
  <si>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</si>
  <si>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</si>
  <si>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</si>
  <si>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</si>
  <si>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</si>
  <si>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</si>
  <si>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</si>
  <si>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</si>
  <si>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</si>
  <si>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</si>
  <si>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</si>
  <si>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</si>
  <si>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</si>
  <si>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</si>
  <si>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</si>
  <si>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</si>
  <si>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</si>
  <si>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</si>
  <si>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</si>
  <si>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</si>
  <si>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</si>
  <si>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</si>
  <si>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</si>
  <si>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</si>
  <si>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</si>
  <si>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</si>
  <si>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</si>
  <si>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</si>
  <si>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</si>
  <si>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</si>
  <si>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</si>
  <si>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</si>
  <si>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</si>
  <si>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</si>
  <si>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</si>
  <si>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</si>
  <si>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</si>
  <si>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</si>
  <si>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</si>
  <si>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</si>
  <si>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</si>
  <si>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</si>
  <si>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</si>
  <si>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</si>
  <si>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</si>
  <si>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</si>
  <si>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</si>
  <si>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</si>
  <si>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</si>
  <si>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</si>
  <si>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</si>
  <si>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</si>
  <si>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</si>
  <si>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</si>
  <si>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</si>
  <si>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</si>
  <si>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</si>
  <si>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</si>
  <si>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</si>
  <si>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</si>
  <si>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</si>
  <si>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</si>
  <si>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</si>
  <si>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</si>
  <si>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</si>
  <si>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</si>
  <si>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</si>
  <si>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</si>
  <si>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</si>
  <si>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</si>
  <si>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</si>
  <si>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</si>
  <si>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</si>
  <si>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</si>
  <si>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</si>
  <si>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</si>
  <si>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</si>
  <si>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</si>
  <si>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</si>
  <si>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</si>
  <si>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</si>
  <si>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</si>
  <si>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</si>
  <si>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</si>
  <si>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</si>
  <si>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</si>
  <si>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</si>
  <si>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</si>
  <si>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</si>
  <si>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</si>
  <si>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</si>
  <si>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</si>
  <si>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</si>
  <si>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</si>
  <si>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</si>
  <si>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</si>
  <si>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</si>
  <si>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</si>
  <si>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</si>
  <si>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</si>
  <si>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</si>
  <si>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</si>
  <si>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</si>
  <si>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</si>
  <si>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</si>
  <si>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</si>
  <si>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</si>
  <si>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</si>
  <si>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</si>
  <si>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</si>
  <si>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</si>
  <si>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</si>
  <si>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</si>
  <si>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</si>
  <si>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</si>
  <si>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</si>
  <si>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</si>
  <si>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</si>
  <si>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</si>
  <si>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</si>
  <si>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</si>
  <si>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</si>
  <si>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</si>
  <si>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</si>
  <si>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</si>
  <si>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</si>
  <si>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</si>
  <si>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</si>
  <si>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</si>
  <si>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</si>
  <si>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</si>
  <si>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</si>
  <si>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</si>
  <si>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</si>
  <si>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</si>
  <si>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</si>
  <si>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</si>
  <si>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</si>
  <si>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</si>
  <si>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</si>
  <si>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</si>
  <si>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</si>
  <si>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</si>
  <si>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</si>
  <si>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</si>
  <si>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</si>
  <si>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</si>
  <si>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</si>
  <si>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</si>
  <si>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</si>
  <si>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</si>
  <si>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</si>
  <si>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</si>
  <si>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</si>
  <si>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</si>
  <si>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</si>
  <si>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</si>
  <si>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</si>
  <si>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</si>
  <si>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</si>
  <si>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</si>
  <si>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</si>
  <si>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</si>
  <si>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</si>
  <si>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</si>
  <si>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</si>
  <si>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</si>
  <si>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</si>
  <si>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</si>
  <si>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</si>
  <si>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</si>
  <si>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</si>
  <si>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</si>
  <si>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</si>
  <si>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</si>
  <si>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</si>
  <si>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</si>
  <si>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</si>
  <si>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</si>
  <si>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</si>
  <si>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</si>
  <si>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</si>
  <si>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</si>
  <si>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</si>
  <si>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</si>
  <si>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</si>
  <si>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</si>
  <si>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</si>
  <si>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</si>
  <si>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</si>
  <si>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</si>
  <si>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</si>
  <si>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</si>
  <si>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</si>
  <si>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</si>
  <si>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</si>
  <si>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</si>
  <si>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</si>
  <si>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</si>
  <si>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</si>
  <si>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</si>
  <si>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</si>
  <si>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</si>
  <si>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</si>
  <si>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</si>
  <si>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</si>
  <si>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</si>
  <si>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</si>
  <si>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</si>
  <si>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</si>
  <si>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</si>
  <si>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</si>
  <si>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</si>
  <si>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</si>
  <si>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</si>
  <si>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</si>
  <si>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</si>
  <si>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</si>
  <si>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</si>
  <si>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</si>
  <si>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</si>
  <si>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</si>
  <si>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</si>
  <si>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</si>
  <si>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</si>
  <si>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</si>
  <si>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</si>
  <si>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</si>
  <si>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</si>
  <si>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</si>
  <si>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</si>
  <si>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</si>
  <si>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</si>
  <si>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</si>
  <si>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</si>
  <si>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</si>
  <si>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</si>
  <si>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</si>
  <si>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</si>
  <si>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</si>
  <si>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</si>
  <si>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</si>
  <si>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</si>
  <si>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</si>
  <si>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</si>
  <si>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</si>
  <si>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</si>
  <si>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</si>
  <si>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</si>
  <si>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</si>
  <si>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</si>
  <si>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</si>
  <si>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</si>
  <si>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</si>
  <si>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</si>
  <si>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</si>
  <si>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</si>
  <si>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</si>
  <si>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</si>
  <si>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</si>
  <si>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</si>
  <si>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</si>
  <si>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</si>
  <si>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</si>
  <si>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</si>
  <si>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</si>
  <si>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</si>
  <si>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</si>
  <si>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</si>
  <si>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</si>
  <si>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</si>
  <si>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</si>
  <si>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</si>
  <si>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</si>
  <si>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</si>
  <si>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</si>
  <si>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</si>
  <si>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</si>
  <si>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</si>
  <si>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</si>
  <si>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</si>
  <si>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</si>
  <si>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</si>
  <si>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</si>
  <si>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</si>
  <si>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</si>
  <si>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</si>
  <si>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</si>
  <si>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</si>
  <si>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</si>
  <si>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</si>
  <si>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</si>
  <si>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</si>
  <si>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</si>
  <si>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</si>
  <si>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</si>
  <si>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</si>
  <si>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</si>
  <si>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</si>
  <si>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</si>
  <si>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</si>
  <si>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</si>
  <si>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</si>
  <si>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</si>
  <si>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</si>
  <si>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</si>
  <si>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</si>
  <si>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</si>
  <si>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</si>
  <si>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</si>
  <si>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</si>
  <si>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</si>
  <si>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</si>
  <si>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</si>
  <si>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</si>
  <si>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</si>
  <si>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</si>
  <si>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</si>
  <si>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</si>
  <si>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</si>
  <si>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</si>
  <si>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</si>
  <si>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</si>
  <si>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</si>
  <si>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</si>
  <si>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</si>
  <si>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</si>
  <si>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</si>
  <si>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</si>
  <si>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</si>
  <si>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</si>
  <si>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</si>
  <si>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</si>
  <si>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</si>
  <si>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</si>
  <si>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</si>
  <si>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</si>
  <si>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</si>
  <si>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</si>
  <si>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</si>
  <si>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</si>
  <si>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</si>
  <si>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</si>
  <si>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</si>
  <si>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</si>
  <si>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</si>
  <si>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</si>
  <si>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</si>
  <si>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</si>
  <si>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</si>
  <si>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</si>
  <si>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</si>
  <si>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</si>
  <si>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</si>
  <si>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</si>
  <si>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</si>
  <si>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</si>
  <si>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</si>
  <si>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</si>
  <si>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</si>
  <si>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</si>
  <si>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</si>
  <si>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</si>
  <si>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</si>
  <si>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</si>
  <si>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</si>
  <si>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</si>
  <si>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</si>
  <si>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</si>
  <si>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</si>
  <si>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</si>
  <si>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</si>
  <si>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</si>
  <si>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</si>
  <si>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</si>
  <si>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</si>
  <si>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</si>
  <si>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</si>
  <si>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</si>
  <si>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</si>
  <si>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</si>
  <si>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</si>
  <si>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</si>
  <si>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</si>
  <si>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</si>
  <si>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</si>
  <si>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</si>
  <si>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</si>
  <si>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</si>
  <si>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</si>
  <si>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</si>
  <si>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</si>
  <si>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</si>
  <si>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</si>
  <si>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</si>
  <si>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</si>
  <si>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</si>
  <si>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</si>
  <si>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</si>
  <si>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</si>
  <si>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</si>
  <si>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</si>
  <si>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</si>
  <si>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</si>
  <si>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</si>
  <si>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</si>
  <si>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</si>
  <si>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</si>
  <si>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</si>
  <si>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</si>
  <si>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</si>
  <si>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</si>
  <si>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</si>
  <si>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</si>
  <si>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</si>
  <si>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</si>
  <si>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</si>
  <si>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</si>
  <si>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</si>
  <si>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</si>
  <si>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</si>
  <si>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</si>
  <si>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</si>
  <si>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</si>
  <si>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</si>
  <si>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</si>
  <si>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</si>
  <si>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</si>
  <si>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</si>
  <si>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</si>
  <si>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</si>
  <si>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</si>
  <si>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</si>
  <si>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</si>
  <si>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</si>
  <si>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</si>
  <si>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</si>
  <si>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</si>
  <si>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</si>
  <si>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</si>
  <si>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</si>
  <si>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</si>
  <si>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</si>
  <si>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</si>
  <si>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</si>
  <si>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</si>
  <si>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</si>
  <si>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</si>
  <si>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</si>
  <si>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</si>
  <si>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</si>
  <si>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</si>
  <si>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</si>
  <si>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</si>
  <si>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</si>
  <si>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</si>
  <si>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</si>
  <si>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</si>
  <si>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</si>
  <si>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</si>
  <si>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</si>
  <si>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</si>
  <si>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</si>
  <si>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</si>
  <si>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</si>
  <si>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</si>
  <si>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</si>
  <si>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</si>
  <si>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</si>
  <si>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</si>
  <si>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</si>
  <si>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</si>
  <si>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</si>
  <si>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</si>
  <si>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</si>
  <si>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</si>
  <si>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</si>
  <si>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</si>
  <si>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</si>
  <si>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</si>
  <si>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</si>
  <si>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</si>
  <si>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</si>
  <si>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</si>
  <si>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</si>
  <si>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</si>
  <si>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</si>
  <si>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</si>
  <si>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</si>
  <si>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</si>
  <si>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</si>
  <si>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</si>
  <si>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</si>
  <si>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</si>
  <si>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</si>
  <si>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</si>
  <si>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</si>
  <si>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</si>
  <si>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</si>
  <si>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</si>
  <si>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</si>
  <si>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</si>
  <si>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</si>
  <si>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</si>
  <si>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</si>
  <si>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</si>
  <si>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</si>
  <si>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</si>
  <si>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</si>
  <si>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</si>
  <si>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</si>
  <si>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</si>
  <si>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</si>
  <si>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</si>
  <si>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</si>
  <si>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</si>
  <si>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</si>
  <si>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</si>
  <si>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</si>
  <si>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</si>
  <si>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</si>
  <si>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</si>
  <si>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</si>
  <si>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</si>
  <si>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</si>
  <si>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</si>
  <si>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</si>
  <si>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</si>
  <si>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</si>
  <si>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</si>
  <si>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</si>
  <si>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</si>
  <si>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</si>
  <si>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</si>
  <si>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</si>
  <si>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</si>
  <si>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</si>
  <si>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</si>
  <si>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</si>
  <si>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</si>
  <si>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</si>
  <si>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</si>
  <si>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</si>
  <si>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</si>
  <si>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</si>
  <si>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</si>
  <si>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</si>
  <si>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</si>
  <si>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</si>
  <si>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</si>
  <si>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</si>
  <si>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</si>
  <si>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</si>
  <si>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</si>
  <si>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</si>
  <si>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</si>
  <si>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</si>
  <si>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</si>
  <si>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</si>
  <si>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</si>
  <si>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</si>
  <si>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</si>
  <si>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</si>
  <si>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</si>
  <si>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</si>
  <si>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</si>
  <si>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</si>
  <si>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</si>
  <si>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</si>
  <si>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</si>
  <si>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</si>
  <si>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</si>
  <si>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</si>
  <si>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</si>
  <si>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</si>
  <si>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</si>
  <si>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</si>
  <si>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</si>
  <si>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</si>
  <si>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</si>
  <si>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</si>
  <si>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</si>
  <si>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</si>
  <si>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</si>
  <si>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</si>
  <si>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</si>
  <si>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</si>
  <si>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</si>
  <si>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</si>
  <si>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</si>
  <si>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</si>
  <si>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</si>
  <si>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</si>
  <si>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</si>
  <si>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</si>
  <si>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</si>
  <si>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</si>
  <si>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</si>
  <si>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</si>
  <si>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</si>
  <si>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</si>
  <si>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</si>
  <si>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</si>
  <si>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</si>
  <si>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</si>
  <si>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</si>
  <si>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</si>
  <si>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</si>
  <si>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</si>
  <si>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</si>
  <si>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</si>
  <si>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</si>
  <si>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</si>
  <si>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</si>
  <si>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</si>
  <si>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</si>
  <si>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</si>
  <si>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</si>
  <si>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</si>
  <si>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</si>
  <si>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</si>
  <si>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</si>
  <si>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</si>
  <si>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</si>
  <si>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</si>
  <si>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</si>
  <si>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</si>
  <si>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</si>
  <si>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</si>
  <si>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</si>
  <si>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</si>
  <si>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</si>
  <si>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</si>
  <si>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</si>
  <si>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</si>
  <si>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</si>
  <si>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</si>
  <si>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</si>
  <si>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</si>
  <si>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</si>
  <si>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</si>
  <si>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</si>
  <si>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</si>
  <si>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</si>
  <si>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</si>
  <si>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</si>
  <si>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</si>
  <si>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</si>
  <si>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</si>
  <si>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</si>
  <si>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</si>
  <si>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</si>
  <si>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</si>
  <si>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</si>
  <si>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</si>
  <si>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</si>
  <si>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</si>
  <si>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</si>
  <si>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</si>
  <si>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</si>
  <si>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</si>
  <si>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</si>
  <si>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</si>
  <si>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</si>
  <si>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</si>
  <si>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</si>
  <si>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</si>
  <si>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</si>
  <si>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</si>
  <si>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</si>
  <si>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</si>
  <si>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</si>
  <si>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</si>
  <si>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</si>
  <si>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</si>
  <si>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</si>
  <si>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</si>
  <si>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</si>
  <si>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</si>
  <si>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</si>
  <si>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</si>
  <si>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</si>
  <si>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</si>
  <si>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</si>
  <si>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</si>
  <si>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</si>
  <si>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</si>
  <si>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</si>
  <si>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</si>
  <si>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</si>
  <si>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</si>
  <si>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</si>
  <si>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</si>
  <si>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</si>
  <si>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</si>
  <si>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</si>
  <si>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</si>
  <si>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</si>
  <si>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</si>
  <si>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</si>
  <si>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</si>
  <si>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</si>
  <si>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</si>
  <si>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</si>
  <si>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</si>
  <si>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</si>
  <si>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</si>
  <si>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</si>
  <si>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</si>
  <si>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</si>
  <si>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</si>
  <si>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</si>
  <si>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</si>
  <si>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</si>
  <si>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</si>
  <si>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</si>
  <si>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</si>
  <si>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</si>
  <si>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</si>
  <si>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</si>
  <si>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</si>
  <si>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</si>
  <si>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</si>
  <si>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</si>
  <si>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</si>
  <si>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</si>
  <si>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</si>
  <si>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</si>
  <si>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</si>
  <si>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</si>
  <si>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</si>
  <si>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</si>
  <si>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</si>
  <si>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</si>
  <si>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</si>
  <si>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</si>
  <si>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</si>
  <si>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</si>
  <si>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</si>
  <si>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</si>
  <si>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</si>
  <si>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</si>
  <si>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</si>
  <si>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</si>
  <si>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</si>
  <si>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</si>
  <si>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</si>
  <si>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</si>
  <si>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</si>
  <si>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</si>
  <si>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</si>
  <si>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</si>
  <si>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</si>
  <si>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</si>
  <si>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</si>
  <si>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</si>
  <si>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</si>
  <si>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</si>
  <si>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</si>
  <si>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</si>
  <si>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</si>
  <si>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</si>
  <si>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</si>
  <si>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</si>
  <si>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</si>
  <si>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</si>
  <si>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</si>
  <si>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</si>
  <si>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</si>
  <si>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</si>
  <si>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</si>
  <si>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</si>
  <si>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</si>
  <si>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</si>
  <si>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</si>
  <si>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</si>
  <si>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</si>
  <si>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</si>
  <si>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</si>
  <si>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</si>
  <si>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</si>
  <si>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</si>
  <si>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</si>
  <si>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</si>
  <si>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</si>
  <si>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</si>
  <si>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</si>
  <si>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</si>
  <si>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</si>
  <si>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</si>
  <si>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</si>
  <si>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</si>
  <si>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</si>
  <si>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</si>
  <si>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</si>
  <si>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</si>
  <si>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</si>
  <si>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</si>
  <si>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</si>
  <si>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</si>
  <si>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</si>
  <si>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</si>
  <si>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</si>
  <si>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</si>
  <si>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</si>
  <si>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</si>
  <si>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</si>
  <si>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</si>
  <si>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</si>
  <si>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</si>
  <si>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</si>
  <si>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</si>
  <si>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</si>
  <si>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</si>
  <si>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</si>
  <si>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</si>
  <si>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</si>
  <si>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</si>
  <si>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</si>
  <si>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</si>
  <si>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</si>
  <si>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</si>
  <si>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</si>
  <si>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</si>
  <si>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</si>
  <si>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</si>
  <si>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</si>
  <si>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</si>
  <si>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</si>
  <si>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</si>
  <si>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</si>
  <si>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</si>
  <si>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</si>
  <si>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</si>
  <si>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</si>
  <si>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</si>
  <si>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</si>
  <si>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</si>
  <si>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</si>
  <si>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</si>
  <si>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</si>
  <si>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</si>
  <si>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</si>
  <si>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</si>
  <si>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</si>
  <si>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</si>
  <si>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</si>
  <si>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</si>
  <si>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</si>
  <si>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</si>
  <si>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</si>
  <si>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</si>
  <si>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</si>
  <si>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</si>
  <si>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</si>
  <si>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</si>
  <si>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</si>
  <si>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</si>
  <si>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</si>
  <si>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</si>
  <si>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</si>
  <si>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</si>
  <si>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</si>
  <si>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</si>
  <si>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</si>
  <si>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</si>
  <si>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</si>
  <si>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</si>
  <si>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</si>
  <si>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</si>
  <si>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</si>
  <si>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</si>
  <si>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</si>
  <si>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</si>
  <si>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</si>
  <si>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</si>
  <si>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</si>
  <si>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</si>
  <si>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</si>
  <si>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</si>
  <si>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</si>
  <si>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</si>
  <si>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</si>
  <si>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</si>
  <si>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</si>
  <si>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</si>
  <si>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</si>
  <si>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</si>
  <si>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</si>
  <si>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</si>
  <si>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</si>
  <si>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</si>
  <si>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</si>
  <si>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</si>
  <si>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</si>
  <si>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</si>
  <si>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</si>
  <si>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</si>
  <si>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</si>
  <si>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</si>
  <si>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</si>
  <si>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</si>
  <si>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</si>
  <si>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</si>
  <si>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</si>
  <si>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</si>
  <si>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</si>
  <si>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</si>
  <si>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</si>
  <si>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</si>
  <si>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</si>
  <si>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</si>
  <si>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</si>
  <si>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</si>
  <si>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</si>
  <si>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</si>
  <si>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</si>
  <si>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</si>
  <si>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</si>
  <si>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</si>
  <si>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</si>
  <si>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</si>
  <si>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</si>
  <si>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</si>
  <si>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</si>
  <si>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</si>
  <si>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</si>
  <si>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</si>
  <si>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</si>
  <si>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</si>
  <si>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</si>
  <si>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</si>
  <si>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</si>
  <si>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</si>
  <si>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</si>
  <si>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</si>
  <si>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</si>
  <si>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</si>
  <si>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</si>
  <si>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</si>
  <si>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</si>
  <si>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</si>
  <si>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</si>
  <si>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</si>
  <si>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</si>
  <si>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</si>
  <si>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</si>
  <si>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</si>
  <si>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</si>
  <si>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</si>
  <si>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</si>
  <si>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</si>
  <si>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</si>
  <si>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</si>
  <si>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</si>
  <si>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</si>
  <si>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</si>
  <si>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</si>
  <si>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</si>
  <si>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</si>
  <si>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</si>
  <si>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</si>
  <si>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</si>
  <si>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</si>
  <si>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</si>
  <si>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</si>
  <si>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</si>
  <si>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</si>
  <si>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</si>
  <si>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</si>
  <si>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</si>
  <si>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</si>
  <si>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</si>
  <si>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</si>
  <si>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</si>
  <si>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</si>
  <si>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</si>
  <si>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</si>
  <si>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</si>
  <si>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</si>
  <si>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</si>
  <si>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</si>
  <si>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</si>
  <si>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</si>
  <si>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</si>
  <si>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</si>
  <si>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</si>
  <si>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</si>
  <si>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</si>
  <si>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</si>
  <si>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</si>
  <si>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</si>
  <si>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</si>
  <si>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</si>
  <si>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</si>
  <si>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</si>
  <si>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</si>
  <si>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</si>
  <si>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</si>
  <si>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</si>
  <si>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</si>
  <si>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</si>
  <si>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</si>
  <si>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</si>
  <si>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</si>
  <si>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</si>
  <si>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</si>
  <si>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</si>
  <si>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</si>
  <si>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</si>
  <si>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</si>
  <si>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</si>
  <si>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</si>
  <si>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</si>
  <si>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</si>
  <si>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</si>
  <si>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</si>
  <si>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</si>
  <si>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</si>
  <si>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</si>
  <si>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</si>
  <si>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</si>
  <si>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</si>
  <si>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</si>
  <si>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</si>
  <si>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</si>
  <si>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</si>
  <si>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</si>
  <si>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</si>
  <si>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</si>
  <si>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</si>
  <si>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</si>
  <si>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</si>
  <si>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</si>
  <si>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</si>
  <si>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</si>
  <si>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</si>
  <si>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</si>
  <si>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</si>
  <si>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</si>
  <si>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</si>
  <si>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</si>
  <si>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</si>
  <si>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</si>
  <si>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</si>
  <si>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</si>
  <si>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</si>
  <si>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</si>
  <si>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</si>
  <si>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</si>
  <si>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</si>
  <si>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</si>
  <si>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</si>
  <si>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</si>
  <si>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</si>
  <si>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</si>
  <si>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</si>
  <si>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</si>
  <si>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</si>
  <si>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</si>
  <si>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</si>
  <si>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</si>
  <si>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</si>
  <si>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</si>
  <si>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</si>
  <si>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</si>
  <si>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</si>
  <si>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</si>
  <si>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</si>
  <si>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</si>
  <si>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</si>
  <si>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</si>
  <si>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</si>
  <si>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</si>
  <si>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</si>
  <si>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</si>
  <si>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</si>
  <si>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</si>
  <si>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</si>
  <si>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</si>
  <si>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</si>
  <si>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</si>
  <si>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</si>
  <si>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</si>
  <si>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</si>
  <si>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</si>
  <si>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</si>
  <si>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</si>
  <si>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</si>
  <si>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</si>
  <si>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</si>
  <si>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</si>
  <si>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</si>
  <si>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</si>
  <si>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</si>
  <si>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</si>
  <si>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</si>
  <si>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</si>
  <si>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</si>
  <si>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</si>
  <si>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</si>
  <si>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</si>
  <si>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</si>
  <si>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</si>
  <si>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</si>
  <si>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</si>
  <si>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</si>
  <si>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</si>
  <si>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</si>
  <si>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</si>
  <si>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</si>
  <si>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</si>
  <si>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</si>
  <si>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</si>
  <si>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</si>
  <si>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</si>
  <si>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</si>
  <si>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</si>
  <si>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</si>
  <si>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</si>
  <si>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</si>
  <si>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</si>
  <si>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</si>
  <si>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</si>
  <si>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</si>
  <si>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</si>
  <si>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</si>
  <si>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</si>
  <si>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</si>
  <si>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</si>
  <si>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</si>
  <si>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</si>
  <si>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</si>
  <si>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</si>
  <si>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</si>
  <si>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</si>
  <si>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</si>
  <si>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</si>
  <si>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</si>
  <si>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</si>
  <si>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</si>
  <si>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</si>
  <si>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</si>
  <si>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</si>
  <si>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</si>
  <si>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</si>
  <si>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</si>
  <si>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</si>
  <si>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</si>
  <si>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</si>
  <si>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</si>
  <si>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</si>
  <si>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</si>
  <si>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</si>
  <si>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</si>
  <si>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</si>
  <si>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</si>
  <si>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</si>
  <si>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</si>
  <si>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</si>
  <si>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</si>
  <si>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</si>
  <si>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</si>
  <si>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</si>
  <si>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</si>
  <si>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</si>
  <si>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</si>
  <si>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</si>
  <si>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</si>
  <si>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</si>
  <si>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</si>
  <si>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</si>
  <si>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</si>
  <si>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Subcategory</t>
  </si>
  <si>
    <t>Category</t>
  </si>
  <si>
    <t>Row Labels</t>
  </si>
  <si>
    <t>Count of outcomes</t>
  </si>
  <si>
    <t>(All)</t>
  </si>
  <si>
    <t>Dat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</si>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</sst>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2B2B2B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4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07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707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Catagory Outcomes</a:t>
            </a:r>
          </a:p>
        </c:rich>
      </c:tx>
      <c:layout>
        <c:manualLayout>
          <c:xMode val="edge"/>
          <c:yMode val="edge"/>
          <c:x val="0.34648335188467938"/>
          <c:y val="7.877461706783370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1E-FE48-9DE9-2C55DD3E02E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91E-FE48-9DE9-2C55DD3E02E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91E-FE48-9DE9-2C55DD3E02E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91E-FE48-9DE9-2C55DD3E0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5981791"/>
        <c:axId val="546111823"/>
      </c:barChart>
      <c:catAx>
        <c:axId val="545981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111823"/>
        <c:crosses val="autoZero"/>
        <c:auto val="1"/>
        <c:lblAlgn val="ctr"/>
        <c:lblOffset val="100"/>
        <c:noMultiLvlLbl val="0"/>
      </c:catAx>
      <c:valAx>
        <c:axId val="54611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98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[Kickstarter_Challenge.xlsx]Subcatagory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'Subcatagory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23-9F4F-9B3B-2D910FC5FB79}"/>
            </c:ext>
          </c:extLst>
        </c:ser>
        <c:ser>
          <c:idx val="1"/>
          <c:order val="1"/>
          <c:tx>
            <c:strRef>
              <c:f>'Subcatagory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423-9F4F-9B3B-2D910FC5FB79}"/>
            </c:ext>
          </c:extLst>
        </c:ser>
        <c:ser>
          <c:idx val="2"/>
          <c:order val="2"/>
          <c:tx>
            <c:strRef>
              <c:f>'Subcatagory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423-9F4F-9B3B-2D910FC5F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1155423"/>
        <c:axId val="511123871"/>
      </c:barChart>
      <c:catAx>
        <c:axId val="511155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123871"/>
        <c:crosses val="autoZero"/>
        <c:auto val="1"/>
        <c:lblAlgn val="ctr"/>
        <c:lblOffset val="100"/>
        <c:noMultiLvlLbl val="0"/>
      </c:catAx>
      <c:valAx>
        <c:axId val="51112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155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by Launch</a:t>
            </a:r>
            <a:endParaRPr lang="en-US"/>
          </a:p>
        </c:rich>
      </c:tx>
      <c:layout>
        <c:manualLayout>
          <c:xMode val="edge"/>
          <c:yMode val="edge"/>
          <c:x val="0.291955927384077"/>
          <c:y val="5.16129032258064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511574074074074"/>
          <c:y val="0.15806451612903225"/>
          <c:w val="0.68715241324001164"/>
          <c:h val="0.7671290322580645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5E-FC42-BE31-E3CCF94BAF8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5E-FC42-BE31-E3CCF94BAF8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5E-FC42-BE31-E3CCF94BAF87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9314783"/>
        <c:axId val="1916485024"/>
      </c:lineChart>
      <c:catAx>
        <c:axId val="519314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6485024"/>
        <c:crosses val="autoZero"/>
        <c:auto val="1"/>
        <c:lblAlgn val="ctr"/>
        <c:lblOffset val="100"/>
        <c:noMultiLvlLbl val="0"/>
      </c:catAx>
      <c:valAx>
        <c:axId val="191648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314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0.22500000000000001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CBA-7343-BDE6-E7278AD1A026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0.77500000000000002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CBA-7343-BDE6-E7278AD1A026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CBA-7343-BDE6-E7278AD1A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3628944"/>
        <c:axId val="1933633744"/>
      </c:lineChart>
      <c:catAx>
        <c:axId val="193362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3633744"/>
        <c:crosses val="autoZero"/>
        <c:auto val="1"/>
        <c:lblAlgn val="ctr"/>
        <c:lblOffset val="100"/>
        <c:noMultiLvlLbl val="0"/>
      </c:catAx>
      <c:valAx>
        <c:axId val="193363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362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7</xdr:row>
      <xdr:rowOff>177800</xdr:rowOff>
    </xdr:from>
    <xdr:to>
      <xdr:col>15</xdr:col>
      <xdr:colOff>609600</xdr:colOff>
      <xdr:row>38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10BD47-5FC8-0047-A4D6-5F0F3617DE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5</xdr:row>
      <xdr:rowOff>127000</xdr:rowOff>
    </xdr:from>
    <xdr:to>
      <xdr:col>15</xdr:col>
      <xdr:colOff>254000</xdr:colOff>
      <xdr:row>31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A28698-9553-CE49-BF3C-5C4C3A33E0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558800</xdr:colOff>
      <xdr:row>2</xdr:row>
      <xdr:rowOff>12700</xdr:rowOff>
    </xdr:from>
    <xdr:to>
      <xdr:col>14</xdr:col>
      <xdr:colOff>266700</xdr:colOff>
      <xdr:row>22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749049-437E-064D-BF72-61A317B804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1257300</xdr:colOff>
      <xdr:row>14</xdr:row>
      <xdr:rowOff>88900</xdr:rowOff>
    </xdr:from>
    <xdr:to>
      <xdr:col>15</xdr:col>
      <xdr:colOff>482600</xdr:colOff>
      <xdr:row>31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FB363C-C802-C747-AC70-5485636096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e Hernandez" refreshedDate="44650.639211805559" createdVersion="7" refreshedVersion="7" minRefreshableVersion="3" recordCount="4114" xr:uid="{3A559346-F247-9C47-B874-9BD8C8C9F33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e Hernandez" refreshedDate="44658.585977546296" createdVersion="7" refreshedVersion="7" minRefreshableVersion="3" recordCount="4114" xr:uid="{30C463FF-2C2A-1E42-A9C8-9166FCFA331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8C0A87-B303-C94F-B01F-989FF99E5D11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84511C-C094-7448-A989-438EFC231CC0}" name="PivotTable4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F05848-5825-A94F-8B18-85015497690B}" name="PivotTable10" cacheId="5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981BC-C0E3-CD4A-A7CA-38B024A296CF}">
  <dimension ref="A1:F6"/>
  <sheetViews>
    <sheetView workbookViewId="0">
      <selection activeCell="E29" sqref="E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8358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">
      <c r="A5" s="14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4" t="s">
        <v>8359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9F04A-3B85-C44E-84D2-EDB8A9F44B27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8361</v>
      </c>
      <c r="B2" t="s">
        <v>8364</v>
      </c>
    </row>
    <row r="4" spans="1:5" x14ac:dyDescent="0.2">
      <c r="A4" s="13" t="s">
        <v>8363</v>
      </c>
      <c r="B4" s="13" t="s">
        <v>8358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">
      <c r="A6" s="14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4" t="s">
        <v>8359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7E219-4D7F-394B-8AE8-F137BEAFCDE4}">
  <dimension ref="A1:E18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8380</v>
      </c>
      <c r="B1" t="s">
        <v>8315</v>
      </c>
    </row>
    <row r="2" spans="1:5" x14ac:dyDescent="0.2">
      <c r="A2" s="13" t="s">
        <v>8379</v>
      </c>
      <c r="B2" t="s">
        <v>8364</v>
      </c>
    </row>
    <row r="4" spans="1:5" x14ac:dyDescent="0.2">
      <c r="A4" s="13" t="s">
        <v>8363</v>
      </c>
      <c r="B4" s="13" t="s">
        <v>8358</v>
      </c>
    </row>
    <row r="5" spans="1:5" x14ac:dyDescent="0.2">
      <c r="A5" s="13" t="s">
        <v>8362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">
      <c r="A6" s="17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7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7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7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7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7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7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7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7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7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7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7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7" t="s">
        <v>8359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B045C-D186-234C-A762-19A16564EBB4}">
  <dimension ref="A1:H13"/>
  <sheetViews>
    <sheetView topLeftCell="A13" workbookViewId="0">
      <selection activeCell="B2" sqref="B2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18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">
      <c r="A3" t="s">
        <v>8390</v>
      </c>
      <c r="B3">
        <f>COUNTIFS(Kickstarter!$D:$D,"&gt;=1000",Kickstarter!$D:$D,"&lt;5000",Kickstarter!$F:$F,"successful",Kickstarter!$R:$R,"plays")</f>
        <v>388</v>
      </c>
      <c r="C3">
        <f>COUNTIFS(Kickstarter!$D:$D,"&gt;=1000",Kickstarter!$D:$D,"&lt;5000",Kickstarter!$F:$F,"failed",Kickstarter!$R:$R,"plays")</f>
        <v>146</v>
      </c>
      <c r="D3">
        <f>COUNTIFS(Kickstarter!$D:$D,"&gt;=1000",Kickstarter!$D:$D,"&lt;5000",Kickstarter!$F:$F,"canaceled",Kickstarter!$R:$R,"plays")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">
      <c r="A4" t="s">
        <v>8391</v>
      </c>
      <c r="B4">
        <f>COUNTIFS(Kickstarter!$D:$D,"&gt;=5000",Kickstarter!$D:$D,"&lt;10000",Kickstarter!$F:$F,"successful",Kickstarter!$R:$R,"plays")</f>
        <v>93</v>
      </c>
      <c r="C4">
        <f>COUNTIFS(Kickstarter!$D:$D,"&gt;=5000",Kickstarter!$D:$D,"&lt;10000",Kickstarter!$F:$F,"failed",Kickstarter!$R:$R,"plays")</f>
        <v>76</v>
      </c>
      <c r="D4">
        <f>COUNTIFS(Kickstarter!$D:$D,"&gt;=5000",Kickstarter!$D:$D,"&lt;10000",Kickstarter!$F:$F,"canceled",Kickstarter!$R:$R,"plays")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">
      <c r="A5" t="s">
        <v>8392</v>
      </c>
      <c r="B5">
        <f>COUNTIFS(Kickstarter!$D:$D,"&gt;=10000",Kickstarter!$D:$D,"&lt;15000",Kickstarter!$F:$F,"successful",Kickstarter!$R:$R,"plays")</f>
        <v>39</v>
      </c>
      <c r="C5">
        <f>COUNTIFS(Kickstarter!$D:$D,"&gt;=10000",Kickstarter!$D:$D,"&lt;15000",Kickstarter!$F:$F,"failed",Kickstarter!$R:$R,"plays")</f>
        <v>33</v>
      </c>
      <c r="D5">
        <f>COUNTIFS(Kickstarter!$D:$D,"&gt;=10000",Kickstarter!$D:$D,"&lt;15000",Kickstarter!$F:$F,"canceled",Kickstarter!$R:$R,"plays")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">
      <c r="A6" t="s">
        <v>8393</v>
      </c>
      <c r="B6">
        <f>COUNTIFS(Kickstarter!$D:$D,"&gt;=15000",Kickstarter!$D:$D,"&lt;20000",Kickstarter!$F:$F,"successful",Kickstarter!$R:$R,"plays")</f>
        <v>12</v>
      </c>
      <c r="C6">
        <f>COUNTIFS(Kickstarter!$D:$D,"&gt;=15000",Kickstarter!$D:$D,"&lt;20000",Kickstarter!$F:$F,"failed",Kickstarter!$R:$R,"plays")</f>
        <v>12</v>
      </c>
      <c r="D6">
        <f>COUNTIFS(Kickstarter!$D:$D,"&gt;=15000",Kickstarter!$D:$D,"&lt;20000",Kickstarter!$F:$F,"canceled",Kickstarter!$R:$R,"plays")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t="s">
        <v>8394</v>
      </c>
      <c r="B7">
        <f>COUNTIFS(Kickstarter!$D:$D,"&gt;=20000",Kickstarter!$D:$D,"&lt;25000",Kickstarter!$F:$F,"successful",Kickstarter!$R:$R,"plays")</f>
        <v>9</v>
      </c>
      <c r="C7">
        <f>COUNTIFS(Kickstarter!$D:$D,"&gt;=20000",Kickstarter!$D:$D,"&lt;55000",Kickstarter!$F:$F,"failed",Kickstarter!$R:$R,"plays")</f>
        <v>31</v>
      </c>
      <c r="D7">
        <f>COUNTIFS(Kickstarter!$D:$D,"&gt;=20000",Kickstarter!$D:$D,"&lt;55000",Kickstarter!$F:$F,"canceled",Kickstarter!$R:$R,"plays")</f>
        <v>0</v>
      </c>
      <c r="E7">
        <f t="shared" si="0"/>
        <v>40</v>
      </c>
      <c r="F7" s="19">
        <f t="shared" si="1"/>
        <v>0.22500000000000001</v>
      </c>
      <c r="G7" s="19">
        <f t="shared" si="2"/>
        <v>0.77500000000000002</v>
      </c>
      <c r="H7" s="19">
        <f t="shared" si="3"/>
        <v>0</v>
      </c>
    </row>
    <row r="8" spans="1:8" x14ac:dyDescent="0.2">
      <c r="A8" t="s">
        <v>8395</v>
      </c>
      <c r="B8">
        <f>COUNTIFS(Kickstarter!$D:$D,"&gt;=25000",Kickstarter!$D:$D,"&lt;30000",Kickstarter!$F:$F,"successful",Kickstarter!$R:$R,"plays")</f>
        <v>1</v>
      </c>
      <c r="C8">
        <f>COUNTIFS(Kickstarter!$D:$D,"&gt;=25000",Kickstarter!$D:$D,"&lt;30000",Kickstarter!$F:$F,"failed",Kickstarter!$R:$R,"plays")</f>
        <v>4</v>
      </c>
      <c r="D8">
        <f>COUNTIFS(Kickstarter!$D:$D,"&gt;=25000",Kickstarter!$D:$D,"&lt;30000",Kickstarter!$F:$F,"canceled",Kickstarter!$R:$R,"plays")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t="s">
        <v>8396</v>
      </c>
      <c r="B9">
        <f>COUNTIFS(Kickstarter!$D:$D,"&gt;=30000",Kickstarter!$D:$D,"&lt;35000",Kickstarter!$F:$F,"successful",Kickstarter!$R:$R,"plays")</f>
        <v>3</v>
      </c>
      <c r="C9">
        <f>COUNTIFS(Kickstarter!$D:$D,"&gt;=30000",Kickstarter!$D:$D,"&lt;35000",Kickstarter!$F:$F,"failed",Kickstarter!$R:$R,"plays")</f>
        <v>8</v>
      </c>
      <c r="D9">
        <f>COUNTIFS(Kickstarter!$D:$D,"&gt;=30000",Kickstarter!$D:$D,"&lt;35000",Kickstarter!$F:$F,"canceled",Kickstarter!$R:$R,"plays")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t="s">
        <v>8397</v>
      </c>
      <c r="B10">
        <f>COUNTIFS(Kickstarter!$D:$D,"&gt;=35000",Kickstarter!$D:$D,"&lt;40000",Kickstarter!$F:$F,"successful",Kickstarter!$R:$R,"plays")</f>
        <v>4</v>
      </c>
      <c r="C10">
        <f>COUNTIFS(Kickstarter!$D:$D,"&gt;=35000",Kickstarter!$D:$D,"&lt;40000",Kickstarter!$F:$F,"failed",Kickstarter!$R:$R,"plays")</f>
        <v>2</v>
      </c>
      <c r="D10">
        <f>COUNTIFS(Kickstarter!$D:$D,"&gt;=35000",Kickstarter!$D:$D,"&lt;40000",Kickstarter!$F:$F,"canceled",Kickstarter!$R:$R,"plays")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t="s">
        <v>8398</v>
      </c>
      <c r="B11">
        <f>COUNTIFS(Kickstarter!$D:$D,"&gt;=40000",Kickstarter!$D:$D,"&lt;45000",Kickstarter!$F:$F,"successful",Kickstarter!$R:$R,"plays")</f>
        <v>2</v>
      </c>
      <c r="C11">
        <f>COUNTIFS(Kickstarter!$D:$D,"&gt;=40000",Kickstarter!$D:$D,"&lt;45000",Kickstarter!$F:$F,"failed",Kickstarter!$R:$R,"plays")</f>
        <v>1</v>
      </c>
      <c r="D11">
        <f>COUNTIFS(Kickstarter!$D:$D,"&gt;=40000",Kickstarter!$D:$D,"&lt;45000",Kickstarter!$F:$F,"canceled",Kickstarter!$R:$R,"plays")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t="s">
        <v>8399</v>
      </c>
      <c r="B12">
        <f>COUNTIFS(Kickstarter!$D:$D,"&gt;=45000",Kickstarter!$D:$D,"&lt;50000",Kickstarter!$F:$F,"successful",Kickstarter!$R:$R,"plays")</f>
        <v>0</v>
      </c>
      <c r="C12">
        <f>COUNTIFS(Kickstarter!$D:$D,"&gt;=45000",Kickstarter!$D:$D,"&lt;50000",Kickstarter!$F:$F,"failed",Kickstarter!$R:$R,"plays")</f>
        <v>1</v>
      </c>
      <c r="D12">
        <f>COUNTIFS(Kickstarter!$D:$D,"&gt;=45000",Kickstarter!$D:$D,"&lt;50000",Kickstarter!$F:$F,"canceled",Kickstarter!$R:$R,"plays")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t="s">
        <v>8400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honeticPr fontId="5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Normal="100" workbookViewId="0">
      <pane xSplit="3" ySplit="521" topLeftCell="D4108" activePane="bottomRight" state="frozen"/>
      <selection pane="topRight" activeCell="D1" sqref="D1"/>
      <selection pane="bottomLeft" activeCell="A522" sqref="A522"/>
      <selection pane="bottomRight" activeCell="R522" sqref="R522:R4115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bestFit="1" customWidth="1"/>
    <col min="16" max="16" width="20" bestFit="1" customWidth="1"/>
    <col min="17" max="17" width="41.1640625" customWidth="1"/>
    <col min="18" max="18" width="14.5" bestFit="1" customWidth="1"/>
    <col min="19" max="19" width="26.33203125" bestFit="1" customWidth="1"/>
    <col min="20" max="20" width="19.1640625" bestFit="1" customWidth="1"/>
    <col min="21" max="21" width="11.33203125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8380</v>
      </c>
      <c r="R1" s="1" t="s">
        <v>8360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" si="0">IFERROR(ROUND(E3/L3,2),0)</f>
        <v>185.48</v>
      </c>
      <c r="Q3" s="11" t="s">
        <v>8308</v>
      </c>
      <c r="R3" t="s">
        <v>8309</v>
      </c>
      <c r="S3" s="15">
        <f t="shared" ref="S3:S66" si="1">(((J3/60)/60)/24)+DATE(1970,1,1)</f>
        <v>42766.600497685184</v>
      </c>
      <c r="T3" s="16">
        <f t="shared" ref="T3:T66" si="2">(((I3/60)/60)/24)+DATE(1970,1,1)</f>
        <v>42796.600497685184</v>
      </c>
      <c r="U3">
        <f t="shared" ref="U3:U66" si="3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1" t="s">
        <v>8308</v>
      </c>
      <c r="R4" t="s">
        <v>8309</v>
      </c>
      <c r="S4" s="15">
        <f t="shared" si="1"/>
        <v>42405.702349537038</v>
      </c>
      <c r="T4" s="16">
        <f t="shared" si="2"/>
        <v>42415.702349537038</v>
      </c>
      <c r="U4">
        <f t="shared" si="3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1" t="s">
        <v>8308</v>
      </c>
      <c r="R5" t="s">
        <v>8309</v>
      </c>
      <c r="S5" s="15">
        <f t="shared" si="1"/>
        <v>41828.515127314815</v>
      </c>
      <c r="T5" s="16">
        <f t="shared" si="2"/>
        <v>41858.515127314815</v>
      </c>
      <c r="U5">
        <f t="shared" si="3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1" t="s">
        <v>8308</v>
      </c>
      <c r="R6" t="s">
        <v>8309</v>
      </c>
      <c r="S6" s="15">
        <f t="shared" si="1"/>
        <v>42327.834247685183</v>
      </c>
      <c r="T6" s="16">
        <f t="shared" si="2"/>
        <v>42357.834247685183</v>
      </c>
      <c r="U6">
        <f t="shared" si="3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ref="P3:P66" si="4">IFERROR(ROUND(E7/L7,2),0)</f>
        <v>93.4</v>
      </c>
      <c r="Q7" s="11" t="s">
        <v>8308</v>
      </c>
      <c r="R7" t="s">
        <v>8309</v>
      </c>
      <c r="S7" s="15">
        <f t="shared" si="1"/>
        <v>42563.932951388888</v>
      </c>
      <c r="T7" s="16">
        <f t="shared" si="2"/>
        <v>42580.232638888891</v>
      </c>
      <c r="U7">
        <f t="shared" si="3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4"/>
        <v>146.88</v>
      </c>
      <c r="Q8" s="11" t="s">
        <v>8308</v>
      </c>
      <c r="R8" t="s">
        <v>8309</v>
      </c>
      <c r="S8" s="15">
        <f t="shared" si="1"/>
        <v>41794.072337962964</v>
      </c>
      <c r="T8" s="16">
        <f t="shared" si="2"/>
        <v>41804.072337962964</v>
      </c>
      <c r="U8">
        <f t="shared" si="3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4"/>
        <v>159.82</v>
      </c>
      <c r="Q9" s="11" t="s">
        <v>8308</v>
      </c>
      <c r="R9" t="s">
        <v>8309</v>
      </c>
      <c r="S9" s="15">
        <f t="shared" si="1"/>
        <v>42516.047071759262</v>
      </c>
      <c r="T9" s="16">
        <f t="shared" si="2"/>
        <v>42556.047071759262</v>
      </c>
      <c r="U9">
        <f t="shared" si="3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4"/>
        <v>291.79000000000002</v>
      </c>
      <c r="Q10" s="11" t="s">
        <v>8308</v>
      </c>
      <c r="R10" t="s">
        <v>8309</v>
      </c>
      <c r="S10" s="15">
        <f t="shared" si="1"/>
        <v>42468.94458333333</v>
      </c>
      <c r="T10" s="16">
        <f t="shared" si="2"/>
        <v>42475.875</v>
      </c>
      <c r="U10">
        <f t="shared" si="3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4"/>
        <v>31.5</v>
      </c>
      <c r="Q11" s="11" t="s">
        <v>8308</v>
      </c>
      <c r="R11" t="s">
        <v>8309</v>
      </c>
      <c r="S11" s="15">
        <f t="shared" si="1"/>
        <v>42447.103518518517</v>
      </c>
      <c r="T11" s="16">
        <f t="shared" si="2"/>
        <v>42477.103518518517</v>
      </c>
      <c r="U11">
        <f t="shared" si="3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4"/>
        <v>158.68</v>
      </c>
      <c r="Q12" s="11" t="s">
        <v>8308</v>
      </c>
      <c r="R12" t="s">
        <v>8309</v>
      </c>
      <c r="S12" s="15">
        <f t="shared" si="1"/>
        <v>41780.068043981482</v>
      </c>
      <c r="T12" s="16">
        <f t="shared" si="2"/>
        <v>41815.068043981482</v>
      </c>
      <c r="U12">
        <f t="shared" si="3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4"/>
        <v>80.33</v>
      </c>
      <c r="Q13" s="11" t="s">
        <v>8308</v>
      </c>
      <c r="R13" t="s">
        <v>8309</v>
      </c>
      <c r="S13" s="15">
        <f t="shared" si="1"/>
        <v>42572.778495370367</v>
      </c>
      <c r="T13" s="16">
        <f t="shared" si="2"/>
        <v>42604.125</v>
      </c>
      <c r="U13">
        <f t="shared" si="3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4"/>
        <v>59.96</v>
      </c>
      <c r="Q14" s="11" t="s">
        <v>8308</v>
      </c>
      <c r="R14" t="s">
        <v>8309</v>
      </c>
      <c r="S14" s="15">
        <f t="shared" si="1"/>
        <v>41791.713252314818</v>
      </c>
      <c r="T14" s="16">
        <f t="shared" si="2"/>
        <v>41836.125</v>
      </c>
      <c r="U14">
        <f t="shared" si="3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4"/>
        <v>109.78</v>
      </c>
      <c r="Q15" s="11" t="s">
        <v>8308</v>
      </c>
      <c r="R15" t="s">
        <v>8309</v>
      </c>
      <c r="S15" s="15">
        <f t="shared" si="1"/>
        <v>42508.677187499998</v>
      </c>
      <c r="T15" s="16">
        <f t="shared" si="2"/>
        <v>42544.852083333331</v>
      </c>
      <c r="U15">
        <f t="shared" si="3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4"/>
        <v>147.71</v>
      </c>
      <c r="Q16" s="11" t="s">
        <v>8308</v>
      </c>
      <c r="R16" t="s">
        <v>8309</v>
      </c>
      <c r="S16" s="15">
        <f t="shared" si="1"/>
        <v>41808.02648148148</v>
      </c>
      <c r="T16" s="16">
        <f t="shared" si="2"/>
        <v>41833.582638888889</v>
      </c>
      <c r="U16">
        <f t="shared" si="3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4"/>
        <v>21.76</v>
      </c>
      <c r="Q17" s="11" t="s">
        <v>8308</v>
      </c>
      <c r="R17" t="s">
        <v>8309</v>
      </c>
      <c r="S17" s="15">
        <f t="shared" si="1"/>
        <v>42256.391875000001</v>
      </c>
      <c r="T17" s="16">
        <f t="shared" si="2"/>
        <v>42274.843055555553</v>
      </c>
      <c r="U17">
        <f t="shared" si="3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4"/>
        <v>171.84</v>
      </c>
      <c r="Q18" s="11" t="s">
        <v>8308</v>
      </c>
      <c r="R18" t="s">
        <v>8309</v>
      </c>
      <c r="S18" s="15">
        <f t="shared" si="1"/>
        <v>41760.796423611115</v>
      </c>
      <c r="T18" s="16">
        <f t="shared" si="2"/>
        <v>41806.229166666664</v>
      </c>
      <c r="U18">
        <f t="shared" si="3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4"/>
        <v>41.94</v>
      </c>
      <c r="Q19" s="11" t="s">
        <v>8308</v>
      </c>
      <c r="R19" t="s">
        <v>8309</v>
      </c>
      <c r="S19" s="15">
        <f t="shared" si="1"/>
        <v>41917.731736111113</v>
      </c>
      <c r="T19" s="16">
        <f t="shared" si="2"/>
        <v>41947.773402777777</v>
      </c>
      <c r="U19">
        <f t="shared" si="3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4"/>
        <v>93.26</v>
      </c>
      <c r="Q20" s="11" t="s">
        <v>8308</v>
      </c>
      <c r="R20" t="s">
        <v>8309</v>
      </c>
      <c r="S20" s="15">
        <f t="shared" si="1"/>
        <v>41869.542314814818</v>
      </c>
      <c r="T20" s="16">
        <f t="shared" si="2"/>
        <v>41899.542314814818</v>
      </c>
      <c r="U20">
        <f t="shared" si="3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4"/>
        <v>56.14</v>
      </c>
      <c r="Q21" s="11" t="s">
        <v>8308</v>
      </c>
      <c r="R21" t="s">
        <v>8309</v>
      </c>
      <c r="S21" s="15">
        <f t="shared" si="1"/>
        <v>42175.816365740742</v>
      </c>
      <c r="T21" s="16">
        <f t="shared" si="2"/>
        <v>42205.816365740742</v>
      </c>
      <c r="U21">
        <f t="shared" si="3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4"/>
        <v>80.16</v>
      </c>
      <c r="Q22" s="11" t="s">
        <v>8308</v>
      </c>
      <c r="R22" t="s">
        <v>8309</v>
      </c>
      <c r="S22" s="15">
        <f t="shared" si="1"/>
        <v>42200.758240740746</v>
      </c>
      <c r="T22" s="16">
        <f t="shared" si="2"/>
        <v>42260.758240740746</v>
      </c>
      <c r="U22">
        <f t="shared" si="3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4"/>
        <v>199.9</v>
      </c>
      <c r="Q23" s="11" t="s">
        <v>8308</v>
      </c>
      <c r="R23" t="s">
        <v>8309</v>
      </c>
      <c r="S23" s="15">
        <f t="shared" si="1"/>
        <v>41878.627187500002</v>
      </c>
      <c r="T23" s="16">
        <f t="shared" si="2"/>
        <v>41908.627187500002</v>
      </c>
      <c r="U23">
        <f t="shared" si="3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4"/>
        <v>51.25</v>
      </c>
      <c r="Q24" s="11" t="s">
        <v>8308</v>
      </c>
      <c r="R24" t="s">
        <v>8309</v>
      </c>
      <c r="S24" s="15">
        <f t="shared" si="1"/>
        <v>41989.91134259259</v>
      </c>
      <c r="T24" s="16">
        <f t="shared" si="2"/>
        <v>42005.332638888889</v>
      </c>
      <c r="U24">
        <f t="shared" si="3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4"/>
        <v>103.04</v>
      </c>
      <c r="Q25" s="11" t="s">
        <v>8308</v>
      </c>
      <c r="R25" t="s">
        <v>8309</v>
      </c>
      <c r="S25" s="15">
        <f t="shared" si="1"/>
        <v>42097.778946759259</v>
      </c>
      <c r="T25" s="16">
        <f t="shared" si="2"/>
        <v>42124.638888888891</v>
      </c>
      <c r="U25">
        <f t="shared" si="3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4"/>
        <v>66.349999999999994</v>
      </c>
      <c r="Q26" s="11" t="s">
        <v>8308</v>
      </c>
      <c r="R26" t="s">
        <v>8309</v>
      </c>
      <c r="S26" s="15">
        <f t="shared" si="1"/>
        <v>42229.820173611108</v>
      </c>
      <c r="T26" s="16">
        <f t="shared" si="2"/>
        <v>42262.818750000006</v>
      </c>
      <c r="U26">
        <f t="shared" si="3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4"/>
        <v>57.14</v>
      </c>
      <c r="Q27" s="11" t="s">
        <v>8308</v>
      </c>
      <c r="R27" t="s">
        <v>8309</v>
      </c>
      <c r="S27" s="15">
        <f t="shared" si="1"/>
        <v>42318.025011574078</v>
      </c>
      <c r="T27" s="16">
        <f t="shared" si="2"/>
        <v>42378.025011574078</v>
      </c>
      <c r="U27">
        <f t="shared" si="3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4"/>
        <v>102.11</v>
      </c>
      <c r="Q28" s="11" t="s">
        <v>8308</v>
      </c>
      <c r="R28" t="s">
        <v>8309</v>
      </c>
      <c r="S28" s="15">
        <f t="shared" si="1"/>
        <v>41828.515555555554</v>
      </c>
      <c r="T28" s="16">
        <f t="shared" si="2"/>
        <v>41868.515555555554</v>
      </c>
      <c r="U28">
        <f t="shared" si="3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4"/>
        <v>148.97</v>
      </c>
      <c r="Q29" s="11" t="s">
        <v>8308</v>
      </c>
      <c r="R29" t="s">
        <v>8309</v>
      </c>
      <c r="S29" s="15">
        <f t="shared" si="1"/>
        <v>41929.164733796293</v>
      </c>
      <c r="T29" s="16">
        <f t="shared" si="2"/>
        <v>41959.206400462965</v>
      </c>
      <c r="U29">
        <f t="shared" si="3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4"/>
        <v>169.61</v>
      </c>
      <c r="Q30" s="11" t="s">
        <v>8308</v>
      </c>
      <c r="R30" t="s">
        <v>8309</v>
      </c>
      <c r="S30" s="15">
        <f t="shared" si="1"/>
        <v>42324.96393518518</v>
      </c>
      <c r="T30" s="16">
        <f t="shared" si="2"/>
        <v>42354.96393518518</v>
      </c>
      <c r="U30">
        <f t="shared" si="3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4"/>
        <v>31.62</v>
      </c>
      <c r="Q31" s="11" t="s">
        <v>8308</v>
      </c>
      <c r="R31" t="s">
        <v>8309</v>
      </c>
      <c r="S31" s="15">
        <f t="shared" si="1"/>
        <v>41812.67324074074</v>
      </c>
      <c r="T31" s="16">
        <f t="shared" si="2"/>
        <v>41842.67324074074</v>
      </c>
      <c r="U31">
        <f t="shared" si="3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4"/>
        <v>76.45</v>
      </c>
      <c r="Q32" s="11" t="s">
        <v>8308</v>
      </c>
      <c r="R32" t="s">
        <v>8309</v>
      </c>
      <c r="S32" s="15">
        <f t="shared" si="1"/>
        <v>41842.292997685188</v>
      </c>
      <c r="T32" s="16">
        <f t="shared" si="2"/>
        <v>41872.292997685188</v>
      </c>
      <c r="U32">
        <f t="shared" si="3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4"/>
        <v>13</v>
      </c>
      <c r="Q33" s="11" t="s">
        <v>8308</v>
      </c>
      <c r="R33" t="s">
        <v>8309</v>
      </c>
      <c r="S33" s="15">
        <f t="shared" si="1"/>
        <v>42376.79206018518</v>
      </c>
      <c r="T33" s="16">
        <f t="shared" si="2"/>
        <v>42394.79206018518</v>
      </c>
      <c r="U33">
        <f t="shared" si="3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4"/>
        <v>320.45</v>
      </c>
      <c r="Q34" s="11" t="s">
        <v>8308</v>
      </c>
      <c r="R34" t="s">
        <v>8309</v>
      </c>
      <c r="S34" s="15">
        <f t="shared" si="1"/>
        <v>42461.627511574072</v>
      </c>
      <c r="T34" s="16">
        <f t="shared" si="2"/>
        <v>42503.165972222225</v>
      </c>
      <c r="U34">
        <f t="shared" si="3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4"/>
        <v>83.75</v>
      </c>
      <c r="Q35" s="11" t="s">
        <v>8308</v>
      </c>
      <c r="R35" t="s">
        <v>8309</v>
      </c>
      <c r="S35" s="15">
        <f t="shared" si="1"/>
        <v>42286.660891203705</v>
      </c>
      <c r="T35" s="16">
        <f t="shared" si="2"/>
        <v>42316.702557870376</v>
      </c>
      <c r="U35">
        <f t="shared" si="3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4"/>
        <v>49.88</v>
      </c>
      <c r="Q36" s="11" t="s">
        <v>8308</v>
      </c>
      <c r="R36" t="s">
        <v>8309</v>
      </c>
      <c r="S36" s="15">
        <f t="shared" si="1"/>
        <v>41841.321770833332</v>
      </c>
      <c r="T36" s="16">
        <f t="shared" si="2"/>
        <v>41856.321770833332</v>
      </c>
      <c r="U36">
        <f t="shared" si="3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4"/>
        <v>59.46</v>
      </c>
      <c r="Q37" s="11" t="s">
        <v>8308</v>
      </c>
      <c r="R37" t="s">
        <v>8309</v>
      </c>
      <c r="S37" s="15">
        <f t="shared" si="1"/>
        <v>42098.291828703703</v>
      </c>
      <c r="T37" s="16">
        <f t="shared" si="2"/>
        <v>42122</v>
      </c>
      <c r="U37">
        <f t="shared" si="3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4"/>
        <v>193.84</v>
      </c>
      <c r="Q38" s="11" t="s">
        <v>8308</v>
      </c>
      <c r="R38" t="s">
        <v>8309</v>
      </c>
      <c r="S38" s="15">
        <f t="shared" si="1"/>
        <v>42068.307002314818</v>
      </c>
      <c r="T38" s="16">
        <f t="shared" si="2"/>
        <v>42098.265335648146</v>
      </c>
      <c r="U38">
        <f t="shared" si="3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4"/>
        <v>159.51</v>
      </c>
      <c r="Q39" s="11" t="s">
        <v>8308</v>
      </c>
      <c r="R39" t="s">
        <v>8309</v>
      </c>
      <c r="S39" s="15">
        <f t="shared" si="1"/>
        <v>42032.693043981482</v>
      </c>
      <c r="T39" s="16">
        <f t="shared" si="2"/>
        <v>42062.693043981482</v>
      </c>
      <c r="U39">
        <f t="shared" si="3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4"/>
        <v>41.68</v>
      </c>
      <c r="Q40" s="11" t="s">
        <v>8308</v>
      </c>
      <c r="R40" t="s">
        <v>8309</v>
      </c>
      <c r="S40" s="15">
        <f t="shared" si="1"/>
        <v>41375.057222222218</v>
      </c>
      <c r="T40" s="16">
        <f t="shared" si="2"/>
        <v>41405.057222222218</v>
      </c>
      <c r="U40">
        <f t="shared" si="3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4"/>
        <v>150.9</v>
      </c>
      <c r="Q41" s="11" t="s">
        <v>8308</v>
      </c>
      <c r="R41" t="s">
        <v>8309</v>
      </c>
      <c r="S41" s="15">
        <f t="shared" si="1"/>
        <v>41754.047083333331</v>
      </c>
      <c r="T41" s="16">
        <f t="shared" si="2"/>
        <v>41784.957638888889</v>
      </c>
      <c r="U41">
        <f t="shared" si="3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4"/>
        <v>126.69</v>
      </c>
      <c r="Q42" s="11" t="s">
        <v>8308</v>
      </c>
      <c r="R42" t="s">
        <v>8309</v>
      </c>
      <c r="S42" s="15">
        <f t="shared" si="1"/>
        <v>41789.21398148148</v>
      </c>
      <c r="T42" s="16">
        <f t="shared" si="2"/>
        <v>41809.166666666664</v>
      </c>
      <c r="U42">
        <f t="shared" si="3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4"/>
        <v>105.26</v>
      </c>
      <c r="Q43" s="11" t="s">
        <v>8308</v>
      </c>
      <c r="R43" t="s">
        <v>8309</v>
      </c>
      <c r="S43" s="15">
        <f t="shared" si="1"/>
        <v>41887.568912037037</v>
      </c>
      <c r="T43" s="16">
        <f t="shared" si="2"/>
        <v>41917.568912037037</v>
      </c>
      <c r="U43">
        <f t="shared" si="3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4"/>
        <v>117.51</v>
      </c>
      <c r="Q44" s="11" t="s">
        <v>8308</v>
      </c>
      <c r="R44" t="s">
        <v>8309</v>
      </c>
      <c r="S44" s="15">
        <f t="shared" si="1"/>
        <v>41971.639189814814</v>
      </c>
      <c r="T44" s="16">
        <f t="shared" si="2"/>
        <v>42001.639189814814</v>
      </c>
      <c r="U44">
        <f t="shared" si="3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4"/>
        <v>117.36</v>
      </c>
      <c r="Q45" s="11" t="s">
        <v>8308</v>
      </c>
      <c r="R45" t="s">
        <v>8309</v>
      </c>
      <c r="S45" s="15">
        <f t="shared" si="1"/>
        <v>41802.790347222224</v>
      </c>
      <c r="T45" s="16">
        <f t="shared" si="2"/>
        <v>41833</v>
      </c>
      <c r="U45">
        <f t="shared" si="3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4"/>
        <v>133.33000000000001</v>
      </c>
      <c r="Q46" s="11" t="s">
        <v>8308</v>
      </c>
      <c r="R46" t="s">
        <v>8309</v>
      </c>
      <c r="S46" s="15">
        <f t="shared" si="1"/>
        <v>41874.098807870374</v>
      </c>
      <c r="T46" s="16">
        <f t="shared" si="2"/>
        <v>41919.098807870374</v>
      </c>
      <c r="U46">
        <f t="shared" si="3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4"/>
        <v>98.36</v>
      </c>
      <c r="Q47" s="11" t="s">
        <v>8308</v>
      </c>
      <c r="R47" t="s">
        <v>8309</v>
      </c>
      <c r="S47" s="15">
        <f t="shared" si="1"/>
        <v>42457.623923611114</v>
      </c>
      <c r="T47" s="16">
        <f t="shared" si="2"/>
        <v>42487.623923611114</v>
      </c>
      <c r="U47">
        <f t="shared" si="3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4"/>
        <v>194.44</v>
      </c>
      <c r="Q48" s="11" t="s">
        <v>8308</v>
      </c>
      <c r="R48" t="s">
        <v>8309</v>
      </c>
      <c r="S48" s="15">
        <f t="shared" si="1"/>
        <v>42323.964976851858</v>
      </c>
      <c r="T48" s="16">
        <f t="shared" si="2"/>
        <v>42353.964976851858</v>
      </c>
      <c r="U48">
        <f t="shared" si="3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4"/>
        <v>76.87</v>
      </c>
      <c r="Q49" s="11" t="s">
        <v>8308</v>
      </c>
      <c r="R49" t="s">
        <v>8309</v>
      </c>
      <c r="S49" s="15">
        <f t="shared" si="1"/>
        <v>41932.819525462961</v>
      </c>
      <c r="T49" s="16">
        <f t="shared" si="2"/>
        <v>41992.861192129625</v>
      </c>
      <c r="U49">
        <f t="shared" si="3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4"/>
        <v>56.82</v>
      </c>
      <c r="Q50" s="11" t="s">
        <v>8308</v>
      </c>
      <c r="R50" t="s">
        <v>8309</v>
      </c>
      <c r="S50" s="15">
        <f t="shared" si="1"/>
        <v>42033.516898148147</v>
      </c>
      <c r="T50" s="16">
        <f t="shared" si="2"/>
        <v>42064.5</v>
      </c>
      <c r="U50">
        <f t="shared" si="3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4"/>
        <v>137.93</v>
      </c>
      <c r="Q51" s="11" t="s">
        <v>8308</v>
      </c>
      <c r="R51" t="s">
        <v>8309</v>
      </c>
      <c r="S51" s="15">
        <f t="shared" si="1"/>
        <v>42271.176446759258</v>
      </c>
      <c r="T51" s="16">
        <f t="shared" si="2"/>
        <v>42301.176446759258</v>
      </c>
      <c r="U51">
        <f t="shared" si="3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4"/>
        <v>27.27</v>
      </c>
      <c r="Q52" s="11" t="s">
        <v>8308</v>
      </c>
      <c r="R52" t="s">
        <v>8309</v>
      </c>
      <c r="S52" s="15">
        <f t="shared" si="1"/>
        <v>41995.752986111111</v>
      </c>
      <c r="T52" s="16">
        <f t="shared" si="2"/>
        <v>42034.708333333328</v>
      </c>
      <c r="U52">
        <f t="shared" si="3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4"/>
        <v>118.34</v>
      </c>
      <c r="Q53" s="11" t="s">
        <v>8308</v>
      </c>
      <c r="R53" t="s">
        <v>8309</v>
      </c>
      <c r="S53" s="15">
        <f t="shared" si="1"/>
        <v>42196.928668981483</v>
      </c>
      <c r="T53" s="16">
        <f t="shared" si="2"/>
        <v>42226.928668981483</v>
      </c>
      <c r="U53">
        <f t="shared" si="3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4"/>
        <v>223.48</v>
      </c>
      <c r="Q54" s="11" t="s">
        <v>8308</v>
      </c>
      <c r="R54" t="s">
        <v>8309</v>
      </c>
      <c r="S54" s="15">
        <f t="shared" si="1"/>
        <v>41807.701921296299</v>
      </c>
      <c r="T54" s="16">
        <f t="shared" si="2"/>
        <v>41837.701921296299</v>
      </c>
      <c r="U54">
        <f t="shared" si="3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4"/>
        <v>28.11</v>
      </c>
      <c r="Q55" s="11" t="s">
        <v>8308</v>
      </c>
      <c r="R55" t="s">
        <v>8309</v>
      </c>
      <c r="S55" s="15">
        <f t="shared" si="1"/>
        <v>41719.549131944441</v>
      </c>
      <c r="T55" s="16">
        <f t="shared" si="2"/>
        <v>41733.916666666664</v>
      </c>
      <c r="U55">
        <f t="shared" si="3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4"/>
        <v>194.23</v>
      </c>
      <c r="Q56" s="11" t="s">
        <v>8308</v>
      </c>
      <c r="R56" t="s">
        <v>8309</v>
      </c>
      <c r="S56" s="15">
        <f t="shared" si="1"/>
        <v>42333.713206018518</v>
      </c>
      <c r="T56" s="16">
        <f t="shared" si="2"/>
        <v>42363.713206018518</v>
      </c>
      <c r="U56">
        <f t="shared" si="3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4"/>
        <v>128.94999999999999</v>
      </c>
      <c r="Q57" s="11" t="s">
        <v>8308</v>
      </c>
      <c r="R57" t="s">
        <v>8309</v>
      </c>
      <c r="S57" s="15">
        <f t="shared" si="1"/>
        <v>42496.968935185185</v>
      </c>
      <c r="T57" s="16">
        <f t="shared" si="2"/>
        <v>42517.968935185185</v>
      </c>
      <c r="U57">
        <f t="shared" si="3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4"/>
        <v>49.32</v>
      </c>
      <c r="Q58" s="11" t="s">
        <v>8308</v>
      </c>
      <c r="R58" t="s">
        <v>8309</v>
      </c>
      <c r="S58" s="15">
        <f t="shared" si="1"/>
        <v>42149.548888888887</v>
      </c>
      <c r="T58" s="16">
        <f t="shared" si="2"/>
        <v>42163.666666666672</v>
      </c>
      <c r="U58">
        <f t="shared" si="3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4"/>
        <v>221.52</v>
      </c>
      <c r="Q59" s="11" t="s">
        <v>8308</v>
      </c>
      <c r="R59" t="s">
        <v>8309</v>
      </c>
      <c r="S59" s="15">
        <f t="shared" si="1"/>
        <v>42089.83289351852</v>
      </c>
      <c r="T59" s="16">
        <f t="shared" si="2"/>
        <v>42119.83289351852</v>
      </c>
      <c r="U59">
        <f t="shared" si="3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4"/>
        <v>137.21</v>
      </c>
      <c r="Q60" s="11" t="s">
        <v>8308</v>
      </c>
      <c r="R60" t="s">
        <v>8309</v>
      </c>
      <c r="S60" s="15">
        <f t="shared" si="1"/>
        <v>41932.745046296295</v>
      </c>
      <c r="T60" s="16">
        <f t="shared" si="2"/>
        <v>41962.786712962959</v>
      </c>
      <c r="U60">
        <f t="shared" si="3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4"/>
        <v>606.82000000000005</v>
      </c>
      <c r="Q61" s="11" t="s">
        <v>8308</v>
      </c>
      <c r="R61" t="s">
        <v>8309</v>
      </c>
      <c r="S61" s="15">
        <f t="shared" si="1"/>
        <v>42230.23583333334</v>
      </c>
      <c r="T61" s="16">
        <f t="shared" si="2"/>
        <v>42261.875</v>
      </c>
      <c r="U61">
        <f t="shared" si="3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4"/>
        <v>43.04</v>
      </c>
      <c r="Q62" s="11" t="s">
        <v>8308</v>
      </c>
      <c r="R62" t="s">
        <v>8310</v>
      </c>
      <c r="S62" s="15">
        <f t="shared" si="1"/>
        <v>41701.901817129627</v>
      </c>
      <c r="T62" s="16">
        <f t="shared" si="2"/>
        <v>41721</v>
      </c>
      <c r="U62">
        <f t="shared" si="3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4"/>
        <v>322.39</v>
      </c>
      <c r="Q63" s="11" t="s">
        <v>8308</v>
      </c>
      <c r="R63" t="s">
        <v>8310</v>
      </c>
      <c r="S63" s="15">
        <f t="shared" si="1"/>
        <v>41409.814317129632</v>
      </c>
      <c r="T63" s="16">
        <f t="shared" si="2"/>
        <v>41431.814317129632</v>
      </c>
      <c r="U63">
        <f t="shared" si="3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4"/>
        <v>96.71</v>
      </c>
      <c r="Q64" s="11" t="s">
        <v>8308</v>
      </c>
      <c r="R64" t="s">
        <v>8310</v>
      </c>
      <c r="S64" s="15">
        <f t="shared" si="1"/>
        <v>41311.799513888887</v>
      </c>
      <c r="T64" s="16">
        <f t="shared" si="2"/>
        <v>41336.799513888887</v>
      </c>
      <c r="U64">
        <f t="shared" si="3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4"/>
        <v>35.47</v>
      </c>
      <c r="Q65" s="11" t="s">
        <v>8308</v>
      </c>
      <c r="R65" t="s">
        <v>8310</v>
      </c>
      <c r="S65" s="15">
        <f t="shared" si="1"/>
        <v>41612.912187499998</v>
      </c>
      <c r="T65" s="16">
        <f t="shared" si="2"/>
        <v>41636.207638888889</v>
      </c>
      <c r="U65">
        <f t="shared" si="3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4"/>
        <v>86.67</v>
      </c>
      <c r="Q66" s="11" t="s">
        <v>8308</v>
      </c>
      <c r="R66" t="s">
        <v>8310</v>
      </c>
      <c r="S66" s="15">
        <f t="shared" si="1"/>
        <v>41433.01829861111</v>
      </c>
      <c r="T66" s="16">
        <f t="shared" si="2"/>
        <v>41463.01829861111</v>
      </c>
      <c r="U66">
        <f t="shared" si="3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  <c r="U67">
        <f t="shared" ref="U67:U130" si="8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6">
        <f t="shared" si="7"/>
        <v>42569.849768518514</v>
      </c>
      <c r="U68">
        <f t="shared" si="8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6">
        <f t="shared" si="7"/>
        <v>41105.583379629628</v>
      </c>
      <c r="U69">
        <f t="shared" si="8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6">
        <f t="shared" si="7"/>
        <v>41693.569340277776</v>
      </c>
      <c r="U70">
        <f t="shared" si="8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6">
        <f t="shared" si="7"/>
        <v>40818.290972222225</v>
      </c>
      <c r="U71">
        <f t="shared" si="8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6">
        <f t="shared" si="7"/>
        <v>40790.896354166667</v>
      </c>
      <c r="U72">
        <f t="shared" si="8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6">
        <f t="shared" si="7"/>
        <v>41057.271493055552</v>
      </c>
      <c r="U73">
        <f t="shared" si="8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6">
        <f t="shared" si="7"/>
        <v>41228</v>
      </c>
      <c r="U74">
        <f t="shared" si="8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6">
        <f t="shared" si="7"/>
        <v>40666.165972222225</v>
      </c>
      <c r="U75">
        <f t="shared" si="8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6">
        <f t="shared" si="7"/>
        <v>42390.487210648149</v>
      </c>
      <c r="U76">
        <f t="shared" si="8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6">
        <f t="shared" si="7"/>
        <v>41387.209166666667</v>
      </c>
      <c r="U77">
        <f t="shared" si="8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6">
        <f t="shared" si="7"/>
        <v>40904.733310185184</v>
      </c>
      <c r="U78">
        <f t="shared" si="8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6">
        <f t="shared" si="7"/>
        <v>41050.124305555553</v>
      </c>
      <c r="U79">
        <f t="shared" si="8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6">
        <f t="shared" si="7"/>
        <v>42614.730567129634</v>
      </c>
      <c r="U80">
        <f t="shared" si="8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6">
        <f t="shared" si="7"/>
        <v>41754.776539351849</v>
      </c>
      <c r="U81">
        <f t="shared" si="8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6">
        <f t="shared" si="7"/>
        <v>41618.083981481483</v>
      </c>
      <c r="U82">
        <f t="shared" si="8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6">
        <f t="shared" si="7"/>
        <v>41104.126388888886</v>
      </c>
      <c r="U83">
        <f t="shared" si="8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6">
        <f t="shared" si="7"/>
        <v>40825.820150462961</v>
      </c>
      <c r="U84">
        <f t="shared" si="8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6">
        <f t="shared" si="7"/>
        <v>42057.479166666672</v>
      </c>
      <c r="U85">
        <f t="shared" si="8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6">
        <f t="shared" si="7"/>
        <v>40678.757939814815</v>
      </c>
      <c r="U86">
        <f t="shared" si="8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6">
        <f t="shared" si="7"/>
        <v>40809.125428240739</v>
      </c>
      <c r="U87">
        <f t="shared" si="8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6">
        <f t="shared" si="7"/>
        <v>42365.59774305555</v>
      </c>
      <c r="U88">
        <f t="shared" si="8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6">
        <f t="shared" si="7"/>
        <v>40332.070138888892</v>
      </c>
      <c r="U89">
        <f t="shared" si="8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6">
        <f t="shared" si="7"/>
        <v>41812.65892361111</v>
      </c>
      <c r="U90">
        <f t="shared" si="8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6">
        <f t="shared" si="7"/>
        <v>41427.752222222225</v>
      </c>
      <c r="U91">
        <f t="shared" si="8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6">
        <f t="shared" si="7"/>
        <v>40736.297442129631</v>
      </c>
      <c r="U92">
        <f t="shared" si="8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6">
        <f t="shared" si="7"/>
        <v>40680.402361111112</v>
      </c>
      <c r="U93">
        <f t="shared" si="8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6">
        <f t="shared" si="7"/>
        <v>42767.333333333328</v>
      </c>
      <c r="U94">
        <f t="shared" si="8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6">
        <f t="shared" si="7"/>
        <v>41093.875</v>
      </c>
      <c r="U95">
        <f t="shared" si="8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6">
        <f t="shared" si="7"/>
        <v>41736.717847222222</v>
      </c>
      <c r="U96">
        <f t="shared" si="8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6">
        <f t="shared" si="7"/>
        <v>40965.005104166667</v>
      </c>
      <c r="U97">
        <f t="shared" si="8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6">
        <f t="shared" si="7"/>
        <v>40391.125</v>
      </c>
      <c r="U98">
        <f t="shared" si="8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6">
        <f t="shared" si="7"/>
        <v>40736.135208333333</v>
      </c>
      <c r="U99">
        <f t="shared" si="8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6">
        <f t="shared" si="7"/>
        <v>41250.979166666664</v>
      </c>
      <c r="U100">
        <f t="shared" si="8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6">
        <f t="shared" si="7"/>
        <v>41661.902766203704</v>
      </c>
      <c r="U101">
        <f t="shared" si="8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6">
        <f t="shared" si="7"/>
        <v>41217.794976851852</v>
      </c>
      <c r="U102">
        <f t="shared" si="8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6">
        <f t="shared" si="7"/>
        <v>41298.776736111111</v>
      </c>
      <c r="U103">
        <f t="shared" si="8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6">
        <f t="shared" si="7"/>
        <v>40535.131168981483</v>
      </c>
      <c r="U104">
        <f t="shared" si="8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6">
        <f t="shared" si="7"/>
        <v>41705.805902777778</v>
      </c>
      <c r="U105">
        <f t="shared" si="8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6">
        <f t="shared" si="7"/>
        <v>40636.041666666664</v>
      </c>
      <c r="U106">
        <f t="shared" si="8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6">
        <f t="shared" si="7"/>
        <v>42504</v>
      </c>
      <c r="U107">
        <f t="shared" si="8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6">
        <f t="shared" si="7"/>
        <v>41001.776631944449</v>
      </c>
      <c r="U108">
        <f t="shared" si="8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6">
        <f t="shared" si="7"/>
        <v>40657.982488425929</v>
      </c>
      <c r="U109">
        <f t="shared" si="8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6">
        <f t="shared" si="7"/>
        <v>41425.613078703704</v>
      </c>
      <c r="U110">
        <f t="shared" si="8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6">
        <f t="shared" si="7"/>
        <v>40600.025810185187</v>
      </c>
      <c r="U111">
        <f t="shared" si="8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6">
        <f t="shared" si="7"/>
        <v>41592.249305555553</v>
      </c>
      <c r="U112">
        <f t="shared" si="8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6">
        <f t="shared" si="7"/>
        <v>42155.333182870367</v>
      </c>
      <c r="U113">
        <f t="shared" si="8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6">
        <f t="shared" si="7"/>
        <v>41742.083333333336</v>
      </c>
      <c r="U114">
        <f t="shared" si="8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6">
        <f t="shared" si="7"/>
        <v>40761.625</v>
      </c>
      <c r="U115">
        <f t="shared" si="8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6">
        <f t="shared" si="7"/>
        <v>40921.27416666667</v>
      </c>
      <c r="U116">
        <f t="shared" si="8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6">
        <f t="shared" si="7"/>
        <v>40943.738935185182</v>
      </c>
      <c r="U117">
        <f t="shared" si="8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6">
        <f t="shared" si="7"/>
        <v>40641.455497685187</v>
      </c>
      <c r="U118">
        <f t="shared" si="8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6">
        <f t="shared" si="7"/>
        <v>40338.791666666664</v>
      </c>
      <c r="U119">
        <f t="shared" si="8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6">
        <f t="shared" si="7"/>
        <v>40753.053657407407</v>
      </c>
      <c r="U120">
        <f t="shared" si="8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6">
        <f t="shared" si="7"/>
        <v>40768.958333333336</v>
      </c>
      <c r="U121">
        <f t="shared" si="8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6">
        <f t="shared" si="7"/>
        <v>42646.049849537041</v>
      </c>
      <c r="U122">
        <f t="shared" si="8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6">
        <f t="shared" si="7"/>
        <v>42112.427777777775</v>
      </c>
      <c r="U123">
        <f t="shared" si="8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6">
        <f t="shared" si="7"/>
        <v>42653.431793981479</v>
      </c>
      <c r="U124">
        <f t="shared" si="8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6">
        <f t="shared" si="7"/>
        <v>41940.916666666664</v>
      </c>
      <c r="U125">
        <f t="shared" si="8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6">
        <f t="shared" si="7"/>
        <v>42139.928726851853</v>
      </c>
      <c r="U126">
        <f t="shared" si="8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6">
        <f t="shared" si="7"/>
        <v>42769.993981481486</v>
      </c>
      <c r="U127">
        <f t="shared" si="8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6">
        <f t="shared" si="7"/>
        <v>42166.083333333328</v>
      </c>
      <c r="U128">
        <f t="shared" si="8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6">
        <f t="shared" si="7"/>
        <v>42097.582650462966</v>
      </c>
      <c r="U129">
        <f t="shared" si="8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6">
        <f t="shared" si="7"/>
        <v>42663.22792824074</v>
      </c>
      <c r="U130">
        <f t="shared" si="8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  <c r="U131">
        <f t="shared" ref="U131:U194" si="12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6">
        <f t="shared" si="11"/>
        <v>41806.844444444447</v>
      </c>
      <c r="U132">
        <f t="shared" si="12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6">
        <f t="shared" si="11"/>
        <v>42557</v>
      </c>
      <c r="U133">
        <f t="shared" si="12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6">
        <f t="shared" si="11"/>
        <v>41950.854247685187</v>
      </c>
      <c r="U134">
        <f t="shared" si="12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6">
        <f t="shared" si="11"/>
        <v>42521.729861111111</v>
      </c>
      <c r="U135">
        <f t="shared" si="12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6">
        <f t="shared" si="11"/>
        <v>42251.708333333328</v>
      </c>
      <c r="U136">
        <f t="shared" si="12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6">
        <f t="shared" si="11"/>
        <v>41821.791666666664</v>
      </c>
      <c r="U137">
        <f t="shared" si="12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6">
        <f t="shared" si="11"/>
        <v>42140.427777777775</v>
      </c>
      <c r="U138">
        <f t="shared" si="12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6">
        <f t="shared" si="11"/>
        <v>42289.573993055557</v>
      </c>
      <c r="U139">
        <f t="shared" si="12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6">
        <f t="shared" si="11"/>
        <v>42217.207638888889</v>
      </c>
      <c r="U140">
        <f t="shared" si="12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6">
        <f t="shared" si="11"/>
        <v>42197.920972222222</v>
      </c>
      <c r="U141">
        <f t="shared" si="12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6">
        <f t="shared" si="11"/>
        <v>42083.15662037037</v>
      </c>
      <c r="U142">
        <f t="shared" si="12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6">
        <f t="shared" si="11"/>
        <v>42155.153043981481</v>
      </c>
      <c r="U143">
        <f t="shared" si="12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6">
        <f t="shared" si="11"/>
        <v>41959.934930555552</v>
      </c>
      <c r="U144">
        <f t="shared" si="12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6">
        <f t="shared" si="11"/>
        <v>42616.246527777781</v>
      </c>
      <c r="U145">
        <f t="shared" si="12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6">
        <f t="shared" si="11"/>
        <v>42107.72074074074</v>
      </c>
      <c r="U146">
        <f t="shared" si="12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6">
        <f t="shared" si="11"/>
        <v>42227.542268518519</v>
      </c>
      <c r="U147">
        <f t="shared" si="12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6">
        <f t="shared" si="11"/>
        <v>42753.016180555554</v>
      </c>
      <c r="U148">
        <f t="shared" si="12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6">
        <f t="shared" si="11"/>
        <v>42012.762499999997</v>
      </c>
      <c r="U149">
        <f t="shared" si="12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6">
        <f t="shared" si="11"/>
        <v>42427.281666666662</v>
      </c>
      <c r="U150">
        <f t="shared" si="12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6">
        <f t="shared" si="11"/>
        <v>41998.333333333328</v>
      </c>
      <c r="U151">
        <f t="shared" si="12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6">
        <f t="shared" si="11"/>
        <v>42150.161828703705</v>
      </c>
      <c r="U152">
        <f t="shared" si="12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6">
        <f t="shared" si="11"/>
        <v>42173.550821759258</v>
      </c>
      <c r="U153">
        <f t="shared" si="12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6">
        <f t="shared" si="11"/>
        <v>41905.077546296299</v>
      </c>
      <c r="U154">
        <f t="shared" si="12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6">
        <f t="shared" si="11"/>
        <v>41975.627824074079</v>
      </c>
      <c r="U155">
        <f t="shared" si="12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6">
        <f t="shared" si="11"/>
        <v>42158.547395833331</v>
      </c>
      <c r="U156">
        <f t="shared" si="12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6">
        <f t="shared" si="11"/>
        <v>42208.559432870374</v>
      </c>
      <c r="U157">
        <f t="shared" si="12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6">
        <f t="shared" si="11"/>
        <v>41854.124953703707</v>
      </c>
      <c r="U158">
        <f t="shared" si="12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6">
        <f t="shared" si="11"/>
        <v>42426.911712962959</v>
      </c>
      <c r="U159">
        <f t="shared" si="12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6">
        <f t="shared" si="11"/>
        <v>41934.07671296296</v>
      </c>
      <c r="U160">
        <f t="shared" si="12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6">
        <f t="shared" si="11"/>
        <v>42554.434548611112</v>
      </c>
      <c r="U161">
        <f t="shared" si="12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6">
        <f t="shared" si="11"/>
        <v>42231.913090277783</v>
      </c>
      <c r="U162">
        <f t="shared" si="12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6">
        <f t="shared" si="11"/>
        <v>41822.687442129631</v>
      </c>
      <c r="U163">
        <f t="shared" si="12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6">
        <f t="shared" si="11"/>
        <v>41867.987500000003</v>
      </c>
      <c r="U164">
        <f t="shared" si="12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6">
        <f t="shared" si="11"/>
        <v>42278</v>
      </c>
      <c r="U165">
        <f t="shared" si="12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6">
        <f t="shared" si="11"/>
        <v>41901.762743055559</v>
      </c>
      <c r="U166">
        <f t="shared" si="12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6">
        <f t="shared" si="11"/>
        <v>42381.658842592587</v>
      </c>
      <c r="U167">
        <f t="shared" si="12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6">
        <f t="shared" si="11"/>
        <v>42751.075949074075</v>
      </c>
      <c r="U168">
        <f t="shared" si="12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6">
        <f t="shared" si="11"/>
        <v>42220.927488425921</v>
      </c>
      <c r="U169">
        <f t="shared" si="12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6">
        <f t="shared" si="11"/>
        <v>42082.793634259258</v>
      </c>
      <c r="U170">
        <f t="shared" si="12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6">
        <f t="shared" si="11"/>
        <v>41930.505312499998</v>
      </c>
      <c r="U171">
        <f t="shared" si="12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6">
        <f t="shared" si="11"/>
        <v>42246.227777777778</v>
      </c>
      <c r="U172">
        <f t="shared" si="12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6">
        <f t="shared" si="11"/>
        <v>42594.180717592593</v>
      </c>
      <c r="U173">
        <f t="shared" si="12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6">
        <f t="shared" si="11"/>
        <v>42082.353275462956</v>
      </c>
      <c r="U174">
        <f t="shared" si="12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6">
        <f t="shared" si="11"/>
        <v>42063.573009259257</v>
      </c>
      <c r="U175">
        <f t="shared" si="12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6">
        <f t="shared" si="11"/>
        <v>42132.758981481486</v>
      </c>
      <c r="U176">
        <f t="shared" si="12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6">
        <f t="shared" si="11"/>
        <v>41880.777905092589</v>
      </c>
      <c r="U177">
        <f t="shared" si="12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6">
        <f t="shared" si="11"/>
        <v>42221.824062500003</v>
      </c>
      <c r="U178">
        <f t="shared" si="12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6">
        <f t="shared" si="11"/>
        <v>42087.00608796296</v>
      </c>
      <c r="U179">
        <f t="shared" si="12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6">
        <f t="shared" si="11"/>
        <v>42334.997048611112</v>
      </c>
      <c r="U180">
        <f t="shared" si="12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6">
        <f t="shared" si="11"/>
        <v>42433.080497685187</v>
      </c>
      <c r="U181">
        <f t="shared" si="12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6">
        <f t="shared" si="11"/>
        <v>42107.791666666672</v>
      </c>
      <c r="U182">
        <f t="shared" si="12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6">
        <f t="shared" si="11"/>
        <v>42177.741840277777</v>
      </c>
      <c r="U183">
        <f t="shared" si="12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6">
        <f t="shared" si="11"/>
        <v>42742.011944444443</v>
      </c>
      <c r="U184">
        <f t="shared" si="12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6">
        <f t="shared" si="11"/>
        <v>41969.851967592593</v>
      </c>
      <c r="U185">
        <f t="shared" si="12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6">
        <f t="shared" si="11"/>
        <v>41883.165972222225</v>
      </c>
      <c r="U186">
        <f t="shared" si="12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6">
        <f t="shared" si="11"/>
        <v>42600.91133101852</v>
      </c>
      <c r="U187">
        <f t="shared" si="12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6">
        <f t="shared" si="11"/>
        <v>42797.833333333328</v>
      </c>
      <c r="U188">
        <f t="shared" si="12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6">
        <f t="shared" si="11"/>
        <v>42206.290972222225</v>
      </c>
      <c r="U189">
        <f t="shared" si="12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6">
        <f t="shared" si="11"/>
        <v>41887.18304398148</v>
      </c>
      <c r="U190">
        <f t="shared" si="12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6">
        <f t="shared" si="11"/>
        <v>42616.690706018519</v>
      </c>
      <c r="U191">
        <f t="shared" si="12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6">
        <f t="shared" si="11"/>
        <v>42537.650995370372</v>
      </c>
      <c r="U192">
        <f t="shared" si="12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6">
        <f t="shared" si="11"/>
        <v>42279.441412037035</v>
      </c>
      <c r="U193">
        <f t="shared" si="12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6">
        <f t="shared" si="11"/>
        <v>41929.792037037041</v>
      </c>
      <c r="U194">
        <f t="shared" si="12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  <c r="U195">
        <f t="shared" ref="U195:U258" si="16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6">
        <f t="shared" si="15"/>
        <v>42435.996886574074</v>
      </c>
      <c r="U196">
        <f t="shared" si="16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6">
        <f t="shared" si="15"/>
        <v>42195.67050925926</v>
      </c>
      <c r="U197">
        <f t="shared" si="16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6">
        <f t="shared" si="15"/>
        <v>42287.875</v>
      </c>
      <c r="U198">
        <f t="shared" si="16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6">
        <f t="shared" si="15"/>
        <v>42783.875</v>
      </c>
      <c r="U199">
        <f t="shared" si="16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6">
        <f t="shared" si="15"/>
        <v>41917.383356481485</v>
      </c>
      <c r="U200">
        <f t="shared" si="16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6">
        <f t="shared" si="15"/>
        <v>42614.123865740738</v>
      </c>
      <c r="U201">
        <f t="shared" si="16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6">
        <f t="shared" si="15"/>
        <v>41897.083368055559</v>
      </c>
      <c r="U202">
        <f t="shared" si="16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6">
        <f t="shared" si="15"/>
        <v>42043.818622685183</v>
      </c>
      <c r="U203">
        <f t="shared" si="16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6">
        <f t="shared" si="15"/>
        <v>42285.874305555553</v>
      </c>
      <c r="U204">
        <f t="shared" si="16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6">
        <f t="shared" si="15"/>
        <v>42033.847962962958</v>
      </c>
      <c r="U205">
        <f t="shared" si="16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6">
        <f t="shared" si="15"/>
        <v>42586.583368055552</v>
      </c>
      <c r="U206">
        <f t="shared" si="16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6">
        <f t="shared" si="15"/>
        <v>42283.632199074069</v>
      </c>
      <c r="U207">
        <f t="shared" si="16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6">
        <f t="shared" si="15"/>
        <v>42588.004432870366</v>
      </c>
      <c r="U208">
        <f t="shared" si="16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6">
        <f t="shared" si="15"/>
        <v>42008.197199074071</v>
      </c>
      <c r="U209">
        <f t="shared" si="16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6">
        <f t="shared" si="15"/>
        <v>41989.369988425926</v>
      </c>
      <c r="U210">
        <f t="shared" si="16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6">
        <f t="shared" si="15"/>
        <v>42195.922858796301</v>
      </c>
      <c r="U211">
        <f t="shared" si="16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6">
        <f t="shared" si="15"/>
        <v>42278.208333333328</v>
      </c>
      <c r="U212">
        <f t="shared" si="16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6">
        <f t="shared" si="15"/>
        <v>42266.159918981488</v>
      </c>
      <c r="U213">
        <f t="shared" si="16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6">
        <f t="shared" si="15"/>
        <v>42476.839351851857</v>
      </c>
      <c r="U214">
        <f t="shared" si="16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6">
        <f t="shared" si="15"/>
        <v>42232.587974537033</v>
      </c>
      <c r="U215">
        <f t="shared" si="16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6">
        <f t="shared" si="15"/>
        <v>42069.64061342593</v>
      </c>
      <c r="U216">
        <f t="shared" si="16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6">
        <f t="shared" si="15"/>
        <v>42417.999305555553</v>
      </c>
      <c r="U217">
        <f t="shared" si="16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6">
        <f t="shared" si="15"/>
        <v>42116.917094907403</v>
      </c>
      <c r="U218">
        <f t="shared" si="16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6">
        <f t="shared" si="15"/>
        <v>42001.64061342593</v>
      </c>
      <c r="U219">
        <f t="shared" si="16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6">
        <f t="shared" si="15"/>
        <v>42139.628344907411</v>
      </c>
      <c r="U220">
        <f t="shared" si="16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6">
        <f t="shared" si="15"/>
        <v>42461.290972222225</v>
      </c>
      <c r="U221">
        <f t="shared" si="16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6">
        <f t="shared" si="15"/>
        <v>42236.837499999994</v>
      </c>
      <c r="U222">
        <f t="shared" si="16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6">
        <f t="shared" si="15"/>
        <v>42091.79587962963</v>
      </c>
      <c r="U223">
        <f t="shared" si="16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6">
        <f t="shared" si="15"/>
        <v>42090.110416666663</v>
      </c>
      <c r="U224">
        <f t="shared" si="16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6">
        <f t="shared" si="15"/>
        <v>42512.045138888891</v>
      </c>
      <c r="U225">
        <f t="shared" si="16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6">
        <f t="shared" si="15"/>
        <v>42195.235254629632</v>
      </c>
      <c r="U226">
        <f t="shared" si="16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6">
        <f t="shared" si="15"/>
        <v>42468.919606481482</v>
      </c>
      <c r="U227">
        <f t="shared" si="16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6">
        <f t="shared" si="15"/>
        <v>42155.395138888889</v>
      </c>
      <c r="U228">
        <f t="shared" si="16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6">
        <f t="shared" si="15"/>
        <v>42194.893993055557</v>
      </c>
      <c r="U229">
        <f t="shared" si="16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6">
        <f t="shared" si="15"/>
        <v>42156.686400462961</v>
      </c>
      <c r="U230">
        <f t="shared" si="16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6">
        <f t="shared" si="15"/>
        <v>42413.933993055558</v>
      </c>
      <c r="U231">
        <f t="shared" si="16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6">
        <f t="shared" si="15"/>
        <v>42159.777210648142</v>
      </c>
      <c r="U232">
        <f t="shared" si="16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6">
        <f t="shared" si="15"/>
        <v>42371.958923611113</v>
      </c>
      <c r="U233">
        <f t="shared" si="16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6">
        <f t="shared" si="15"/>
        <v>42062.82576388889</v>
      </c>
      <c r="U234">
        <f t="shared" si="16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6">
        <f t="shared" si="15"/>
        <v>42642.911712962959</v>
      </c>
      <c r="U235">
        <f t="shared" si="16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6">
        <f t="shared" si="15"/>
        <v>42176.035405092596</v>
      </c>
      <c r="U236">
        <f t="shared" si="16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6">
        <f t="shared" si="15"/>
        <v>42194.908530092594</v>
      </c>
      <c r="U237">
        <f t="shared" si="16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6">
        <f t="shared" si="15"/>
        <v>42374</v>
      </c>
      <c r="U238">
        <f t="shared" si="16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6">
        <f t="shared" si="15"/>
        <v>42437.577187499999</v>
      </c>
      <c r="U239">
        <f t="shared" si="16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6">
        <f t="shared" si="15"/>
        <v>42734.375</v>
      </c>
      <c r="U240">
        <f t="shared" si="16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6">
        <f t="shared" si="15"/>
        <v>42316.5</v>
      </c>
      <c r="U241">
        <f t="shared" si="16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6">
        <f t="shared" si="15"/>
        <v>41399.708460648151</v>
      </c>
      <c r="U242">
        <f t="shared" si="16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6">
        <f t="shared" si="15"/>
        <v>41994.697962962964</v>
      </c>
      <c r="U243">
        <f t="shared" si="16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6">
        <f t="shared" si="15"/>
        <v>40897.492939814816</v>
      </c>
      <c r="U244">
        <f t="shared" si="16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6">
        <f t="shared" si="15"/>
        <v>41692.047500000001</v>
      </c>
      <c r="U245">
        <f t="shared" si="16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6">
        <f t="shared" si="15"/>
        <v>40253.29583333333</v>
      </c>
      <c r="U246">
        <f t="shared" si="16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6">
        <f t="shared" si="15"/>
        <v>41137.053067129629</v>
      </c>
      <c r="U247">
        <f t="shared" si="16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6">
        <f t="shared" si="15"/>
        <v>40530.405150462961</v>
      </c>
      <c r="U248">
        <f t="shared" si="16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6">
        <f t="shared" si="15"/>
        <v>40467.152083333334</v>
      </c>
      <c r="U249">
        <f t="shared" si="16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6">
        <f t="shared" si="15"/>
        <v>40915.774409722224</v>
      </c>
      <c r="U250">
        <f t="shared" si="16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6">
        <f t="shared" si="15"/>
        <v>40412.736111111109</v>
      </c>
      <c r="U251">
        <f t="shared" si="16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6">
        <f t="shared" si="15"/>
        <v>41431.565868055557</v>
      </c>
      <c r="U252">
        <f t="shared" si="16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6">
        <f t="shared" si="15"/>
        <v>41045.791666666664</v>
      </c>
      <c r="U253">
        <f t="shared" si="16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6">
        <f t="shared" si="15"/>
        <v>40330.165972222225</v>
      </c>
      <c r="U254">
        <f t="shared" si="16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6">
        <f t="shared" si="15"/>
        <v>40954.650868055556</v>
      </c>
      <c r="U255">
        <f t="shared" si="16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6">
        <f t="shared" si="15"/>
        <v>42294.083333333328</v>
      </c>
      <c r="U256">
        <f t="shared" si="16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6">
        <f t="shared" si="15"/>
        <v>40618.48474537037</v>
      </c>
      <c r="U257">
        <f t="shared" si="16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6">
        <f t="shared" si="15"/>
        <v>41349.769293981481</v>
      </c>
      <c r="U258">
        <f t="shared" si="16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  <c r="U259">
        <f t="shared" ref="U259:U322" si="20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6">
        <f t="shared" si="19"/>
        <v>40712.051689814813</v>
      </c>
      <c r="U260">
        <f t="shared" si="20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6">
        <f t="shared" si="19"/>
        <v>42102.738067129627</v>
      </c>
      <c r="U261">
        <f t="shared" si="20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6">
        <f t="shared" si="19"/>
        <v>40376.415972222225</v>
      </c>
      <c r="U262">
        <f t="shared" si="20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6">
        <f t="shared" si="19"/>
        <v>41067.621527777781</v>
      </c>
      <c r="U263">
        <f t="shared" si="20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6">
        <f t="shared" si="19"/>
        <v>40600.24800925926</v>
      </c>
      <c r="U264">
        <f t="shared" si="20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6">
        <f t="shared" si="19"/>
        <v>41179.954791666663</v>
      </c>
      <c r="U265">
        <f t="shared" si="20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6">
        <f t="shared" si="19"/>
        <v>41040.620312500003</v>
      </c>
      <c r="U266">
        <f t="shared" si="20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6">
        <f t="shared" si="19"/>
        <v>40308.844444444447</v>
      </c>
      <c r="U267">
        <f t="shared" si="20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6">
        <f t="shared" si="19"/>
        <v>40291.160416666666</v>
      </c>
      <c r="U268">
        <f t="shared" si="20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6">
        <f t="shared" si="19"/>
        <v>41815.452534722222</v>
      </c>
      <c r="U269">
        <f t="shared" si="20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6">
        <f t="shared" si="19"/>
        <v>40854.194189814814</v>
      </c>
      <c r="U270">
        <f t="shared" si="20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6">
        <f t="shared" si="19"/>
        <v>42788.197013888886</v>
      </c>
      <c r="U271">
        <f t="shared" si="20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6">
        <f t="shared" si="19"/>
        <v>40688.166666666664</v>
      </c>
      <c r="U272">
        <f t="shared" si="20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6">
        <f t="shared" si="19"/>
        <v>41641.333333333336</v>
      </c>
      <c r="U273">
        <f t="shared" si="20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6">
        <f t="shared" si="19"/>
        <v>40296.78402777778</v>
      </c>
      <c r="U274">
        <f t="shared" si="20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6">
        <f t="shared" si="19"/>
        <v>40727.498449074075</v>
      </c>
      <c r="U275">
        <f t="shared" si="20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6">
        <f t="shared" si="19"/>
        <v>41004.290972222225</v>
      </c>
      <c r="U276">
        <f t="shared" si="20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6">
        <f t="shared" si="19"/>
        <v>41223.073680555557</v>
      </c>
      <c r="U277">
        <f t="shared" si="20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6">
        <f t="shared" si="19"/>
        <v>41027.040208333332</v>
      </c>
      <c r="U278">
        <f t="shared" si="20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6">
        <f t="shared" si="19"/>
        <v>42147.891423611116</v>
      </c>
      <c r="U279">
        <f t="shared" si="20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6">
        <f t="shared" si="19"/>
        <v>41194.040960648148</v>
      </c>
      <c r="U280">
        <f t="shared" si="20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6">
        <f t="shared" si="19"/>
        <v>42793.084027777775</v>
      </c>
      <c r="U281">
        <f t="shared" si="20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6">
        <f t="shared" si="19"/>
        <v>41789.590682870366</v>
      </c>
      <c r="U282">
        <f t="shared" si="20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6">
        <f t="shared" si="19"/>
        <v>40035.80972222222</v>
      </c>
      <c r="U283">
        <f t="shared" si="20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6">
        <f t="shared" si="19"/>
        <v>40231.916666666664</v>
      </c>
      <c r="U284">
        <f t="shared" si="20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6">
        <f t="shared" si="19"/>
        <v>40695.207638888889</v>
      </c>
      <c r="U285">
        <f t="shared" si="20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6">
        <f t="shared" si="19"/>
        <v>40929.738194444442</v>
      </c>
      <c r="U286">
        <f t="shared" si="20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6">
        <f t="shared" si="19"/>
        <v>41536.756111111114</v>
      </c>
      <c r="U287">
        <f t="shared" si="20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6">
        <f t="shared" si="19"/>
        <v>41358.774583333332</v>
      </c>
      <c r="U288">
        <f t="shared" si="20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6">
        <f t="shared" si="19"/>
        <v>41215.166666666664</v>
      </c>
      <c r="U289">
        <f t="shared" si="20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6">
        <f t="shared" si="19"/>
        <v>41086.168900462959</v>
      </c>
      <c r="U290">
        <f t="shared" si="20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6">
        <f t="shared" si="19"/>
        <v>41580.456412037034</v>
      </c>
      <c r="U291">
        <f t="shared" si="20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6">
        <f t="shared" si="19"/>
        <v>40576.332638888889</v>
      </c>
      <c r="U292">
        <f t="shared" si="20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6">
        <f t="shared" si="19"/>
        <v>41395.000694444447</v>
      </c>
      <c r="U293">
        <f t="shared" si="20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6">
        <f t="shared" si="19"/>
        <v>40845.165972222225</v>
      </c>
      <c r="U294">
        <f t="shared" si="20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6">
        <f t="shared" si="19"/>
        <v>41749.667986111112</v>
      </c>
      <c r="U295">
        <f t="shared" si="20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6">
        <f t="shared" si="19"/>
        <v>40378.666666666664</v>
      </c>
      <c r="U296">
        <f t="shared" si="20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6">
        <f t="shared" si="19"/>
        <v>41579</v>
      </c>
      <c r="U297">
        <f t="shared" si="20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6">
        <f t="shared" si="19"/>
        <v>41159.475497685184</v>
      </c>
      <c r="U298">
        <f t="shared" si="20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6">
        <f t="shared" si="19"/>
        <v>42125.165972222225</v>
      </c>
      <c r="U299">
        <f t="shared" si="20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6">
        <f t="shared" si="19"/>
        <v>41768.875</v>
      </c>
      <c r="U300">
        <f t="shared" si="20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6">
        <f t="shared" si="19"/>
        <v>40499.266898148147</v>
      </c>
      <c r="U301">
        <f t="shared" si="20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6">
        <f t="shared" si="19"/>
        <v>40657.959930555553</v>
      </c>
      <c r="U302">
        <f t="shared" si="20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6">
        <f t="shared" si="19"/>
        <v>41352.696006944447</v>
      </c>
      <c r="U303">
        <f t="shared" si="20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6">
        <f t="shared" si="19"/>
        <v>40963.856921296298</v>
      </c>
      <c r="U304">
        <f t="shared" si="20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6">
        <f t="shared" si="19"/>
        <v>41062.071134259262</v>
      </c>
      <c r="U305">
        <f t="shared" si="20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6">
        <f t="shared" si="19"/>
        <v>41153.083333333336</v>
      </c>
      <c r="U306">
        <f t="shared" si="20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6">
        <f t="shared" si="19"/>
        <v>40978.630196759259</v>
      </c>
      <c r="U307">
        <f t="shared" si="20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6">
        <f t="shared" si="19"/>
        <v>41353.795520833337</v>
      </c>
      <c r="U308">
        <f t="shared" si="20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6">
        <f t="shared" si="19"/>
        <v>41312.944456018515</v>
      </c>
      <c r="U309">
        <f t="shared" si="20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6">
        <f t="shared" si="19"/>
        <v>40612.694560185184</v>
      </c>
      <c r="U310">
        <f t="shared" si="20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6">
        <f t="shared" si="19"/>
        <v>41155.751550925925</v>
      </c>
      <c r="U311">
        <f t="shared" si="20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6">
        <f t="shared" si="19"/>
        <v>40836.083333333336</v>
      </c>
      <c r="U312">
        <f t="shared" si="20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6">
        <f t="shared" si="19"/>
        <v>40909.332638888889</v>
      </c>
      <c r="U313">
        <f t="shared" si="20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6">
        <f t="shared" si="19"/>
        <v>41378.877685185187</v>
      </c>
      <c r="U314">
        <f t="shared" si="20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6">
        <f t="shared" si="19"/>
        <v>40401.665972222225</v>
      </c>
      <c r="U315">
        <f t="shared" si="20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6">
        <f t="shared" si="19"/>
        <v>41334.833194444444</v>
      </c>
      <c r="U316">
        <f t="shared" si="20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6">
        <f t="shared" si="19"/>
        <v>41143.77238425926</v>
      </c>
      <c r="U317">
        <f t="shared" si="20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6">
        <f t="shared" si="19"/>
        <v>41984.207638888889</v>
      </c>
      <c r="U318">
        <f t="shared" si="20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6">
        <f t="shared" si="19"/>
        <v>41619.676886574074</v>
      </c>
      <c r="U319">
        <f t="shared" si="20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6">
        <f t="shared" si="19"/>
        <v>41359.997118055559</v>
      </c>
      <c r="U320">
        <f t="shared" si="20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6">
        <f t="shared" si="19"/>
        <v>40211.332638888889</v>
      </c>
      <c r="U321">
        <f t="shared" si="20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6">
        <f t="shared" si="19"/>
        <v>42360.958333333328</v>
      </c>
      <c r="U322">
        <f t="shared" si="20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  <c r="U323">
        <f t="shared" ref="U323:U386" si="24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6">
        <f t="shared" si="23"/>
        <v>42503.57</v>
      </c>
      <c r="U324">
        <f t="shared" si="24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6">
        <f t="shared" si="23"/>
        <v>42725.332638888889</v>
      </c>
      <c r="U325">
        <f t="shared" si="24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6">
        <f t="shared" si="23"/>
        <v>42217.626250000001</v>
      </c>
      <c r="U326">
        <f t="shared" si="24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6">
        <f t="shared" si="23"/>
        <v>42724.187881944439</v>
      </c>
      <c r="U327">
        <f t="shared" si="24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6">
        <f t="shared" si="23"/>
        <v>42808.956250000003</v>
      </c>
      <c r="U328">
        <f t="shared" si="24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6">
        <f t="shared" si="23"/>
        <v>42085.333333333328</v>
      </c>
      <c r="U329">
        <f t="shared" si="24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6">
        <f t="shared" si="23"/>
        <v>42309.166666666672</v>
      </c>
      <c r="U330">
        <f t="shared" si="24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6">
        <f t="shared" si="23"/>
        <v>42315.166666666672</v>
      </c>
      <c r="U331">
        <f t="shared" si="24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6">
        <f t="shared" si="23"/>
        <v>41411.165972222225</v>
      </c>
      <c r="U332">
        <f t="shared" si="24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6">
        <f t="shared" si="23"/>
        <v>42538.581412037034</v>
      </c>
      <c r="U333">
        <f t="shared" si="24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6">
        <f t="shared" si="23"/>
        <v>42305.333333333328</v>
      </c>
      <c r="U334">
        <f t="shared" si="24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6">
        <f t="shared" si="23"/>
        <v>42467.59480324074</v>
      </c>
      <c r="U335">
        <f t="shared" si="24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6">
        <f t="shared" si="23"/>
        <v>42139.791666666672</v>
      </c>
      <c r="U336">
        <f t="shared" si="24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6">
        <f t="shared" si="23"/>
        <v>42132.916666666672</v>
      </c>
      <c r="U337">
        <f t="shared" si="24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6">
        <f t="shared" si="23"/>
        <v>42321.637939814813</v>
      </c>
      <c r="U338">
        <f t="shared" si="24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6">
        <f t="shared" si="23"/>
        <v>42077.086898148147</v>
      </c>
      <c r="U339">
        <f t="shared" si="24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6">
        <f t="shared" si="23"/>
        <v>42616.041666666672</v>
      </c>
      <c r="U340">
        <f t="shared" si="24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6">
        <f t="shared" si="23"/>
        <v>42123.760046296295</v>
      </c>
      <c r="U341">
        <f t="shared" si="24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6">
        <f t="shared" si="23"/>
        <v>42802.875</v>
      </c>
      <c r="U342">
        <f t="shared" si="24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6">
        <f t="shared" si="23"/>
        <v>41913.165972222225</v>
      </c>
      <c r="U343">
        <f t="shared" si="24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6">
        <f t="shared" si="23"/>
        <v>42489.780844907407</v>
      </c>
      <c r="U344">
        <f t="shared" si="24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6">
        <f t="shared" si="23"/>
        <v>41957.125</v>
      </c>
      <c r="U345">
        <f t="shared" si="24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6">
        <f t="shared" si="23"/>
        <v>42156.097222222219</v>
      </c>
      <c r="U346">
        <f t="shared" si="24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6">
        <f t="shared" si="23"/>
        <v>42144.944328703699</v>
      </c>
      <c r="U347">
        <f t="shared" si="24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6">
        <f t="shared" si="23"/>
        <v>42291.500243055561</v>
      </c>
      <c r="U348">
        <f t="shared" si="24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6">
        <f t="shared" si="23"/>
        <v>42322.537141203706</v>
      </c>
      <c r="U349">
        <f t="shared" si="24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6">
        <f t="shared" si="23"/>
        <v>42237.58699074074</v>
      </c>
      <c r="U350">
        <f t="shared" si="24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6">
        <f t="shared" si="23"/>
        <v>42790.498935185184</v>
      </c>
      <c r="U351">
        <f t="shared" si="24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6">
        <f t="shared" si="23"/>
        <v>42624.165972222225</v>
      </c>
      <c r="U352">
        <f t="shared" si="24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6">
        <f t="shared" si="23"/>
        <v>42467.923078703709</v>
      </c>
      <c r="U353">
        <f t="shared" si="24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6">
        <f t="shared" si="23"/>
        <v>41920.167453703703</v>
      </c>
      <c r="U354">
        <f t="shared" si="24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6">
        <f t="shared" si="23"/>
        <v>42327.833553240736</v>
      </c>
      <c r="U355">
        <f t="shared" si="24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6">
        <f t="shared" si="23"/>
        <v>42468.786122685182</v>
      </c>
      <c r="U356">
        <f t="shared" si="24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6">
        <f t="shared" si="23"/>
        <v>41974.3355787037</v>
      </c>
      <c r="U357">
        <f t="shared" si="24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6">
        <f t="shared" si="23"/>
        <v>42445.761493055557</v>
      </c>
      <c r="U358">
        <f t="shared" si="24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6">
        <f t="shared" si="23"/>
        <v>42118.222187499996</v>
      </c>
      <c r="U359">
        <f t="shared" si="24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6">
        <f t="shared" si="23"/>
        <v>42536.625</v>
      </c>
      <c r="U360">
        <f t="shared" si="24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6">
        <f t="shared" si="23"/>
        <v>41957.216666666667</v>
      </c>
      <c r="U361">
        <f t="shared" si="24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6">
        <f t="shared" si="23"/>
        <v>42208.132638888885</v>
      </c>
      <c r="U362">
        <f t="shared" si="24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6">
        <f t="shared" si="23"/>
        <v>41966.042893518519</v>
      </c>
      <c r="U363">
        <f t="shared" si="24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6">
        <f t="shared" si="23"/>
        <v>41859</v>
      </c>
      <c r="U364">
        <f t="shared" si="24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6">
        <f t="shared" si="23"/>
        <v>40300.806944444441</v>
      </c>
      <c r="U365">
        <f t="shared" si="24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6">
        <f t="shared" si="23"/>
        <v>41811.165972222225</v>
      </c>
      <c r="U366">
        <f t="shared" si="24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6">
        <f t="shared" si="23"/>
        <v>41698.606469907405</v>
      </c>
      <c r="U367">
        <f t="shared" si="24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6">
        <f t="shared" si="23"/>
        <v>41049.793032407404</v>
      </c>
      <c r="U368">
        <f t="shared" si="24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6">
        <f t="shared" si="23"/>
        <v>41395.207638888889</v>
      </c>
      <c r="U369">
        <f t="shared" si="24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6">
        <f t="shared" si="23"/>
        <v>42078.563912037032</v>
      </c>
      <c r="U370">
        <f t="shared" si="24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6">
        <f t="shared" si="23"/>
        <v>40923.551724537036</v>
      </c>
      <c r="U371">
        <f t="shared" si="24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6">
        <f t="shared" si="23"/>
        <v>42741.795138888891</v>
      </c>
      <c r="U372">
        <f t="shared" si="24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6">
        <f t="shared" si="23"/>
        <v>41306.767812500002</v>
      </c>
      <c r="U373">
        <f t="shared" si="24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6">
        <f t="shared" si="23"/>
        <v>42465.666666666672</v>
      </c>
      <c r="U374">
        <f t="shared" si="24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6">
        <f t="shared" si="23"/>
        <v>41108.91201388889</v>
      </c>
      <c r="U375">
        <f t="shared" si="24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6">
        <f t="shared" si="23"/>
        <v>40802.889247685183</v>
      </c>
      <c r="U376">
        <f t="shared" si="24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6">
        <f t="shared" si="23"/>
        <v>41699.720833333333</v>
      </c>
      <c r="U377">
        <f t="shared" si="24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6">
        <f t="shared" si="23"/>
        <v>42607.452731481477</v>
      </c>
      <c r="U378">
        <f t="shared" si="24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6">
        <f t="shared" si="23"/>
        <v>42322.292361111111</v>
      </c>
      <c r="U379">
        <f t="shared" si="24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6">
        <f t="shared" si="23"/>
        <v>42394.994444444441</v>
      </c>
      <c r="U380">
        <f t="shared" si="24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6">
        <f t="shared" si="23"/>
        <v>41032.688333333332</v>
      </c>
      <c r="U381">
        <f t="shared" si="24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6">
        <f t="shared" si="23"/>
        <v>42392.719814814816</v>
      </c>
      <c r="U382">
        <f t="shared" si="24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6">
        <f t="shared" si="23"/>
        <v>41120.208333333336</v>
      </c>
      <c r="U383">
        <f t="shared" si="24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6">
        <f t="shared" si="23"/>
        <v>41158.709490740745</v>
      </c>
      <c r="U384">
        <f t="shared" si="24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6">
        <f t="shared" si="23"/>
        <v>41778.117581018516</v>
      </c>
      <c r="U385">
        <f t="shared" si="24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6">
        <f t="shared" si="23"/>
        <v>42010.781793981485</v>
      </c>
      <c r="U386">
        <f t="shared" si="24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  <c r="U387">
        <f t="shared" ref="U387:U450" si="28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6">
        <f t="shared" si="27"/>
        <v>42226.951284722221</v>
      </c>
      <c r="U388">
        <f t="shared" si="28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6">
        <f t="shared" si="27"/>
        <v>42231.25</v>
      </c>
      <c r="U389">
        <f t="shared" si="28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6">
        <f t="shared" si="27"/>
        <v>42579.076157407413</v>
      </c>
      <c r="U390">
        <f t="shared" si="28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6">
        <f t="shared" si="27"/>
        <v>41705.957638888889</v>
      </c>
      <c r="U391">
        <f t="shared" si="28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6">
        <f t="shared" si="27"/>
        <v>42132.036712962959</v>
      </c>
      <c r="U392">
        <f t="shared" si="28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6">
        <f t="shared" si="27"/>
        <v>40895.040972222225</v>
      </c>
      <c r="U393">
        <f t="shared" si="28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6">
        <f t="shared" si="27"/>
        <v>40794.125</v>
      </c>
      <c r="U394">
        <f t="shared" si="28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6">
        <f t="shared" si="27"/>
        <v>41557.708935185183</v>
      </c>
      <c r="U395">
        <f t="shared" si="28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6">
        <f t="shared" si="27"/>
        <v>42477.776412037041</v>
      </c>
      <c r="U396">
        <f t="shared" si="28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6">
        <f t="shared" si="27"/>
        <v>41026.897222222222</v>
      </c>
      <c r="U397">
        <f t="shared" si="28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6">
        <f t="shared" si="27"/>
        <v>41097.564884259256</v>
      </c>
      <c r="U398">
        <f t="shared" si="28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6">
        <f t="shared" si="27"/>
        <v>40422.155555555553</v>
      </c>
      <c r="U399">
        <f t="shared" si="28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6">
        <f t="shared" si="27"/>
        <v>42123.793124999997</v>
      </c>
      <c r="U400">
        <f t="shared" si="28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6">
        <f t="shared" si="27"/>
        <v>42718.5</v>
      </c>
      <c r="U401">
        <f t="shared" si="28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6">
        <f t="shared" si="27"/>
        <v>41776.145833333336</v>
      </c>
      <c r="U402">
        <f t="shared" si="28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6">
        <f t="shared" si="27"/>
        <v>40762.842245370368</v>
      </c>
      <c r="U403">
        <f t="shared" si="28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6">
        <f t="shared" si="27"/>
        <v>42313.58121527778</v>
      </c>
      <c r="U404">
        <f t="shared" si="28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6">
        <f t="shared" si="27"/>
        <v>40765.297222222223</v>
      </c>
      <c r="U405">
        <f t="shared" si="28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6">
        <f t="shared" si="27"/>
        <v>41675.961111111108</v>
      </c>
      <c r="U406">
        <f t="shared" si="28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6">
        <f t="shared" si="27"/>
        <v>41704.08494212963</v>
      </c>
      <c r="U407">
        <f t="shared" si="28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6">
        <f t="shared" si="27"/>
        <v>40672.249305555553</v>
      </c>
      <c r="U408">
        <f t="shared" si="28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6">
        <f t="shared" si="27"/>
        <v>40866.912615740745</v>
      </c>
      <c r="U409">
        <f t="shared" si="28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6">
        <f t="shared" si="27"/>
        <v>41583.777662037035</v>
      </c>
      <c r="U410">
        <f t="shared" si="28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6">
        <f t="shared" si="27"/>
        <v>42573.862777777773</v>
      </c>
      <c r="U411">
        <f t="shared" si="28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6">
        <f t="shared" si="27"/>
        <v>42173.981446759266</v>
      </c>
      <c r="U412">
        <f t="shared" si="28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6">
        <f t="shared" si="27"/>
        <v>41630.208333333336</v>
      </c>
      <c r="U413">
        <f t="shared" si="28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6">
        <f t="shared" si="27"/>
        <v>41115.742800925924</v>
      </c>
      <c r="U414">
        <f t="shared" si="28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6">
        <f t="shared" si="27"/>
        <v>41109.877442129626</v>
      </c>
      <c r="U415">
        <f t="shared" si="28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6">
        <f t="shared" si="27"/>
        <v>41559.063252314816</v>
      </c>
      <c r="U416">
        <f t="shared" si="28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6">
        <f t="shared" si="27"/>
        <v>41929.5</v>
      </c>
      <c r="U417">
        <f t="shared" si="28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6">
        <f t="shared" si="27"/>
        <v>41678.396192129629</v>
      </c>
      <c r="U418">
        <f t="shared" si="28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6">
        <f t="shared" si="27"/>
        <v>41372.189583333333</v>
      </c>
      <c r="U419">
        <f t="shared" si="28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6">
        <f t="shared" si="27"/>
        <v>42208.282372685186</v>
      </c>
      <c r="U420">
        <f t="shared" si="28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6">
        <f t="shared" si="27"/>
        <v>41454.842442129629</v>
      </c>
      <c r="U421">
        <f t="shared" si="28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6">
        <f t="shared" si="27"/>
        <v>41712.194803240738</v>
      </c>
      <c r="U422">
        <f t="shared" si="28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6">
        <f t="shared" si="27"/>
        <v>42237.491388888884</v>
      </c>
      <c r="U423">
        <f t="shared" si="28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6">
        <f t="shared" si="27"/>
        <v>41893.260381944441</v>
      </c>
      <c r="U424">
        <f t="shared" si="28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6">
        <f t="shared" si="27"/>
        <v>41430.92627314815</v>
      </c>
      <c r="U425">
        <f t="shared" si="28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6">
        <f t="shared" si="27"/>
        <v>40994.334479166668</v>
      </c>
      <c r="U426">
        <f t="shared" si="28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6">
        <f t="shared" si="27"/>
        <v>42335.902824074074</v>
      </c>
      <c r="U427">
        <f t="shared" si="28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6">
        <f t="shared" si="27"/>
        <v>42430.711967592593</v>
      </c>
      <c r="U428">
        <f t="shared" si="28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6">
        <f t="shared" si="27"/>
        <v>42299.790972222225</v>
      </c>
      <c r="U429">
        <f t="shared" si="28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6">
        <f t="shared" si="27"/>
        <v>41806.916666666664</v>
      </c>
      <c r="U430">
        <f t="shared" si="28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6">
        <f t="shared" si="27"/>
        <v>40144.207638888889</v>
      </c>
      <c r="U431">
        <f t="shared" si="28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6">
        <f t="shared" si="27"/>
        <v>41528.107256944444</v>
      </c>
      <c r="U432">
        <f t="shared" si="28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6">
        <f t="shared" si="27"/>
        <v>42556.871331018512</v>
      </c>
      <c r="U433">
        <f t="shared" si="28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6">
        <f t="shared" si="27"/>
        <v>42298.726631944446</v>
      </c>
      <c r="U434">
        <f t="shared" si="28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6">
        <f t="shared" si="27"/>
        <v>42288.629884259266</v>
      </c>
      <c r="U435">
        <f t="shared" si="28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6">
        <f t="shared" si="27"/>
        <v>41609.876180555555</v>
      </c>
      <c r="U436">
        <f t="shared" si="28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6">
        <f t="shared" si="27"/>
        <v>41530.747453703705</v>
      </c>
      <c r="U437">
        <f t="shared" si="28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6">
        <f t="shared" si="27"/>
        <v>41486.36241898148</v>
      </c>
      <c r="U438">
        <f t="shared" si="28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6">
        <f t="shared" si="27"/>
        <v>42651.31858796296</v>
      </c>
      <c r="U439">
        <f t="shared" si="28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6">
        <f t="shared" si="27"/>
        <v>42326.302754629629</v>
      </c>
      <c r="U440">
        <f t="shared" si="28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6">
        <f t="shared" si="27"/>
        <v>41929.761782407404</v>
      </c>
      <c r="U441">
        <f t="shared" si="28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6">
        <f t="shared" si="27"/>
        <v>42453.943900462968</v>
      </c>
      <c r="U442">
        <f t="shared" si="28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6">
        <f t="shared" si="27"/>
        <v>41580.793935185182</v>
      </c>
      <c r="U443">
        <f t="shared" si="28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6">
        <f t="shared" si="27"/>
        <v>42054.888692129629</v>
      </c>
      <c r="U444">
        <f t="shared" si="28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6">
        <f t="shared" si="27"/>
        <v>41680.015057870369</v>
      </c>
      <c r="U445">
        <f t="shared" si="28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6">
        <f t="shared" si="27"/>
        <v>40954.906956018516</v>
      </c>
      <c r="U446">
        <f t="shared" si="28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6">
        <f t="shared" si="27"/>
        <v>42145.335358796292</v>
      </c>
      <c r="U447">
        <f t="shared" si="28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6">
        <f t="shared" si="27"/>
        <v>42067.083564814813</v>
      </c>
      <c r="U448">
        <f t="shared" si="28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6">
        <f t="shared" si="27"/>
        <v>41356.513460648144</v>
      </c>
      <c r="U449">
        <f t="shared" si="28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6">
        <f t="shared" si="27"/>
        <v>41773.758043981477</v>
      </c>
      <c r="U450">
        <f t="shared" si="28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  <c r="U451">
        <f t="shared" ref="U451:U514" si="32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6">
        <f t="shared" si="31"/>
        <v>41684.946759259255</v>
      </c>
      <c r="U452">
        <f t="shared" si="32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6">
        <f t="shared" si="31"/>
        <v>41664.715173611112</v>
      </c>
      <c r="U453">
        <f t="shared" si="32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6">
        <f t="shared" si="31"/>
        <v>42137.703877314809</v>
      </c>
      <c r="U454">
        <f t="shared" si="32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6">
        <f t="shared" si="31"/>
        <v>42054.824988425928</v>
      </c>
      <c r="U455">
        <f t="shared" si="32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6">
        <f t="shared" si="31"/>
        <v>41969.551388888889</v>
      </c>
      <c r="U456">
        <f t="shared" si="32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6">
        <f t="shared" si="31"/>
        <v>41016.021527777775</v>
      </c>
      <c r="U457">
        <f t="shared" si="32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6">
        <f t="shared" si="31"/>
        <v>41569.165972222225</v>
      </c>
      <c r="U458">
        <f t="shared" si="32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6">
        <f t="shared" si="31"/>
        <v>41867.767500000002</v>
      </c>
      <c r="U459">
        <f t="shared" si="32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6">
        <f t="shared" si="31"/>
        <v>41408.69976851852</v>
      </c>
      <c r="U460">
        <f t="shared" si="32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6">
        <f t="shared" si="31"/>
        <v>40860.682025462964</v>
      </c>
      <c r="U461">
        <f t="shared" si="32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6">
        <f t="shared" si="31"/>
        <v>41791.166666666664</v>
      </c>
      <c r="U462">
        <f t="shared" si="32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6">
        <f t="shared" si="31"/>
        <v>41427.84684027778</v>
      </c>
      <c r="U463">
        <f t="shared" si="32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6">
        <f t="shared" si="31"/>
        <v>40765.126631944448</v>
      </c>
      <c r="U464">
        <f t="shared" si="32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6">
        <f t="shared" si="31"/>
        <v>40810.710104166668</v>
      </c>
      <c r="U465">
        <f t="shared" si="32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6">
        <f t="shared" si="31"/>
        <v>42508.848784722228</v>
      </c>
      <c r="U466">
        <f t="shared" si="32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6">
        <f t="shared" si="31"/>
        <v>41817.120069444441</v>
      </c>
      <c r="U467">
        <f t="shared" si="32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6">
        <f t="shared" si="31"/>
        <v>41159.942870370374</v>
      </c>
      <c r="U468">
        <f t="shared" si="32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6">
        <f t="shared" si="31"/>
        <v>41180.679791666669</v>
      </c>
      <c r="U469">
        <f t="shared" si="32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6">
        <f t="shared" si="31"/>
        <v>41101.160474537035</v>
      </c>
      <c r="U470">
        <f t="shared" si="32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6">
        <f t="shared" si="31"/>
        <v>41887.989861111113</v>
      </c>
      <c r="U471">
        <f t="shared" si="32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6">
        <f t="shared" si="31"/>
        <v>41655.166666666664</v>
      </c>
      <c r="U472">
        <f t="shared" si="32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6">
        <f t="shared" si="31"/>
        <v>41748.680312500001</v>
      </c>
      <c r="U473">
        <f t="shared" si="32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6">
        <f t="shared" si="31"/>
        <v>41874.922662037039</v>
      </c>
      <c r="U474">
        <f t="shared" si="32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6">
        <f t="shared" si="31"/>
        <v>41899.698136574072</v>
      </c>
      <c r="U475">
        <f t="shared" si="32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6">
        <f t="shared" si="31"/>
        <v>42783.329039351855</v>
      </c>
      <c r="U476">
        <f t="shared" si="32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6">
        <f t="shared" si="31"/>
        <v>42130.086145833338</v>
      </c>
      <c r="U477">
        <f t="shared" si="32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6">
        <f t="shared" si="31"/>
        <v>41793.165972222225</v>
      </c>
      <c r="U478">
        <f t="shared" si="32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6">
        <f t="shared" si="31"/>
        <v>41047.83488425926</v>
      </c>
      <c r="U479">
        <f t="shared" si="32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6">
        <f t="shared" si="31"/>
        <v>42095.869317129633</v>
      </c>
      <c r="U480">
        <f t="shared" si="32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6">
        <f t="shared" si="31"/>
        <v>41964.449479166666</v>
      </c>
      <c r="U481">
        <f t="shared" si="32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6">
        <f t="shared" si="31"/>
        <v>41495.500173611108</v>
      </c>
      <c r="U482">
        <f t="shared" si="32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6">
        <f t="shared" si="31"/>
        <v>41192.672326388885</v>
      </c>
      <c r="U483">
        <f t="shared" si="32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6">
        <f t="shared" si="31"/>
        <v>42474.606944444444</v>
      </c>
      <c r="U484">
        <f t="shared" si="32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6">
        <f t="shared" si="31"/>
        <v>41303.197592592594</v>
      </c>
      <c r="U485">
        <f t="shared" si="32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6">
        <f t="shared" si="31"/>
        <v>42313.981157407412</v>
      </c>
      <c r="U486">
        <f t="shared" si="32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6">
        <f t="shared" si="31"/>
        <v>41411.50577546296</v>
      </c>
      <c r="U487">
        <f t="shared" si="32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6">
        <f t="shared" si="31"/>
        <v>41791.94258101852</v>
      </c>
      <c r="U488">
        <f t="shared" si="32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6">
        <f t="shared" si="31"/>
        <v>42729.636504629627</v>
      </c>
      <c r="U489">
        <f t="shared" si="32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6">
        <f t="shared" si="31"/>
        <v>42744.054398148146</v>
      </c>
      <c r="U490">
        <f t="shared" si="32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6">
        <f t="shared" si="31"/>
        <v>40913.481249999997</v>
      </c>
      <c r="U491">
        <f t="shared" si="32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6">
        <f t="shared" si="31"/>
        <v>41143.968576388892</v>
      </c>
      <c r="U492">
        <f t="shared" si="32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6">
        <f t="shared" si="31"/>
        <v>42396.982627314821</v>
      </c>
      <c r="U493">
        <f t="shared" si="32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6">
        <f t="shared" si="31"/>
        <v>42656.03506944445</v>
      </c>
      <c r="U494">
        <f t="shared" si="32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6">
        <f t="shared" si="31"/>
        <v>42144.726134259254</v>
      </c>
      <c r="U495">
        <f t="shared" si="32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6">
        <f t="shared" si="31"/>
        <v>41823.125</v>
      </c>
      <c r="U496">
        <f t="shared" si="32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6">
        <f t="shared" si="31"/>
        <v>42201.827604166669</v>
      </c>
      <c r="U497">
        <f t="shared" si="32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6">
        <f t="shared" si="31"/>
        <v>41680.93141203704</v>
      </c>
      <c r="U498">
        <f t="shared" si="32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6">
        <f t="shared" si="31"/>
        <v>41998.208333333328</v>
      </c>
      <c r="U499">
        <f t="shared" si="32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6">
        <f t="shared" si="31"/>
        <v>40900.762141203704</v>
      </c>
      <c r="U500">
        <f t="shared" si="32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6">
        <f t="shared" si="31"/>
        <v>40098.874305555553</v>
      </c>
      <c r="U501">
        <f t="shared" si="32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6">
        <f t="shared" si="31"/>
        <v>40306.927777777775</v>
      </c>
      <c r="U502">
        <f t="shared" si="32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6">
        <f t="shared" si="31"/>
        <v>40733.234386574077</v>
      </c>
      <c r="U503">
        <f t="shared" si="32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6">
        <f t="shared" si="31"/>
        <v>40986.511863425927</v>
      </c>
      <c r="U504">
        <f t="shared" si="32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6">
        <f t="shared" si="31"/>
        <v>42021.526655092588</v>
      </c>
      <c r="U505">
        <f t="shared" si="32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6">
        <f t="shared" si="31"/>
        <v>41009.941979166666</v>
      </c>
      <c r="U506">
        <f t="shared" si="32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6">
        <f t="shared" si="31"/>
        <v>42363.098217592589</v>
      </c>
      <c r="U507">
        <f t="shared" si="32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6">
        <f t="shared" si="31"/>
        <v>41496.552314814813</v>
      </c>
      <c r="U508">
        <f t="shared" si="32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6">
        <f t="shared" si="31"/>
        <v>41201.958993055552</v>
      </c>
      <c r="U509">
        <f t="shared" si="32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6">
        <f t="shared" si="31"/>
        <v>41054.593055555553</v>
      </c>
      <c r="U510">
        <f t="shared" si="32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6">
        <f t="shared" si="31"/>
        <v>42183.631597222222</v>
      </c>
      <c r="U511">
        <f t="shared" si="32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6">
        <f t="shared" si="31"/>
        <v>42430.176377314812</v>
      </c>
      <c r="U512">
        <f t="shared" si="32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6">
        <f t="shared" si="31"/>
        <v>41370.261365740742</v>
      </c>
      <c r="U513">
        <f t="shared" si="32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6">
        <f t="shared" si="31"/>
        <v>42694.783877314811</v>
      </c>
      <c r="U514">
        <f t="shared" si="32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  <c r="U515">
        <f t="shared" ref="U515:U578" si="36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6">
        <f t="shared" si="35"/>
        <v>41860.613969907405</v>
      </c>
      <c r="U516">
        <f t="shared" si="36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6">
        <f t="shared" si="35"/>
        <v>42367.490752314814</v>
      </c>
      <c r="U517">
        <f t="shared" si="36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6">
        <f t="shared" si="35"/>
        <v>42151.778703703705</v>
      </c>
      <c r="U518">
        <f t="shared" si="36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6">
        <f t="shared" si="35"/>
        <v>42768.615289351852</v>
      </c>
      <c r="U519">
        <f t="shared" si="36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6">
        <f t="shared" si="35"/>
        <v>42253.615277777775</v>
      </c>
      <c r="U520">
        <f t="shared" si="36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6">
        <f t="shared" si="35"/>
        <v>41248.391446759262</v>
      </c>
      <c r="U521">
        <f t="shared" si="36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6">
        <f t="shared" si="35"/>
        <v>42348.702094907407</v>
      </c>
      <c r="U522">
        <f t="shared" si="36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6">
        <f t="shared" si="35"/>
        <v>42675.207638888889</v>
      </c>
      <c r="U523">
        <f t="shared" si="36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6">
        <f t="shared" si="35"/>
        <v>42449.999131944445</v>
      </c>
      <c r="U524">
        <f t="shared" si="36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6">
        <f t="shared" si="35"/>
        <v>42268.13282407407</v>
      </c>
      <c r="U525">
        <f t="shared" si="36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6">
        <f t="shared" si="35"/>
        <v>42522.717233796298</v>
      </c>
      <c r="U526">
        <f t="shared" si="36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6">
        <f t="shared" si="35"/>
        <v>41895.400937500002</v>
      </c>
      <c r="U527">
        <f t="shared" si="36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6">
        <f t="shared" si="35"/>
        <v>42223.708333333328</v>
      </c>
      <c r="U528">
        <f t="shared" si="36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6">
        <f t="shared" si="35"/>
        <v>42783.670138888891</v>
      </c>
      <c r="U529">
        <f t="shared" si="36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6">
        <f t="shared" si="35"/>
        <v>42176.888888888891</v>
      </c>
      <c r="U530">
        <f t="shared" si="36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6">
        <f t="shared" si="35"/>
        <v>42746.208333333328</v>
      </c>
      <c r="U531">
        <f t="shared" si="36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6">
        <f t="shared" si="35"/>
        <v>42179.083333333328</v>
      </c>
      <c r="U532">
        <f t="shared" si="36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6">
        <f t="shared" si="35"/>
        <v>42721.290972222225</v>
      </c>
      <c r="U533">
        <f t="shared" si="36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6">
        <f t="shared" si="35"/>
        <v>42503.007037037038</v>
      </c>
      <c r="U534">
        <f t="shared" si="36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6">
        <f t="shared" si="35"/>
        <v>42506.43478009259</v>
      </c>
      <c r="U535">
        <f t="shared" si="36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6">
        <f t="shared" si="35"/>
        <v>42309.958333333328</v>
      </c>
      <c r="U536">
        <f t="shared" si="36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6">
        <f t="shared" si="35"/>
        <v>42741.545196759253</v>
      </c>
      <c r="U537">
        <f t="shared" si="36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6">
        <f t="shared" si="35"/>
        <v>42219.75</v>
      </c>
      <c r="U538">
        <f t="shared" si="36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6">
        <f t="shared" si="35"/>
        <v>42312.810081018513</v>
      </c>
      <c r="U539">
        <f t="shared" si="36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6">
        <f t="shared" si="35"/>
        <v>42503.794710648144</v>
      </c>
      <c r="U540">
        <f t="shared" si="36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6">
        <f t="shared" si="35"/>
        <v>42556.049849537041</v>
      </c>
      <c r="U541">
        <f t="shared" si="36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6">
        <f t="shared" si="35"/>
        <v>42039.817199074074</v>
      </c>
      <c r="U542">
        <f t="shared" si="36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6">
        <f t="shared" si="35"/>
        <v>42306.046689814815</v>
      </c>
      <c r="U543">
        <f t="shared" si="36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6">
        <f t="shared" si="35"/>
        <v>42493.695787037039</v>
      </c>
      <c r="U544">
        <f t="shared" si="36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6">
        <f t="shared" si="35"/>
        <v>41944.092152777775</v>
      </c>
      <c r="U545">
        <f t="shared" si="36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6">
        <f t="shared" si="35"/>
        <v>42555.656944444447</v>
      </c>
      <c r="U546">
        <f t="shared" si="36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6">
        <f t="shared" si="35"/>
        <v>42323.634131944447</v>
      </c>
      <c r="U547">
        <f t="shared" si="36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6">
        <f t="shared" si="35"/>
        <v>42294.667997685188</v>
      </c>
      <c r="U548">
        <f t="shared" si="36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6">
        <f t="shared" si="35"/>
        <v>42410.696342592593</v>
      </c>
      <c r="U549">
        <f t="shared" si="36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6">
        <f t="shared" si="35"/>
        <v>42306.903333333335</v>
      </c>
      <c r="U550">
        <f t="shared" si="36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6">
        <f t="shared" si="35"/>
        <v>42193.636828703704</v>
      </c>
      <c r="U551">
        <f t="shared" si="36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6">
        <f t="shared" si="35"/>
        <v>42766.208333333328</v>
      </c>
      <c r="U552">
        <f t="shared" si="36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6">
        <f t="shared" si="35"/>
        <v>42217.745138888888</v>
      </c>
      <c r="U553">
        <f t="shared" si="36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6">
        <f t="shared" si="35"/>
        <v>42378.616851851853</v>
      </c>
      <c r="U554">
        <f t="shared" si="36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6">
        <f t="shared" si="35"/>
        <v>41957.761469907404</v>
      </c>
      <c r="U555">
        <f t="shared" si="36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6">
        <f t="shared" si="35"/>
        <v>41931.684861111113</v>
      </c>
      <c r="U556">
        <f t="shared" si="36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6">
        <f t="shared" si="35"/>
        <v>42533.353506944448</v>
      </c>
      <c r="U557">
        <f t="shared" si="36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6">
        <f t="shared" si="35"/>
        <v>42375.860150462962</v>
      </c>
      <c r="U558">
        <f t="shared" si="36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6">
        <f t="shared" si="35"/>
        <v>42706.983831018515</v>
      </c>
      <c r="U559">
        <f t="shared" si="36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6">
        <f t="shared" si="35"/>
        <v>42087.841493055559</v>
      </c>
      <c r="U560">
        <f t="shared" si="36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6">
        <f t="shared" si="35"/>
        <v>42351.283101851848</v>
      </c>
      <c r="U561">
        <f t="shared" si="36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6">
        <f t="shared" si="35"/>
        <v>41990.771354166667</v>
      </c>
      <c r="U562">
        <f t="shared" si="36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6">
        <f t="shared" si="35"/>
        <v>42303.658715277779</v>
      </c>
      <c r="U563">
        <f t="shared" si="36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6">
        <f t="shared" si="35"/>
        <v>42722.389062500006</v>
      </c>
      <c r="U564">
        <f t="shared" si="36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6">
        <f t="shared" si="35"/>
        <v>42052.069988425923</v>
      </c>
      <c r="U565">
        <f t="shared" si="36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6">
        <f t="shared" si="35"/>
        <v>42441.942997685182</v>
      </c>
      <c r="U566">
        <f t="shared" si="36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6">
        <f t="shared" si="35"/>
        <v>42195.785289351858</v>
      </c>
      <c r="U567">
        <f t="shared" si="36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6">
        <f t="shared" si="35"/>
        <v>42565.68440972222</v>
      </c>
      <c r="U568">
        <f t="shared" si="36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6">
        <f t="shared" si="35"/>
        <v>42005.842523148152</v>
      </c>
      <c r="U569">
        <f t="shared" si="36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6">
        <f t="shared" si="35"/>
        <v>42385.458333333328</v>
      </c>
      <c r="U570">
        <f t="shared" si="36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6">
        <f t="shared" si="35"/>
        <v>42370.847361111111</v>
      </c>
      <c r="U571">
        <f t="shared" si="36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6">
        <f t="shared" si="35"/>
        <v>42418.798252314817</v>
      </c>
      <c r="U572">
        <f t="shared" si="36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6">
        <f t="shared" si="35"/>
        <v>42212.165972222225</v>
      </c>
      <c r="U573">
        <f t="shared" si="36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6">
        <f t="shared" si="35"/>
        <v>42312.757962962962</v>
      </c>
      <c r="U574">
        <f t="shared" si="36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6">
        <f t="shared" si="35"/>
        <v>42022.05</v>
      </c>
      <c r="U575">
        <f t="shared" si="36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6">
        <f t="shared" si="35"/>
        <v>42662.443368055552</v>
      </c>
      <c r="U576">
        <f t="shared" si="36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6">
        <f t="shared" si="35"/>
        <v>42168.692627314813</v>
      </c>
      <c r="U577">
        <f t="shared" si="36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6">
        <f t="shared" si="35"/>
        <v>42091.43</v>
      </c>
      <c r="U578">
        <f t="shared" si="36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  <c r="U579">
        <f t="shared" ref="U579:U642" si="40"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6">
        <f t="shared" si="39"/>
        <v>42254.578622685185</v>
      </c>
      <c r="U580">
        <f t="shared" si="40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6">
        <f t="shared" si="39"/>
        <v>41998.852118055554</v>
      </c>
      <c r="U581">
        <f t="shared" si="40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6">
        <f t="shared" si="39"/>
        <v>42635.908182870371</v>
      </c>
      <c r="U582">
        <f t="shared" si="40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6">
        <f t="shared" si="39"/>
        <v>42218.012777777782</v>
      </c>
      <c r="U583">
        <f t="shared" si="40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6">
        <f t="shared" si="39"/>
        <v>42078.75</v>
      </c>
      <c r="U584">
        <f t="shared" si="40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6">
        <f t="shared" si="39"/>
        <v>42082.896840277783</v>
      </c>
      <c r="U585">
        <f t="shared" si="40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6">
        <f t="shared" si="39"/>
        <v>42079.674953703703</v>
      </c>
      <c r="U586">
        <f t="shared" si="40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6">
        <f t="shared" si="39"/>
        <v>42339</v>
      </c>
      <c r="U587">
        <f t="shared" si="40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6">
        <f t="shared" si="39"/>
        <v>42050.854247685187</v>
      </c>
      <c r="U588">
        <f t="shared" si="40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6">
        <f t="shared" si="39"/>
        <v>42110.757326388892</v>
      </c>
      <c r="U589">
        <f t="shared" si="40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6">
        <f t="shared" si="39"/>
        <v>42691.811180555553</v>
      </c>
      <c r="U590">
        <f t="shared" si="40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6">
        <f t="shared" si="39"/>
        <v>42193.614571759259</v>
      </c>
      <c r="U591">
        <f t="shared" si="40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6">
        <f t="shared" si="39"/>
        <v>42408.542361111111</v>
      </c>
      <c r="U592">
        <f t="shared" si="40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6">
        <f t="shared" si="39"/>
        <v>42207.543171296296</v>
      </c>
      <c r="U593">
        <f t="shared" si="40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6">
        <f t="shared" si="39"/>
        <v>41976.232175925921</v>
      </c>
      <c r="U594">
        <f t="shared" si="40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6">
        <f t="shared" si="39"/>
        <v>42100.635937500003</v>
      </c>
      <c r="U595">
        <f t="shared" si="40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6">
        <f t="shared" si="39"/>
        <v>42476.780162037037</v>
      </c>
      <c r="U596">
        <f t="shared" si="40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6">
        <f t="shared" si="39"/>
        <v>42128.069884259254</v>
      </c>
      <c r="U597">
        <f t="shared" si="40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6">
        <f t="shared" si="39"/>
        <v>42676.896898148145</v>
      </c>
      <c r="U598">
        <f t="shared" si="40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6">
        <f t="shared" si="39"/>
        <v>42582.666666666672</v>
      </c>
      <c r="U599">
        <f t="shared" si="40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6">
        <f t="shared" si="39"/>
        <v>41978.00209490741</v>
      </c>
      <c r="U600">
        <f t="shared" si="40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6">
        <f t="shared" si="39"/>
        <v>42071.636111111111</v>
      </c>
      <c r="U601">
        <f t="shared" si="40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6">
        <f t="shared" si="39"/>
        <v>42133.798171296294</v>
      </c>
      <c r="U602">
        <f t="shared" si="40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6">
        <f t="shared" si="39"/>
        <v>41999.858090277776</v>
      </c>
      <c r="U603">
        <f t="shared" si="40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6">
        <f t="shared" si="39"/>
        <v>42173.79415509259</v>
      </c>
      <c r="U604">
        <f t="shared" si="40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6">
        <f t="shared" si="39"/>
        <v>41865.639155092591</v>
      </c>
      <c r="U605">
        <f t="shared" si="40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6">
        <f t="shared" si="39"/>
        <v>41879.035370370373</v>
      </c>
      <c r="U606">
        <f t="shared" si="40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6">
        <f t="shared" si="39"/>
        <v>42239.357731481476</v>
      </c>
      <c r="U607">
        <f t="shared" si="40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6">
        <f t="shared" si="39"/>
        <v>42148.625</v>
      </c>
      <c r="U608">
        <f t="shared" si="40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6">
        <f t="shared" si="39"/>
        <v>42330.867314814815</v>
      </c>
      <c r="U609">
        <f t="shared" si="40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6">
        <f t="shared" si="39"/>
        <v>42170.921064814815</v>
      </c>
      <c r="U610">
        <f t="shared" si="40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6">
        <f t="shared" si="39"/>
        <v>42337.075740740736</v>
      </c>
      <c r="U611">
        <f t="shared" si="40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6">
        <f t="shared" si="39"/>
        <v>42116.83085648148</v>
      </c>
      <c r="U612">
        <f t="shared" si="40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6">
        <f t="shared" si="39"/>
        <v>42388.560613425929</v>
      </c>
      <c r="U613">
        <f t="shared" si="40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6">
        <f t="shared" si="39"/>
        <v>42615.031782407401</v>
      </c>
      <c r="U614">
        <f t="shared" si="40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6">
        <f t="shared" si="39"/>
        <v>42278.207638888889</v>
      </c>
      <c r="U615">
        <f t="shared" si="40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6">
        <f t="shared" si="39"/>
        <v>42545.061805555553</v>
      </c>
      <c r="U616">
        <f t="shared" si="40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6">
        <f t="shared" si="39"/>
        <v>42272.122210648144</v>
      </c>
      <c r="U617">
        <f t="shared" si="40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6">
        <f t="shared" si="39"/>
        <v>42791.376238425932</v>
      </c>
      <c r="U618">
        <f t="shared" si="40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6">
        <f t="shared" si="39"/>
        <v>42132.343090277776</v>
      </c>
      <c r="U619">
        <f t="shared" si="40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6">
        <f t="shared" si="39"/>
        <v>42347.810219907406</v>
      </c>
      <c r="U620">
        <f t="shared" si="40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6">
        <f t="shared" si="39"/>
        <v>41968.692013888889</v>
      </c>
      <c r="U621">
        <f t="shared" si="40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6">
        <f t="shared" si="39"/>
        <v>41876.716874999998</v>
      </c>
      <c r="U622">
        <f t="shared" si="40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6">
        <f t="shared" si="39"/>
        <v>42558.987696759257</v>
      </c>
      <c r="U623">
        <f t="shared" si="40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6">
        <f t="shared" si="39"/>
        <v>42552.774745370371</v>
      </c>
      <c r="U624">
        <f t="shared" si="40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6">
        <f t="shared" si="39"/>
        <v>42152.009224537032</v>
      </c>
      <c r="U625">
        <f t="shared" si="40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6">
        <f t="shared" si="39"/>
        <v>42138.988900462966</v>
      </c>
      <c r="U626">
        <f t="shared" si="40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6">
        <f t="shared" si="39"/>
        <v>42820.853900462964</v>
      </c>
      <c r="U627">
        <f t="shared" si="40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6">
        <f t="shared" si="39"/>
        <v>42231.556944444441</v>
      </c>
      <c r="U628">
        <f t="shared" si="40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6">
        <f t="shared" si="39"/>
        <v>42443.958333333328</v>
      </c>
      <c r="U629">
        <f t="shared" si="40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6">
        <f t="shared" si="39"/>
        <v>41833.692789351851</v>
      </c>
      <c r="U630">
        <f t="shared" si="40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6">
        <f t="shared" si="39"/>
        <v>42504.637824074074</v>
      </c>
      <c r="U631">
        <f t="shared" si="40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6">
        <f t="shared" si="39"/>
        <v>42253.215277777781</v>
      </c>
      <c r="U632">
        <f t="shared" si="40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6">
        <f t="shared" si="39"/>
        <v>42518.772326388891</v>
      </c>
      <c r="U633">
        <f t="shared" si="40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6">
        <f t="shared" si="39"/>
        <v>42333.700983796298</v>
      </c>
      <c r="U634">
        <f t="shared" si="40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6">
        <f t="shared" si="39"/>
        <v>42538.958333333328</v>
      </c>
      <c r="U635">
        <f t="shared" si="40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6">
        <f t="shared" si="39"/>
        <v>42061.928576388891</v>
      </c>
      <c r="U636">
        <f t="shared" si="40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6">
        <f t="shared" si="39"/>
        <v>42106.092152777783</v>
      </c>
      <c r="U637">
        <f t="shared" si="40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6">
        <f t="shared" si="39"/>
        <v>42161.44930555555</v>
      </c>
      <c r="U638">
        <f t="shared" si="40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6">
        <f t="shared" si="39"/>
        <v>42791.961111111115</v>
      </c>
      <c r="U639">
        <f t="shared" si="40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6">
        <f t="shared" si="39"/>
        <v>42819.55164351852</v>
      </c>
      <c r="U640">
        <f t="shared" si="40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6">
        <f t="shared" si="39"/>
        <v>41925.583275462966</v>
      </c>
      <c r="U641">
        <f t="shared" si="40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6">
        <f t="shared" si="39"/>
        <v>42698.958333333328</v>
      </c>
      <c r="U642">
        <f t="shared" si="40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6">
        <f t="shared" ref="T643:T706" si="43">(((I643/60)/60)/24)+DATE(1970,1,1)</f>
        <v>42229.57</v>
      </c>
      <c r="U643">
        <f t="shared" ref="U643:U706" si="44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6">
        <f t="shared" si="43"/>
        <v>42235.651319444441</v>
      </c>
      <c r="U644">
        <f t="shared" si="4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6">
        <f t="shared" si="43"/>
        <v>42155.642071759255</v>
      </c>
      <c r="U645">
        <f t="shared" si="4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6">
        <f t="shared" si="43"/>
        <v>41941.041666666664</v>
      </c>
      <c r="U646">
        <f t="shared" si="4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6">
        <f t="shared" si="43"/>
        <v>42594.026319444441</v>
      </c>
      <c r="U647">
        <f t="shared" si="4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6">
        <f t="shared" si="43"/>
        <v>41862.852627314816</v>
      </c>
      <c r="U648">
        <f t="shared" si="4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6">
        <f t="shared" si="43"/>
        <v>42446.726261574076</v>
      </c>
      <c r="U649">
        <f t="shared" si="4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6">
        <f t="shared" si="43"/>
        <v>41926.693379629629</v>
      </c>
      <c r="U650">
        <f t="shared" si="4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6">
        <f t="shared" si="43"/>
        <v>41898.912187499998</v>
      </c>
      <c r="U651">
        <f t="shared" si="4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6">
        <f t="shared" si="43"/>
        <v>41992.078518518523</v>
      </c>
      <c r="U652">
        <f t="shared" si="4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6">
        <f t="shared" si="43"/>
        <v>41986.017488425925</v>
      </c>
      <c r="U653">
        <f t="shared" si="4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6">
        <f t="shared" si="43"/>
        <v>42705.732060185182</v>
      </c>
      <c r="U654">
        <f t="shared" si="4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6">
        <f t="shared" si="43"/>
        <v>42236.618518518517</v>
      </c>
      <c r="U655">
        <f t="shared" si="4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6">
        <f t="shared" si="43"/>
        <v>42193.957326388889</v>
      </c>
      <c r="U656">
        <f t="shared" si="4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6">
        <f t="shared" si="43"/>
        <v>42075.915648148148</v>
      </c>
      <c r="U657">
        <f t="shared" si="4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6">
        <f t="shared" si="43"/>
        <v>42477.762951388882</v>
      </c>
      <c r="U658">
        <f t="shared" si="4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6">
        <f t="shared" si="43"/>
        <v>42361.84574074074</v>
      </c>
      <c r="U659">
        <f t="shared" si="4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6">
        <f t="shared" si="43"/>
        <v>42211.75</v>
      </c>
      <c r="U660">
        <f t="shared" si="4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6">
        <f t="shared" si="43"/>
        <v>42239.593692129631</v>
      </c>
      <c r="U661">
        <f t="shared" si="4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6">
        <f t="shared" si="43"/>
        <v>41952.783321759263</v>
      </c>
      <c r="U662">
        <f t="shared" si="4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6">
        <f t="shared" si="43"/>
        <v>42666.645358796297</v>
      </c>
      <c r="U663">
        <f t="shared" si="4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6">
        <f t="shared" si="43"/>
        <v>42020.438043981485</v>
      </c>
      <c r="U664">
        <f t="shared" si="4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6">
        <f t="shared" si="43"/>
        <v>42203.843240740738</v>
      </c>
      <c r="U665">
        <f t="shared" si="4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6">
        <f t="shared" si="43"/>
        <v>42107.666377314818</v>
      </c>
      <c r="U666">
        <f t="shared" si="4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6">
        <f t="shared" si="43"/>
        <v>42748.711354166662</v>
      </c>
      <c r="U667">
        <f t="shared" si="44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6">
        <f t="shared" si="43"/>
        <v>41868.832152777781</v>
      </c>
      <c r="U668">
        <f t="shared" si="4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6">
        <f t="shared" si="43"/>
        <v>42672.373414351852</v>
      </c>
      <c r="U669">
        <f t="shared" si="4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6">
        <f t="shared" si="43"/>
        <v>42135.831273148149</v>
      </c>
      <c r="U670">
        <f t="shared" si="4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6">
        <f t="shared" si="43"/>
        <v>42557.625671296293</v>
      </c>
      <c r="U671">
        <f t="shared" si="4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6">
        <f t="shared" si="43"/>
        <v>42540.340277777781</v>
      </c>
      <c r="U672">
        <f t="shared" si="4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6">
        <f t="shared" si="43"/>
        <v>42018.166666666672</v>
      </c>
      <c r="U673">
        <f t="shared" si="44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6">
        <f t="shared" si="43"/>
        <v>42005.207638888889</v>
      </c>
      <c r="U674">
        <f t="shared" si="44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6">
        <f t="shared" si="43"/>
        <v>41883.840474537035</v>
      </c>
      <c r="U675">
        <f t="shared" si="4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6">
        <f t="shared" si="43"/>
        <v>41863.116053240738</v>
      </c>
      <c r="U676">
        <f t="shared" si="4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6">
        <f t="shared" si="43"/>
        <v>42005.290972222225</v>
      </c>
      <c r="U677">
        <f t="shared" si="4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6">
        <f t="shared" si="43"/>
        <v>42042.768298611118</v>
      </c>
      <c r="U678">
        <f t="shared" si="4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6">
        <f t="shared" si="43"/>
        <v>42549.403877314813</v>
      </c>
      <c r="U679">
        <f t="shared" si="4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6">
        <f t="shared" si="43"/>
        <v>42511.376597222217</v>
      </c>
      <c r="U680">
        <f t="shared" si="4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6">
        <f t="shared" si="43"/>
        <v>42616.695706018523</v>
      </c>
      <c r="U681">
        <f t="shared" si="4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6">
        <f t="shared" si="43"/>
        <v>41899.501516203702</v>
      </c>
      <c r="U682">
        <f t="shared" si="4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6">
        <f t="shared" si="43"/>
        <v>42669.805601851855</v>
      </c>
      <c r="U683">
        <f t="shared" si="4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6">
        <f t="shared" si="43"/>
        <v>42808.723634259266</v>
      </c>
      <c r="U684">
        <f t="shared" si="4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6">
        <f t="shared" si="43"/>
        <v>42674.900046296301</v>
      </c>
      <c r="U685">
        <f t="shared" si="4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6">
        <f t="shared" si="43"/>
        <v>41845.125</v>
      </c>
      <c r="U686">
        <f t="shared" si="4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6">
        <f t="shared" si="43"/>
        <v>42016.866574074069</v>
      </c>
      <c r="U687">
        <f t="shared" si="4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6">
        <f t="shared" si="43"/>
        <v>42219.673263888893</v>
      </c>
      <c r="U688">
        <f t="shared" si="4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6">
        <f t="shared" si="43"/>
        <v>42771.750613425931</v>
      </c>
      <c r="U689">
        <f t="shared" si="4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6">
        <f t="shared" si="43"/>
        <v>42292.104780092588</v>
      </c>
      <c r="U690">
        <f t="shared" si="4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6">
        <f t="shared" si="43"/>
        <v>42712.207638888889</v>
      </c>
      <c r="U691">
        <f t="shared" si="4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6">
        <f t="shared" si="43"/>
        <v>42622.25</v>
      </c>
      <c r="U692">
        <f t="shared" si="4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6">
        <f t="shared" si="43"/>
        <v>42186.028310185182</v>
      </c>
      <c r="U693">
        <f t="shared" si="4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6">
        <f t="shared" si="43"/>
        <v>42726.37572916667</v>
      </c>
      <c r="U694">
        <f t="shared" si="4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6">
        <f t="shared" si="43"/>
        <v>42124.808182870373</v>
      </c>
      <c r="U695">
        <f t="shared" si="4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6">
        <f t="shared" si="43"/>
        <v>42767.663877314815</v>
      </c>
      <c r="U696">
        <f t="shared" si="4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6">
        <f t="shared" si="43"/>
        <v>41943.521064814813</v>
      </c>
      <c r="U697">
        <f t="shared" si="4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6">
        <f t="shared" si="43"/>
        <v>41845.927106481482</v>
      </c>
      <c r="U698">
        <f t="shared" si="4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6">
        <f t="shared" si="43"/>
        <v>42403.523020833338</v>
      </c>
      <c r="U699">
        <f t="shared" si="4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6">
        <f t="shared" si="43"/>
        <v>41900.083333333336</v>
      </c>
      <c r="U700">
        <f t="shared" si="4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6">
        <f t="shared" si="43"/>
        <v>41600.666666666664</v>
      </c>
      <c r="U701">
        <f t="shared" si="4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6">
        <f t="shared" si="43"/>
        <v>42745.688437500001</v>
      </c>
      <c r="U702">
        <f t="shared" si="44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6">
        <f t="shared" si="43"/>
        <v>41843.662962962961</v>
      </c>
      <c r="U703">
        <f t="shared" si="4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6">
        <f t="shared" si="43"/>
        <v>42698.768368055549</v>
      </c>
      <c r="U704">
        <f t="shared" si="4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6">
        <f t="shared" si="43"/>
        <v>42766.98055555555</v>
      </c>
      <c r="U705">
        <f t="shared" si="44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6">
        <f t="shared" si="43"/>
        <v>42786.192916666667</v>
      </c>
      <c r="U706">
        <f t="shared" si="44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  <c r="U707">
        <f t="shared" ref="U707:U770" si="48"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6">
        <f t="shared" si="47"/>
        <v>42718.777083333334</v>
      </c>
      <c r="U708">
        <f t="shared" si="48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6">
        <f t="shared" si="47"/>
        <v>42736.663506944446</v>
      </c>
      <c r="U709">
        <f t="shared" si="48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6">
        <f t="shared" si="47"/>
        <v>41895.581018518518</v>
      </c>
      <c r="U710">
        <f t="shared" si="48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6">
        <f t="shared" si="47"/>
        <v>41978.041192129633</v>
      </c>
      <c r="U711">
        <f t="shared" si="48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6">
        <f t="shared" si="47"/>
        <v>41871.030555555553</v>
      </c>
      <c r="U712">
        <f t="shared" si="48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6">
        <f t="shared" si="47"/>
        <v>42718.500787037032</v>
      </c>
      <c r="U713">
        <f t="shared" si="48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6">
        <f t="shared" si="47"/>
        <v>42414.680925925932</v>
      </c>
      <c r="U714">
        <f t="shared" si="48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6">
        <f t="shared" si="47"/>
        <v>42526.529305555552</v>
      </c>
      <c r="U715">
        <f t="shared" si="48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6">
        <f t="shared" si="47"/>
        <v>42794.787986111114</v>
      </c>
      <c r="U716">
        <f t="shared" si="48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6">
        <f t="shared" si="47"/>
        <v>42313.132407407407</v>
      </c>
      <c r="U717">
        <f t="shared" si="48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6">
        <f t="shared" si="47"/>
        <v>41974</v>
      </c>
      <c r="U718">
        <f t="shared" si="48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6">
        <f t="shared" si="47"/>
        <v>41887.854189814818</v>
      </c>
      <c r="U719">
        <f t="shared" si="48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6">
        <f t="shared" si="47"/>
        <v>42784.249305555553</v>
      </c>
      <c r="U720">
        <f t="shared" si="48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6">
        <f t="shared" si="47"/>
        <v>42423.040231481486</v>
      </c>
      <c r="U721">
        <f t="shared" si="48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6">
        <f t="shared" si="47"/>
        <v>40937.649201388893</v>
      </c>
      <c r="U722">
        <f t="shared" si="48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6">
        <f t="shared" si="47"/>
        <v>41852.571840277778</v>
      </c>
      <c r="U723">
        <f t="shared" si="48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6">
        <f t="shared" si="47"/>
        <v>41007.76363425926</v>
      </c>
      <c r="U724">
        <f t="shared" si="48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6">
        <f t="shared" si="47"/>
        <v>42215.165972222225</v>
      </c>
      <c r="U725">
        <f t="shared" si="48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6">
        <f t="shared" si="47"/>
        <v>40724.638460648144</v>
      </c>
      <c r="U726">
        <f t="shared" si="48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6">
        <f t="shared" si="47"/>
        <v>42351.626296296294</v>
      </c>
      <c r="U727">
        <f t="shared" si="48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6">
        <f t="shared" si="47"/>
        <v>41376.042673611111</v>
      </c>
      <c r="U728">
        <f t="shared" si="48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6">
        <f t="shared" si="47"/>
        <v>41288.888888888891</v>
      </c>
      <c r="U729">
        <f t="shared" si="48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6">
        <f t="shared" si="47"/>
        <v>40776.837465277778</v>
      </c>
      <c r="U730">
        <f t="shared" si="48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6">
        <f t="shared" si="47"/>
        <v>41171.185891203706</v>
      </c>
      <c r="U731">
        <f t="shared" si="48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6">
        <f t="shared" si="47"/>
        <v>40884.745266203703</v>
      </c>
      <c r="U732">
        <f t="shared" si="48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6">
        <f t="shared" si="47"/>
        <v>40930.25</v>
      </c>
      <c r="U733">
        <f t="shared" si="48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6">
        <f t="shared" si="47"/>
        <v>41546.424317129626</v>
      </c>
      <c r="U734">
        <f t="shared" si="48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6">
        <f t="shared" si="47"/>
        <v>41628.420046296298</v>
      </c>
      <c r="U735">
        <f t="shared" si="48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6">
        <f t="shared" si="47"/>
        <v>42133.208333333328</v>
      </c>
      <c r="U736">
        <f t="shared" si="48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6">
        <f t="shared" si="47"/>
        <v>41977.027083333334</v>
      </c>
      <c r="U737">
        <f t="shared" si="48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6">
        <f t="shared" si="47"/>
        <v>41599.207638888889</v>
      </c>
      <c r="U738">
        <f t="shared" si="48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6">
        <f t="shared" si="47"/>
        <v>41684.833333333336</v>
      </c>
      <c r="U739">
        <f t="shared" si="48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6">
        <f t="shared" si="47"/>
        <v>41974.207638888889</v>
      </c>
      <c r="U740">
        <f t="shared" si="48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6">
        <f t="shared" si="47"/>
        <v>41862.502650462964</v>
      </c>
      <c r="U741">
        <f t="shared" si="48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6">
        <f t="shared" si="47"/>
        <v>42176.146782407406</v>
      </c>
      <c r="U742">
        <f t="shared" si="48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6">
        <f t="shared" si="47"/>
        <v>41436.648217592592</v>
      </c>
      <c r="U743">
        <f t="shared" si="48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6">
        <f t="shared" si="47"/>
        <v>41719.876296296294</v>
      </c>
      <c r="U744">
        <f t="shared" si="48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6">
        <f t="shared" si="47"/>
        <v>41015.875</v>
      </c>
      <c r="U745">
        <f t="shared" si="48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6">
        <f t="shared" si="47"/>
        <v>41256.95721064815</v>
      </c>
      <c r="U746">
        <f t="shared" si="48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6">
        <f t="shared" si="47"/>
        <v>41397.572280092594</v>
      </c>
      <c r="U747">
        <f t="shared" si="48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6">
        <f t="shared" si="47"/>
        <v>41175.165972222225</v>
      </c>
      <c r="U748">
        <f t="shared" si="48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6">
        <f t="shared" si="47"/>
        <v>42019.454166666663</v>
      </c>
      <c r="U749">
        <f t="shared" si="48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6">
        <f t="shared" si="47"/>
        <v>41861.846828703703</v>
      </c>
      <c r="U750">
        <f t="shared" si="48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6">
        <f t="shared" si="47"/>
        <v>42763.94131944445</v>
      </c>
      <c r="U751">
        <f t="shared" si="48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6">
        <f t="shared" si="47"/>
        <v>41329.878148148149</v>
      </c>
      <c r="U752">
        <f t="shared" si="48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6">
        <f t="shared" si="47"/>
        <v>40759.630497685182</v>
      </c>
      <c r="U753">
        <f t="shared" si="48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6">
        <f t="shared" si="47"/>
        <v>42659.458333333328</v>
      </c>
      <c r="U754">
        <f t="shared" si="48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6">
        <f t="shared" si="47"/>
        <v>42049.590173611112</v>
      </c>
      <c r="U755">
        <f t="shared" si="48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6">
        <f t="shared" si="47"/>
        <v>41279.749085648145</v>
      </c>
      <c r="U756">
        <f t="shared" si="48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6">
        <f t="shared" si="47"/>
        <v>41414.02847222222</v>
      </c>
      <c r="U757">
        <f t="shared" si="48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6">
        <f t="shared" si="47"/>
        <v>40651.725219907406</v>
      </c>
      <c r="U758">
        <f t="shared" si="48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6">
        <f t="shared" si="47"/>
        <v>41249.054560185185</v>
      </c>
      <c r="U759">
        <f t="shared" si="48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6">
        <f t="shared" si="47"/>
        <v>40459.836435185185</v>
      </c>
      <c r="U760">
        <f t="shared" si="48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6">
        <f t="shared" si="47"/>
        <v>41829.330312500002</v>
      </c>
      <c r="U761">
        <f t="shared" si="48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6">
        <f t="shared" si="47"/>
        <v>42700.805706018517</v>
      </c>
      <c r="U762">
        <f t="shared" si="48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6">
        <f t="shared" si="47"/>
        <v>41672.751458333332</v>
      </c>
      <c r="U763">
        <f t="shared" si="48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6">
        <f t="shared" si="47"/>
        <v>42708.25</v>
      </c>
      <c r="U764">
        <f t="shared" si="48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6">
        <f t="shared" si="47"/>
        <v>41501.446851851848</v>
      </c>
      <c r="U765">
        <f t="shared" si="48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6">
        <f t="shared" si="47"/>
        <v>42257.173159722224</v>
      </c>
      <c r="U766">
        <f t="shared" si="48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6">
        <f t="shared" si="47"/>
        <v>41931.542638888888</v>
      </c>
      <c r="U767">
        <f t="shared" si="48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6">
        <f t="shared" si="47"/>
        <v>42051.783368055556</v>
      </c>
      <c r="U768">
        <f t="shared" si="48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6">
        <f t="shared" si="47"/>
        <v>42145.143634259264</v>
      </c>
      <c r="U769">
        <f t="shared" si="48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6">
        <f t="shared" si="47"/>
        <v>41624.207060185188</v>
      </c>
      <c r="U770">
        <f t="shared" si="48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  <c r="U771">
        <f t="shared" ref="U771:U834" si="52"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6">
        <f t="shared" si="51"/>
        <v>41329.999641203707</v>
      </c>
      <c r="U772">
        <f t="shared" si="52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6">
        <f t="shared" si="51"/>
        <v>42399.824097222227</v>
      </c>
      <c r="U773">
        <f t="shared" si="52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6">
        <f t="shared" si="51"/>
        <v>40118.165972222225</v>
      </c>
      <c r="U774">
        <f t="shared" si="52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6">
        <f t="shared" si="51"/>
        <v>42134.959027777775</v>
      </c>
      <c r="U775">
        <f t="shared" si="52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6">
        <f t="shared" si="51"/>
        <v>41693.780300925922</v>
      </c>
      <c r="U776">
        <f t="shared" si="52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6">
        <f t="shared" si="51"/>
        <v>40893.060127314813</v>
      </c>
      <c r="U777">
        <f t="shared" si="52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6">
        <f t="shared" si="51"/>
        <v>42288.208333333328</v>
      </c>
      <c r="U778">
        <f t="shared" si="52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6">
        <f t="shared" si="51"/>
        <v>41486.981215277774</v>
      </c>
      <c r="U779">
        <f t="shared" si="52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6">
        <f t="shared" si="51"/>
        <v>41759.702314814815</v>
      </c>
      <c r="U780">
        <f t="shared" si="52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6">
        <f t="shared" si="51"/>
        <v>40466.166666666664</v>
      </c>
      <c r="U781">
        <f t="shared" si="52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6">
        <f t="shared" si="51"/>
        <v>40666.673900462964</v>
      </c>
      <c r="U782">
        <f t="shared" si="52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6">
        <f t="shared" si="51"/>
        <v>41433.000856481485</v>
      </c>
      <c r="U783">
        <f t="shared" si="52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6">
        <f t="shared" si="51"/>
        <v>41146.758125</v>
      </c>
      <c r="U784">
        <f t="shared" si="52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6">
        <f t="shared" si="51"/>
        <v>41026.916666666664</v>
      </c>
      <c r="U785">
        <f t="shared" si="52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6">
        <f t="shared" si="51"/>
        <v>41715.107858796298</v>
      </c>
      <c r="U786">
        <f t="shared" si="52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6">
        <f t="shared" si="51"/>
        <v>41333.593923611108</v>
      </c>
      <c r="U787">
        <f t="shared" si="52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6">
        <f t="shared" si="51"/>
        <v>41040.657638888886</v>
      </c>
      <c r="U788">
        <f t="shared" si="52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6">
        <f t="shared" si="51"/>
        <v>41579.627615740741</v>
      </c>
      <c r="U789">
        <f t="shared" si="52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6">
        <f t="shared" si="51"/>
        <v>41097.165972222225</v>
      </c>
      <c r="U790">
        <f t="shared" si="52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6">
        <f t="shared" si="51"/>
        <v>41295.332638888889</v>
      </c>
      <c r="U791">
        <f t="shared" si="52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6">
        <f t="shared" si="51"/>
        <v>41306.047905092593</v>
      </c>
      <c r="U792">
        <f t="shared" si="52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6">
        <f t="shared" si="51"/>
        <v>41591.249305555553</v>
      </c>
      <c r="U793">
        <f t="shared" si="52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6">
        <f t="shared" si="51"/>
        <v>41585.915312500001</v>
      </c>
      <c r="U794">
        <f t="shared" si="52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6">
        <f t="shared" si="51"/>
        <v>41458.207638888889</v>
      </c>
      <c r="U795">
        <f t="shared" si="52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6">
        <f t="shared" si="51"/>
        <v>40791.712500000001</v>
      </c>
      <c r="U796">
        <f t="shared" si="52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6">
        <f t="shared" si="51"/>
        <v>41006.207638888889</v>
      </c>
      <c r="U797">
        <f t="shared" si="52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6">
        <f t="shared" si="51"/>
        <v>41532.881944444445</v>
      </c>
      <c r="U798">
        <f t="shared" si="52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6">
        <f t="shared" si="51"/>
        <v>41028.166666666664</v>
      </c>
      <c r="U799">
        <f t="shared" si="52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6">
        <f t="shared" si="51"/>
        <v>41912.590127314819</v>
      </c>
      <c r="U800">
        <f t="shared" si="52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6">
        <f t="shared" si="51"/>
        <v>41026.667199074072</v>
      </c>
      <c r="U801">
        <f t="shared" si="52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6">
        <f t="shared" si="51"/>
        <v>41893.433495370373</v>
      </c>
      <c r="U802">
        <f t="shared" si="52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6">
        <f t="shared" si="51"/>
        <v>40725.795370370368</v>
      </c>
      <c r="U803">
        <f t="shared" si="52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6">
        <f t="shared" si="51"/>
        <v>41169.170138888891</v>
      </c>
      <c r="U804">
        <f t="shared" si="52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6">
        <f t="shared" si="51"/>
        <v>40692.041666666664</v>
      </c>
      <c r="U805">
        <f t="shared" si="52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6">
        <f t="shared" si="51"/>
        <v>40747.165972222225</v>
      </c>
      <c r="U806">
        <f t="shared" si="52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6">
        <f t="shared" si="51"/>
        <v>40740.958333333336</v>
      </c>
      <c r="U807">
        <f t="shared" si="52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6">
        <f t="shared" si="51"/>
        <v>40793.691423611112</v>
      </c>
      <c r="U808">
        <f t="shared" si="52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6">
        <f t="shared" si="51"/>
        <v>42795.083333333328</v>
      </c>
      <c r="U809">
        <f t="shared" si="52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6">
        <f t="shared" si="51"/>
        <v>41995.207638888889</v>
      </c>
      <c r="U810">
        <f t="shared" si="52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6">
        <f t="shared" si="51"/>
        <v>41658.833680555559</v>
      </c>
      <c r="U811">
        <f t="shared" si="52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6">
        <f t="shared" si="51"/>
        <v>41153.056273148148</v>
      </c>
      <c r="U812">
        <f t="shared" si="52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6">
        <f t="shared" si="51"/>
        <v>41465.702777777777</v>
      </c>
      <c r="U813">
        <f t="shared" si="52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6">
        <f t="shared" si="51"/>
        <v>41334.581944444442</v>
      </c>
      <c r="U814">
        <f t="shared" si="52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6">
        <f t="shared" si="51"/>
        <v>41110.960243055553</v>
      </c>
      <c r="U815">
        <f t="shared" si="52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6">
        <f t="shared" si="51"/>
        <v>40694.75277777778</v>
      </c>
      <c r="U816">
        <f t="shared" si="52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6">
        <f t="shared" si="51"/>
        <v>41944.917858796296</v>
      </c>
      <c r="U817">
        <f t="shared" si="52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6">
        <f t="shared" si="51"/>
        <v>41373.270833333336</v>
      </c>
      <c r="U818">
        <f t="shared" si="52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6">
        <f t="shared" si="51"/>
        <v>40979.207638888889</v>
      </c>
      <c r="U819">
        <f t="shared" si="52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6">
        <f t="shared" si="51"/>
        <v>41128.709027777775</v>
      </c>
      <c r="U820">
        <f t="shared" si="52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6">
        <f t="shared" si="51"/>
        <v>41629.197222222225</v>
      </c>
      <c r="U821">
        <f t="shared" si="52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6">
        <f t="shared" si="51"/>
        <v>41799.208333333336</v>
      </c>
      <c r="U822">
        <f t="shared" si="52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6">
        <f t="shared" si="51"/>
        <v>42128.167361111111</v>
      </c>
      <c r="U823">
        <f t="shared" si="52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6">
        <f t="shared" si="51"/>
        <v>41187.947337962964</v>
      </c>
      <c r="U824">
        <f t="shared" si="52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6">
        <f t="shared" si="51"/>
        <v>42085.931157407409</v>
      </c>
      <c r="U825">
        <f t="shared" si="52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6">
        <f t="shared" si="51"/>
        <v>40286.290972222225</v>
      </c>
      <c r="U826">
        <f t="shared" si="52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6">
        <f t="shared" si="51"/>
        <v>41211.306527777779</v>
      </c>
      <c r="U827">
        <f t="shared" si="52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6">
        <f t="shared" si="51"/>
        <v>40993.996874999997</v>
      </c>
      <c r="U828">
        <f t="shared" si="52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6">
        <f t="shared" si="51"/>
        <v>40953.825694444444</v>
      </c>
      <c r="U829">
        <f t="shared" si="52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6">
        <f t="shared" si="51"/>
        <v>41085.683333333334</v>
      </c>
      <c r="U830">
        <f t="shared" si="52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6">
        <f t="shared" si="51"/>
        <v>42564.801388888889</v>
      </c>
      <c r="U831">
        <f t="shared" si="52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6">
        <f t="shared" si="51"/>
        <v>41355.484085648146</v>
      </c>
      <c r="U832">
        <f t="shared" si="52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6">
        <f t="shared" si="51"/>
        <v>41026.646921296298</v>
      </c>
      <c r="U833">
        <f t="shared" si="52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6">
        <f t="shared" si="51"/>
        <v>40929.342361111114</v>
      </c>
      <c r="U834">
        <f t="shared" si="52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  <c r="U835">
        <f t="shared" ref="U835:U898" si="56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6">
        <f t="shared" si="55"/>
        <v>41456.165972222225</v>
      </c>
      <c r="U836">
        <f t="shared" si="56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6">
        <f t="shared" si="55"/>
        <v>41048.125</v>
      </c>
      <c r="U837">
        <f t="shared" si="56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6">
        <f t="shared" si="55"/>
        <v>41554.056921296295</v>
      </c>
      <c r="U838">
        <f t="shared" si="56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6">
        <f t="shared" si="55"/>
        <v>41760.998402777775</v>
      </c>
      <c r="U839">
        <f t="shared" si="56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6">
        <f t="shared" si="55"/>
        <v>40925.897974537038</v>
      </c>
      <c r="U840">
        <f t="shared" si="56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6">
        <f t="shared" si="55"/>
        <v>41174.763379629629</v>
      </c>
      <c r="U841">
        <f t="shared" si="56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6">
        <f t="shared" si="55"/>
        <v>42637.226701388892</v>
      </c>
      <c r="U842">
        <f t="shared" si="56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6">
        <f t="shared" si="55"/>
        <v>41953.88035879629</v>
      </c>
      <c r="U843">
        <f t="shared" si="56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6">
        <f t="shared" si="55"/>
        <v>41561.165972222225</v>
      </c>
      <c r="U844">
        <f t="shared" si="56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6">
        <f t="shared" si="55"/>
        <v>42712.333333333328</v>
      </c>
      <c r="U845">
        <f t="shared" si="56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6">
        <f t="shared" si="55"/>
        <v>41944.207638888889</v>
      </c>
      <c r="U846">
        <f t="shared" si="56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6">
        <f t="shared" si="55"/>
        <v>42618.165972222225</v>
      </c>
      <c r="U847">
        <f t="shared" si="56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6">
        <f t="shared" si="55"/>
        <v>41708.583333333336</v>
      </c>
      <c r="U848">
        <f t="shared" si="56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6">
        <f t="shared" si="55"/>
        <v>42195.79833333334</v>
      </c>
      <c r="U849">
        <f t="shared" si="56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6">
        <f t="shared" si="55"/>
        <v>42108.792048611111</v>
      </c>
      <c r="U850">
        <f t="shared" si="56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6">
        <f t="shared" si="55"/>
        <v>42079.107222222221</v>
      </c>
      <c r="U851">
        <f t="shared" si="56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6">
        <f t="shared" si="55"/>
        <v>42485.207638888889</v>
      </c>
      <c r="U852">
        <f t="shared" si="56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6">
        <f t="shared" si="55"/>
        <v>42582.822916666672</v>
      </c>
      <c r="U853">
        <f t="shared" si="56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6">
        <f t="shared" si="55"/>
        <v>42667.875</v>
      </c>
      <c r="U854">
        <f t="shared" si="56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6">
        <f t="shared" si="55"/>
        <v>42051.832280092596</v>
      </c>
      <c r="U855">
        <f t="shared" si="56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6">
        <f t="shared" si="55"/>
        <v>42732.212337962963</v>
      </c>
      <c r="U856">
        <f t="shared" si="56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6">
        <f t="shared" si="55"/>
        <v>42575.125196759262</v>
      </c>
      <c r="U857">
        <f t="shared" si="56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6">
        <f t="shared" si="55"/>
        <v>42668.791666666672</v>
      </c>
      <c r="U858">
        <f t="shared" si="56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6">
        <f t="shared" si="55"/>
        <v>42333.623043981483</v>
      </c>
      <c r="U859">
        <f t="shared" si="56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6">
        <f t="shared" si="55"/>
        <v>42109.957638888889</v>
      </c>
      <c r="U860">
        <f t="shared" si="56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6">
        <f t="shared" si="55"/>
        <v>42159</v>
      </c>
      <c r="U861">
        <f t="shared" si="56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6">
        <f t="shared" si="55"/>
        <v>41600.524456018517</v>
      </c>
      <c r="U862">
        <f t="shared" si="56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6">
        <f t="shared" si="55"/>
        <v>42629.965324074074</v>
      </c>
      <c r="U863">
        <f t="shared" si="56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6">
        <f t="shared" si="55"/>
        <v>41589.596620370372</v>
      </c>
      <c r="U864">
        <f t="shared" si="56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6">
        <f t="shared" si="55"/>
        <v>40951.117662037039</v>
      </c>
      <c r="U865">
        <f t="shared" si="56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6">
        <f t="shared" si="55"/>
        <v>41563.415972222225</v>
      </c>
      <c r="U866">
        <f t="shared" si="56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6">
        <f t="shared" si="55"/>
        <v>41290.77311342593</v>
      </c>
      <c r="U867">
        <f t="shared" si="56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6">
        <f t="shared" si="55"/>
        <v>42063.631944444445</v>
      </c>
      <c r="U868">
        <f t="shared" si="56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6">
        <f t="shared" si="55"/>
        <v>40148.207638888889</v>
      </c>
      <c r="U869">
        <f t="shared" si="56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6">
        <f t="shared" si="55"/>
        <v>41646.027754629627</v>
      </c>
      <c r="U870">
        <f t="shared" si="56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6">
        <f t="shared" si="55"/>
        <v>41372.803900462961</v>
      </c>
      <c r="U871">
        <f t="shared" si="56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6">
        <f t="shared" si="55"/>
        <v>41518.022256944445</v>
      </c>
      <c r="U872">
        <f t="shared" si="56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6">
        <f t="shared" si="55"/>
        <v>41607.602951388886</v>
      </c>
      <c r="U873">
        <f t="shared" si="56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6">
        <f t="shared" si="55"/>
        <v>40612.825543981482</v>
      </c>
      <c r="U874">
        <f t="shared" si="56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6">
        <f t="shared" si="55"/>
        <v>41224.208796296298</v>
      </c>
      <c r="U875">
        <f t="shared" si="56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6">
        <f t="shared" si="55"/>
        <v>41398.583726851852</v>
      </c>
      <c r="U876">
        <f t="shared" si="56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6">
        <f t="shared" si="55"/>
        <v>42268.723738425921</v>
      </c>
      <c r="U877">
        <f t="shared" si="56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6">
        <f t="shared" si="55"/>
        <v>41309.496840277774</v>
      </c>
      <c r="U878">
        <f t="shared" si="56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6">
        <f t="shared" si="55"/>
        <v>41627.788888888892</v>
      </c>
      <c r="U879">
        <f t="shared" si="56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6">
        <f t="shared" si="55"/>
        <v>40535.232916666668</v>
      </c>
      <c r="U880">
        <f t="shared" si="56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6">
        <f t="shared" si="55"/>
        <v>41058.829918981479</v>
      </c>
      <c r="U881">
        <f t="shared" si="56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6">
        <f t="shared" si="55"/>
        <v>41212.32104166667</v>
      </c>
      <c r="U882">
        <f t="shared" si="56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6">
        <f t="shared" si="55"/>
        <v>40922.25099537037</v>
      </c>
      <c r="U883">
        <f t="shared" si="56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6">
        <f t="shared" si="55"/>
        <v>40792.860532407409</v>
      </c>
      <c r="U884">
        <f t="shared" si="56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6">
        <f t="shared" si="55"/>
        <v>42431.935590277775</v>
      </c>
      <c r="U885">
        <f t="shared" si="56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6">
        <f t="shared" si="55"/>
        <v>41041.104861111111</v>
      </c>
      <c r="U886">
        <f t="shared" si="56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6">
        <f t="shared" si="55"/>
        <v>42734.941099537042</v>
      </c>
      <c r="U887">
        <f t="shared" si="56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6">
        <f t="shared" si="55"/>
        <v>42628.870520833334</v>
      </c>
      <c r="U888">
        <f t="shared" si="56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6">
        <f t="shared" si="55"/>
        <v>41056.958969907406</v>
      </c>
      <c r="U889">
        <f t="shared" si="56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6">
        <f t="shared" si="55"/>
        <v>40787.25</v>
      </c>
      <c r="U890">
        <f t="shared" si="56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6">
        <f t="shared" si="55"/>
        <v>41917.784062500003</v>
      </c>
      <c r="U891">
        <f t="shared" si="56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6">
        <f t="shared" si="55"/>
        <v>41599.740497685183</v>
      </c>
      <c r="U892">
        <f t="shared" si="56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6">
        <f t="shared" si="55"/>
        <v>41872.031597222223</v>
      </c>
      <c r="U893">
        <f t="shared" si="56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6">
        <f t="shared" si="55"/>
        <v>40391.166666666664</v>
      </c>
      <c r="U894">
        <f t="shared" si="56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6">
        <f t="shared" si="55"/>
        <v>42095.856053240743</v>
      </c>
      <c r="U895">
        <f t="shared" si="56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6">
        <f t="shared" si="55"/>
        <v>42526.981597222228</v>
      </c>
      <c r="U896">
        <f t="shared" si="56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6">
        <f t="shared" si="55"/>
        <v>40476.127650462964</v>
      </c>
      <c r="U897">
        <f t="shared" si="56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6">
        <f t="shared" si="55"/>
        <v>42244.166666666672</v>
      </c>
      <c r="U898">
        <f t="shared" si="56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  <c r="U899">
        <f t="shared" ref="U899:U962" si="60"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6">
        <f t="shared" si="59"/>
        <v>40923.758217592593</v>
      </c>
      <c r="U900">
        <f t="shared" si="60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6">
        <f t="shared" si="59"/>
        <v>40691.099097222221</v>
      </c>
      <c r="U901">
        <f t="shared" si="60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6">
        <f t="shared" si="59"/>
        <v>42459.807893518519</v>
      </c>
      <c r="U902">
        <f t="shared" si="60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6">
        <f t="shared" si="59"/>
        <v>40337.799305555556</v>
      </c>
      <c r="U903">
        <f t="shared" si="60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6">
        <f t="shared" si="59"/>
        <v>41881.645833333336</v>
      </c>
      <c r="U904">
        <f t="shared" si="60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6">
        <f t="shared" si="59"/>
        <v>41175.100694444445</v>
      </c>
      <c r="U905">
        <f t="shared" si="60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6">
        <f t="shared" si="59"/>
        <v>42372.080289351856</v>
      </c>
      <c r="U906">
        <f t="shared" si="60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6">
        <f t="shared" si="59"/>
        <v>40567.239884259259</v>
      </c>
      <c r="U907">
        <f t="shared" si="60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6">
        <f t="shared" si="59"/>
        <v>41711.148032407407</v>
      </c>
      <c r="U908">
        <f t="shared" si="60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6">
        <f t="shared" si="59"/>
        <v>40797.192395833335</v>
      </c>
      <c r="U909">
        <f t="shared" si="60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6">
        <f t="shared" si="59"/>
        <v>40386.207638888889</v>
      </c>
      <c r="U910">
        <f t="shared" si="60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6">
        <f t="shared" si="59"/>
        <v>41113.166666666664</v>
      </c>
      <c r="U911">
        <f t="shared" si="60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6">
        <f t="shared" si="59"/>
        <v>42797.545358796298</v>
      </c>
      <c r="U912">
        <f t="shared" si="60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6">
        <f t="shared" si="59"/>
        <v>41663.005150462966</v>
      </c>
      <c r="U913">
        <f t="shared" si="60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6">
        <f t="shared" si="59"/>
        <v>41254.151006944441</v>
      </c>
      <c r="U914">
        <f t="shared" si="60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6">
        <f t="shared" si="59"/>
        <v>41034.139108796298</v>
      </c>
      <c r="U915">
        <f t="shared" si="60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6">
        <f t="shared" si="59"/>
        <v>41146.763275462967</v>
      </c>
      <c r="U916">
        <f t="shared" si="60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6">
        <f t="shared" si="59"/>
        <v>40969.207638888889</v>
      </c>
      <c r="U917">
        <f t="shared" si="60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6">
        <f t="shared" si="59"/>
        <v>40473.208333333336</v>
      </c>
      <c r="U918">
        <f t="shared" si="60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6">
        <f t="shared" si="59"/>
        <v>41834.104166666664</v>
      </c>
      <c r="U919">
        <f t="shared" si="60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6">
        <f t="shared" si="59"/>
        <v>41974.957881944443</v>
      </c>
      <c r="U920">
        <f t="shared" si="60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6">
        <f t="shared" si="59"/>
        <v>41262.641724537039</v>
      </c>
      <c r="U921">
        <f t="shared" si="60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6">
        <f t="shared" si="59"/>
        <v>41592.713217592594</v>
      </c>
      <c r="U922">
        <f t="shared" si="60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6">
        <f t="shared" si="59"/>
        <v>40889.212685185186</v>
      </c>
      <c r="U923">
        <f t="shared" si="60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6">
        <f t="shared" si="59"/>
        <v>41913.530011574076</v>
      </c>
      <c r="U924">
        <f t="shared" si="60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6">
        <f t="shared" si="59"/>
        <v>41965.001423611116</v>
      </c>
      <c r="U925">
        <f t="shared" si="60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6">
        <f t="shared" si="59"/>
        <v>41318.942928240744</v>
      </c>
      <c r="U926">
        <f t="shared" si="60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6">
        <f t="shared" si="59"/>
        <v>41605.922581018516</v>
      </c>
      <c r="U927">
        <f t="shared" si="60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6">
        <f t="shared" si="59"/>
        <v>40367.944444444445</v>
      </c>
      <c r="U928">
        <f t="shared" si="60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6">
        <f t="shared" si="59"/>
        <v>41043.822858796295</v>
      </c>
      <c r="U929">
        <f t="shared" si="60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6">
        <f t="shared" si="59"/>
        <v>41231</v>
      </c>
      <c r="U930">
        <f t="shared" si="60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6">
        <f t="shared" si="59"/>
        <v>41008.196400462963</v>
      </c>
      <c r="U931">
        <f t="shared" si="60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6">
        <f t="shared" si="59"/>
        <v>40354.897222222222</v>
      </c>
      <c r="U932">
        <f t="shared" si="60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6">
        <f t="shared" si="59"/>
        <v>41714.916666666664</v>
      </c>
      <c r="U933">
        <f t="shared" si="60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6">
        <f t="shared" si="59"/>
        <v>41355.927604166667</v>
      </c>
      <c r="U934">
        <f t="shared" si="60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6">
        <f t="shared" si="59"/>
        <v>41771.169085648151</v>
      </c>
      <c r="U935">
        <f t="shared" si="60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6">
        <f t="shared" si="59"/>
        <v>41763.25</v>
      </c>
      <c r="U936">
        <f t="shared" si="60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6">
        <f t="shared" si="59"/>
        <v>42398.333668981482</v>
      </c>
      <c r="U937">
        <f t="shared" si="60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6">
        <f t="shared" si="59"/>
        <v>40926.833333333336</v>
      </c>
      <c r="U938">
        <f t="shared" si="60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6">
        <f t="shared" si="59"/>
        <v>41581.839780092596</v>
      </c>
      <c r="U939">
        <f t="shared" si="60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6">
        <f t="shared" si="59"/>
        <v>41154.479722222226</v>
      </c>
      <c r="U940">
        <f t="shared" si="60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6">
        <f t="shared" si="59"/>
        <v>41455.831944444442</v>
      </c>
      <c r="U941">
        <f t="shared" si="60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6">
        <f t="shared" si="59"/>
        <v>42227.008402777778</v>
      </c>
      <c r="U942">
        <f t="shared" si="60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6">
        <f t="shared" si="59"/>
        <v>42776.096585648149</v>
      </c>
      <c r="U943">
        <f t="shared" si="60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6">
        <f t="shared" si="59"/>
        <v>42418.843287037031</v>
      </c>
      <c r="U944">
        <f t="shared" si="60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6">
        <f t="shared" si="59"/>
        <v>42703.709548611107</v>
      </c>
      <c r="U945">
        <f t="shared" si="60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6">
        <f t="shared" si="59"/>
        <v>42478.583333333328</v>
      </c>
      <c r="U946">
        <f t="shared" si="60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6">
        <f t="shared" si="59"/>
        <v>42784.999305555553</v>
      </c>
      <c r="U947">
        <f t="shared" si="60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6">
        <f t="shared" si="59"/>
        <v>42622.750555555554</v>
      </c>
      <c r="U948">
        <f t="shared" si="60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6">
        <f t="shared" si="59"/>
        <v>42551.781319444446</v>
      </c>
      <c r="U949">
        <f t="shared" si="60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6">
        <f t="shared" si="59"/>
        <v>42441.828287037039</v>
      </c>
      <c r="U950">
        <f t="shared" si="60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6">
        <f t="shared" si="59"/>
        <v>42421.043703703705</v>
      </c>
      <c r="U951">
        <f t="shared" si="60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6">
        <f t="shared" si="59"/>
        <v>42386.750706018516</v>
      </c>
      <c r="U952">
        <f t="shared" si="60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6">
        <f t="shared" si="59"/>
        <v>42525.653611111105</v>
      </c>
      <c r="U953">
        <f t="shared" si="60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6">
        <f t="shared" si="59"/>
        <v>42692.655231481483</v>
      </c>
      <c r="U954">
        <f t="shared" si="60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6">
        <f t="shared" si="59"/>
        <v>42029.164340277777</v>
      </c>
      <c r="U955">
        <f t="shared" si="60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6">
        <f t="shared" si="59"/>
        <v>42236.833784722221</v>
      </c>
      <c r="U956">
        <f t="shared" si="60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6">
        <f t="shared" si="59"/>
        <v>42626.295138888891</v>
      </c>
      <c r="U957">
        <f t="shared" si="60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6">
        <f t="shared" si="59"/>
        <v>42120.872210648144</v>
      </c>
      <c r="U958">
        <f t="shared" si="60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6">
        <f t="shared" si="59"/>
        <v>42691.594131944439</v>
      </c>
      <c r="U959">
        <f t="shared" si="60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6">
        <f t="shared" si="59"/>
        <v>42104.207638888889</v>
      </c>
      <c r="U960">
        <f t="shared" si="60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6">
        <f t="shared" si="59"/>
        <v>42023.174363425926</v>
      </c>
      <c r="U961">
        <f t="shared" si="60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6">
        <f t="shared" si="59"/>
        <v>42808.585127314815</v>
      </c>
      <c r="U962">
        <f t="shared" si="60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  <c r="U963">
        <f t="shared" ref="U963:U1026" si="64"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6">
        <f t="shared" si="63"/>
        <v>42411.712418981479</v>
      </c>
      <c r="U964">
        <f t="shared" si="64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6">
        <f t="shared" si="63"/>
        <v>42660.635636574079</v>
      </c>
      <c r="U965">
        <f t="shared" si="64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6">
        <f t="shared" si="63"/>
        <v>42248.628692129627</v>
      </c>
      <c r="U966">
        <f t="shared" si="64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6">
        <f t="shared" si="63"/>
        <v>42669.165972222225</v>
      </c>
      <c r="U967">
        <f t="shared" si="64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6">
        <f t="shared" si="63"/>
        <v>42649.635787037041</v>
      </c>
      <c r="U968">
        <f t="shared" si="64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6">
        <f t="shared" si="63"/>
        <v>42482.21266203704</v>
      </c>
      <c r="U969">
        <f t="shared" si="64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6">
        <f t="shared" si="63"/>
        <v>41866.847615740742</v>
      </c>
      <c r="U970">
        <f t="shared" si="64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6">
        <f t="shared" si="63"/>
        <v>42775.30332175926</v>
      </c>
      <c r="U971">
        <f t="shared" si="64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6">
        <f t="shared" si="63"/>
        <v>42758.207638888889</v>
      </c>
      <c r="U972">
        <f t="shared" si="64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6">
        <f t="shared" si="63"/>
        <v>42156.709027777775</v>
      </c>
      <c r="U973">
        <f t="shared" si="64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6">
        <f t="shared" si="63"/>
        <v>41886.290972222225</v>
      </c>
      <c r="U974">
        <f t="shared" si="64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6">
        <f t="shared" si="63"/>
        <v>42317.056631944448</v>
      </c>
      <c r="U975">
        <f t="shared" si="64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6">
        <f t="shared" si="63"/>
        <v>42454.707824074074</v>
      </c>
      <c r="U976">
        <f t="shared" si="64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6">
        <f t="shared" si="63"/>
        <v>42549.696585648147</v>
      </c>
      <c r="U977">
        <f t="shared" si="64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6">
        <f t="shared" si="63"/>
        <v>42230.058993055558</v>
      </c>
      <c r="U978">
        <f t="shared" si="64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6">
        <f t="shared" si="63"/>
        <v>42421.942094907412</v>
      </c>
      <c r="U979">
        <f t="shared" si="64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6">
        <f t="shared" si="63"/>
        <v>42425.309039351851</v>
      </c>
      <c r="U980">
        <f t="shared" si="64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6">
        <f t="shared" si="63"/>
        <v>42541.790972222225</v>
      </c>
      <c r="U981">
        <f t="shared" si="64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6">
        <f t="shared" si="63"/>
        <v>41973.945856481485</v>
      </c>
      <c r="U982">
        <f t="shared" si="64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6">
        <f t="shared" si="63"/>
        <v>41860.947013888886</v>
      </c>
      <c r="U983">
        <f t="shared" si="64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6">
        <f t="shared" si="63"/>
        <v>42645.753310185188</v>
      </c>
      <c r="U984">
        <f t="shared" si="64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6">
        <f t="shared" si="63"/>
        <v>42605.870833333334</v>
      </c>
      <c r="U985">
        <f t="shared" si="64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6">
        <f t="shared" si="63"/>
        <v>42091.074166666673</v>
      </c>
      <c r="U986">
        <f t="shared" si="64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6">
        <f t="shared" si="63"/>
        <v>42369.958333333328</v>
      </c>
      <c r="U987">
        <f t="shared" si="64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6">
        <f t="shared" si="63"/>
        <v>42379</v>
      </c>
      <c r="U988">
        <f t="shared" si="64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6">
        <f t="shared" si="63"/>
        <v>41813.294560185182</v>
      </c>
      <c r="U989">
        <f t="shared" si="64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6">
        <f t="shared" si="63"/>
        <v>42644.356770833328</v>
      </c>
      <c r="U990">
        <f t="shared" si="64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6">
        <f t="shared" si="63"/>
        <v>42641.933969907404</v>
      </c>
      <c r="U991">
        <f t="shared" si="64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6">
        <f t="shared" si="63"/>
        <v>41885.784305555557</v>
      </c>
      <c r="U992">
        <f t="shared" si="64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6">
        <f t="shared" si="63"/>
        <v>42563.785416666666</v>
      </c>
      <c r="U993">
        <f t="shared" si="64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6">
        <f t="shared" si="63"/>
        <v>42497.883321759262</v>
      </c>
      <c r="U994">
        <f t="shared" si="64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6">
        <f t="shared" si="63"/>
        <v>42686.208333333328</v>
      </c>
      <c r="U995">
        <f t="shared" si="64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6">
        <f t="shared" si="63"/>
        <v>41973.957638888889</v>
      </c>
      <c r="U996">
        <f t="shared" si="64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6">
        <f t="shared" si="63"/>
        <v>41972.666666666672</v>
      </c>
      <c r="U997">
        <f t="shared" si="64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6">
        <f t="shared" si="63"/>
        <v>41847.643750000003</v>
      </c>
      <c r="U998">
        <f t="shared" si="64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6">
        <f t="shared" si="63"/>
        <v>41971.144641203704</v>
      </c>
      <c r="U999">
        <f t="shared" si="64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6">
        <f t="shared" si="63"/>
        <v>42327.210659722223</v>
      </c>
      <c r="U1000">
        <f t="shared" si="64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6">
        <f t="shared" si="63"/>
        <v>41956.334722222222</v>
      </c>
      <c r="U1001">
        <f t="shared" si="64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6">
        <f t="shared" si="63"/>
        <v>42809.018055555556</v>
      </c>
      <c r="U1002">
        <f t="shared" si="64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6">
        <f t="shared" si="63"/>
        <v>42765.720057870371</v>
      </c>
      <c r="U1003">
        <f t="shared" si="64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6">
        <f t="shared" si="63"/>
        <v>42355.249305555553</v>
      </c>
      <c r="U1004">
        <f t="shared" si="64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6">
        <f t="shared" si="63"/>
        <v>42810.667372685188</v>
      </c>
      <c r="U1005">
        <f t="shared" si="64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6">
        <f t="shared" si="63"/>
        <v>42418.708645833336</v>
      </c>
      <c r="U1006">
        <f t="shared" si="64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6">
        <f t="shared" si="63"/>
        <v>42307.624803240738</v>
      </c>
      <c r="U1007">
        <f t="shared" si="64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6">
        <f t="shared" si="63"/>
        <v>41985.299305555556</v>
      </c>
      <c r="U1008">
        <f t="shared" si="64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6">
        <f t="shared" si="63"/>
        <v>42718.6252662037</v>
      </c>
      <c r="U1009">
        <f t="shared" si="64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6">
        <f t="shared" si="63"/>
        <v>42732.809201388889</v>
      </c>
      <c r="U1010">
        <f t="shared" si="64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6">
        <f t="shared" si="63"/>
        <v>42540.604699074072</v>
      </c>
      <c r="U1011">
        <f t="shared" si="64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6">
        <f t="shared" si="63"/>
        <v>42618.124305555553</v>
      </c>
      <c r="U1012">
        <f t="shared" si="64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6">
        <f t="shared" si="63"/>
        <v>41991.898090277777</v>
      </c>
      <c r="U1013">
        <f t="shared" si="64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6">
        <f t="shared" si="63"/>
        <v>42759.440416666665</v>
      </c>
      <c r="U1014">
        <f t="shared" si="64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6">
        <f t="shared" si="63"/>
        <v>42367.833333333328</v>
      </c>
      <c r="U1015">
        <f t="shared" si="64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6">
        <f t="shared" si="63"/>
        <v>42005.002488425926</v>
      </c>
      <c r="U1016">
        <f t="shared" si="64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6">
        <f t="shared" si="63"/>
        <v>42333.920081018514</v>
      </c>
      <c r="U1017">
        <f t="shared" si="64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6">
        <f t="shared" si="63"/>
        <v>42467.065462962957</v>
      </c>
      <c r="U1018">
        <f t="shared" si="64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6">
        <f t="shared" si="63"/>
        <v>42329.716840277775</v>
      </c>
      <c r="U1019">
        <f t="shared" si="64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6">
        <f t="shared" si="63"/>
        <v>42565.492280092592</v>
      </c>
      <c r="U1020">
        <f t="shared" si="64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6">
        <f t="shared" si="63"/>
        <v>42039.973946759259</v>
      </c>
      <c r="U1021">
        <f t="shared" si="64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6">
        <f t="shared" si="63"/>
        <v>42157.032638888893</v>
      </c>
      <c r="U1022">
        <f t="shared" si="64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6">
        <f t="shared" si="63"/>
        <v>42294.166666666672</v>
      </c>
      <c r="U1023">
        <f t="shared" si="64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6">
        <f t="shared" si="63"/>
        <v>42141.646724537044</v>
      </c>
      <c r="U1024">
        <f t="shared" si="64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6">
        <f t="shared" si="63"/>
        <v>42175.919687500005</v>
      </c>
      <c r="U1025">
        <f t="shared" si="64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6">
        <f t="shared" si="63"/>
        <v>42400.580590277779</v>
      </c>
      <c r="U1026">
        <f t="shared" si="64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  <c r="U1027">
        <f t="shared" ref="U1027:U1090" si="68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6">
        <f t="shared" si="67"/>
        <v>42460.365925925929</v>
      </c>
      <c r="U1028">
        <f t="shared" si="68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6">
        <f t="shared" si="67"/>
        <v>41935.034108796295</v>
      </c>
      <c r="U1029">
        <f t="shared" si="68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6">
        <f t="shared" si="67"/>
        <v>42800.833333333328</v>
      </c>
      <c r="U1030">
        <f t="shared" si="68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6">
        <f t="shared" si="67"/>
        <v>42098.915972222225</v>
      </c>
      <c r="U1031">
        <f t="shared" si="68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6">
        <f t="shared" si="67"/>
        <v>42625.483206018514</v>
      </c>
      <c r="U1032">
        <f t="shared" si="68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6">
        <f t="shared" si="67"/>
        <v>42354.764004629629</v>
      </c>
      <c r="U1033">
        <f t="shared" si="68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6">
        <f t="shared" si="67"/>
        <v>42544.666956018518</v>
      </c>
      <c r="U1034">
        <f t="shared" si="68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6">
        <f t="shared" si="67"/>
        <v>42716.732407407413</v>
      </c>
      <c r="U1035">
        <f t="shared" si="68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6">
        <f t="shared" si="67"/>
        <v>42587.165972222225</v>
      </c>
      <c r="U1036">
        <f t="shared" si="68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6">
        <f t="shared" si="67"/>
        <v>42046.641435185185</v>
      </c>
      <c r="U1037">
        <f t="shared" si="68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6">
        <f t="shared" si="67"/>
        <v>41281.333333333336</v>
      </c>
      <c r="U1038">
        <f t="shared" si="68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6">
        <f t="shared" si="67"/>
        <v>42142.208333333328</v>
      </c>
      <c r="U1039">
        <f t="shared" si="68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6">
        <f t="shared" si="67"/>
        <v>42448.190081018518</v>
      </c>
      <c r="U1040">
        <f t="shared" si="68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6">
        <f t="shared" si="67"/>
        <v>42717.332638888889</v>
      </c>
      <c r="U1041">
        <f t="shared" si="68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6">
        <f t="shared" si="67"/>
        <v>42609.708437499998</v>
      </c>
      <c r="U1042">
        <f t="shared" si="68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6">
        <f t="shared" si="67"/>
        <v>41851.060092592597</v>
      </c>
      <c r="U1043">
        <f t="shared" si="68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6">
        <f t="shared" si="67"/>
        <v>41894.416666666664</v>
      </c>
      <c r="U1044">
        <f t="shared" si="68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6">
        <f t="shared" si="67"/>
        <v>42144.252951388888</v>
      </c>
      <c r="U1045">
        <f t="shared" si="68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6">
        <f t="shared" si="67"/>
        <v>42068.852083333331</v>
      </c>
      <c r="U1046">
        <f t="shared" si="68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6">
        <f t="shared" si="67"/>
        <v>41874.874421296299</v>
      </c>
      <c r="U1047">
        <f t="shared" si="68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6">
        <f t="shared" si="67"/>
        <v>42364.851388888885</v>
      </c>
      <c r="U1048">
        <f t="shared" si="68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6">
        <f t="shared" si="67"/>
        <v>41948.860127314816</v>
      </c>
      <c r="U1049">
        <f t="shared" si="68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6">
        <f t="shared" si="67"/>
        <v>42638.053113425922</v>
      </c>
      <c r="U1050">
        <f t="shared" si="68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6">
        <f t="shared" si="67"/>
        <v>42412.431076388893</v>
      </c>
      <c r="U1051">
        <f t="shared" si="68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6">
        <f t="shared" si="67"/>
        <v>42261.7971875</v>
      </c>
      <c r="U1052">
        <f t="shared" si="68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6">
        <f t="shared" si="67"/>
        <v>41878.014178240745</v>
      </c>
      <c r="U1053">
        <f t="shared" si="68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6">
        <f t="shared" si="67"/>
        <v>42527.839583333334</v>
      </c>
      <c r="U1054">
        <f t="shared" si="68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6">
        <f t="shared" si="67"/>
        <v>42800.172824074078</v>
      </c>
      <c r="U1055">
        <f t="shared" si="68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6">
        <f t="shared" si="67"/>
        <v>41861.916666666664</v>
      </c>
      <c r="U1056">
        <f t="shared" si="68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6">
        <f t="shared" si="67"/>
        <v>42436.992418981477</v>
      </c>
      <c r="U1057">
        <f t="shared" si="68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6">
        <f t="shared" si="67"/>
        <v>42118.677974537044</v>
      </c>
      <c r="U1058">
        <f t="shared" si="68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6">
        <f t="shared" si="67"/>
        <v>42708.912997685184</v>
      </c>
      <c r="U1059">
        <f t="shared" si="68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6">
        <f t="shared" si="67"/>
        <v>42089</v>
      </c>
      <c r="U1060">
        <f t="shared" si="68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6">
        <f t="shared" si="67"/>
        <v>42076.748333333337</v>
      </c>
      <c r="U1061">
        <f t="shared" si="68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6">
        <f t="shared" si="67"/>
        <v>42109.913113425922</v>
      </c>
      <c r="U1062">
        <f t="shared" si="68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6">
        <f t="shared" si="67"/>
        <v>42492.041666666672</v>
      </c>
      <c r="U1063">
        <f t="shared" si="68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6">
        <f t="shared" si="67"/>
        <v>42563.807187500002</v>
      </c>
      <c r="U1064">
        <f t="shared" si="68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6">
        <f t="shared" si="67"/>
        <v>42613.030810185184</v>
      </c>
      <c r="U1065">
        <f t="shared" si="68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6">
        <f t="shared" si="67"/>
        <v>41462.228043981479</v>
      </c>
      <c r="U1066">
        <f t="shared" si="68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6">
        <f t="shared" si="67"/>
        <v>41689.381041666667</v>
      </c>
      <c r="U1067">
        <f t="shared" si="68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6">
        <f t="shared" si="67"/>
        <v>41490.962754629632</v>
      </c>
      <c r="U1068">
        <f t="shared" si="68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6">
        <f t="shared" si="67"/>
        <v>41629.855682870373</v>
      </c>
      <c r="U1069">
        <f t="shared" si="68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6">
        <f t="shared" si="67"/>
        <v>42470.329444444447</v>
      </c>
      <c r="U1070">
        <f t="shared" si="68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6">
        <f t="shared" si="67"/>
        <v>41604.271516203706</v>
      </c>
      <c r="U1071">
        <f t="shared" si="68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6">
        <f t="shared" si="67"/>
        <v>41183.011828703704</v>
      </c>
      <c r="U1072">
        <f t="shared" si="68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6">
        <f t="shared" si="67"/>
        <v>42325.795057870375</v>
      </c>
      <c r="U1073">
        <f t="shared" si="68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6">
        <f t="shared" si="67"/>
        <v>41675.832141203704</v>
      </c>
      <c r="U1074">
        <f t="shared" si="68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6">
        <f t="shared" si="67"/>
        <v>40832.964594907404</v>
      </c>
      <c r="U1075">
        <f t="shared" si="68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6">
        <f t="shared" si="67"/>
        <v>41643.172974537039</v>
      </c>
      <c r="U1076">
        <f t="shared" si="68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6">
        <f t="shared" si="67"/>
        <v>41035.904120370367</v>
      </c>
      <c r="U1077">
        <f t="shared" si="68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6">
        <f t="shared" si="67"/>
        <v>41893.377893518518</v>
      </c>
      <c r="U1078">
        <f t="shared" si="68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6">
        <f t="shared" si="67"/>
        <v>42383.16679398148</v>
      </c>
      <c r="U1079">
        <f t="shared" si="68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6">
        <f t="shared" si="67"/>
        <v>40746.195844907408</v>
      </c>
      <c r="U1080">
        <f t="shared" si="68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6">
        <f t="shared" si="67"/>
        <v>42504.566388888896</v>
      </c>
      <c r="U1081">
        <f t="shared" si="68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6">
        <f t="shared" si="67"/>
        <v>41770.138113425928</v>
      </c>
      <c r="U1082">
        <f t="shared" si="68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6">
        <f t="shared" si="67"/>
        <v>42032.926990740743</v>
      </c>
      <c r="U1083">
        <f t="shared" si="68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6">
        <f t="shared" si="67"/>
        <v>41131.906111111115</v>
      </c>
      <c r="U1084">
        <f t="shared" si="68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6">
        <f t="shared" si="67"/>
        <v>41853.659525462965</v>
      </c>
      <c r="U1085">
        <f t="shared" si="68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6">
        <f t="shared" si="67"/>
        <v>41859.912083333329</v>
      </c>
      <c r="U1086">
        <f t="shared" si="68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6">
        <f t="shared" si="67"/>
        <v>42443.629340277781</v>
      </c>
      <c r="U1087">
        <f t="shared" si="68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6">
        <f t="shared" si="67"/>
        <v>41875.866793981484</v>
      </c>
      <c r="U1088">
        <f t="shared" si="68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6">
        <f t="shared" si="67"/>
        <v>41805.713969907411</v>
      </c>
      <c r="U1089">
        <f t="shared" si="68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6">
        <f t="shared" si="67"/>
        <v>41753.799386574072</v>
      </c>
      <c r="U1090">
        <f t="shared" si="68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  <c r="U1091">
        <f t="shared" ref="U1091:U1154" si="72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6">
        <f t="shared" si="71"/>
        <v>42153.185798611114</v>
      </c>
      <c r="U1092">
        <f t="shared" si="72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6">
        <f t="shared" si="71"/>
        <v>42470.778611111105</v>
      </c>
      <c r="U1093">
        <f t="shared" si="72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6">
        <f t="shared" si="71"/>
        <v>41280.025902777779</v>
      </c>
      <c r="U1094">
        <f t="shared" si="72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6">
        <f t="shared" si="71"/>
        <v>42411.973807870367</v>
      </c>
      <c r="U1095">
        <f t="shared" si="72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6">
        <f t="shared" si="71"/>
        <v>40825.713344907403</v>
      </c>
      <c r="U1096">
        <f t="shared" si="72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6">
        <f t="shared" si="71"/>
        <v>41516.537268518521</v>
      </c>
      <c r="U1097">
        <f t="shared" si="72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6">
        <f t="shared" si="71"/>
        <v>41916.145833333336</v>
      </c>
      <c r="U1098">
        <f t="shared" si="72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6">
        <f t="shared" si="71"/>
        <v>41700.792557870373</v>
      </c>
      <c r="U1099">
        <f t="shared" si="72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6">
        <f t="shared" si="71"/>
        <v>41742.762673611112</v>
      </c>
      <c r="U1100">
        <f t="shared" si="72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6">
        <f t="shared" si="71"/>
        <v>42137.836435185185</v>
      </c>
      <c r="U1101">
        <f t="shared" si="72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6">
        <f t="shared" si="71"/>
        <v>42414.110775462963</v>
      </c>
      <c r="U1102">
        <f t="shared" si="72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6">
        <f t="shared" si="71"/>
        <v>42565.758333333331</v>
      </c>
      <c r="U1103">
        <f t="shared" si="72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6">
        <f t="shared" si="71"/>
        <v>41617.249305555553</v>
      </c>
      <c r="U1104">
        <f t="shared" si="72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6">
        <f t="shared" si="71"/>
        <v>42539.22210648148</v>
      </c>
      <c r="U1105">
        <f t="shared" si="72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6">
        <f t="shared" si="71"/>
        <v>41801.40996527778</v>
      </c>
      <c r="U1106">
        <f t="shared" si="72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6">
        <f t="shared" si="71"/>
        <v>41722.0940625</v>
      </c>
      <c r="U1107">
        <f t="shared" si="72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6">
        <f t="shared" si="71"/>
        <v>41003.698784722219</v>
      </c>
      <c r="U1108">
        <f t="shared" si="72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6">
        <f t="shared" si="71"/>
        <v>41843.861388888887</v>
      </c>
      <c r="U1109">
        <f t="shared" si="72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6">
        <f t="shared" si="71"/>
        <v>41012.595312500001</v>
      </c>
      <c r="U1110">
        <f t="shared" si="72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6">
        <f t="shared" si="71"/>
        <v>42692.793865740736</v>
      </c>
      <c r="U1111">
        <f t="shared" si="72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6">
        <f t="shared" si="71"/>
        <v>41250.933124999996</v>
      </c>
      <c r="U1112">
        <f t="shared" si="72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6">
        <f t="shared" si="71"/>
        <v>42377.203587962969</v>
      </c>
      <c r="U1113">
        <f t="shared" si="72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6">
        <f t="shared" si="71"/>
        <v>42023.354166666672</v>
      </c>
      <c r="U1114">
        <f t="shared" si="72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6">
        <f t="shared" si="71"/>
        <v>41865.977083333331</v>
      </c>
      <c r="U1115">
        <f t="shared" si="72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6">
        <f t="shared" si="71"/>
        <v>41556.345914351856</v>
      </c>
      <c r="U1116">
        <f t="shared" si="72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6">
        <f t="shared" si="71"/>
        <v>42459.653877314813</v>
      </c>
      <c r="U1117">
        <f t="shared" si="72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6">
        <f t="shared" si="71"/>
        <v>41069.847314814811</v>
      </c>
      <c r="U1118">
        <f t="shared" si="72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6">
        <f t="shared" si="71"/>
        <v>42363.598530092597</v>
      </c>
      <c r="U1119">
        <f t="shared" si="72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6">
        <f t="shared" si="71"/>
        <v>41734.124756944446</v>
      </c>
      <c r="U1120">
        <f t="shared" si="72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6">
        <f t="shared" si="71"/>
        <v>41735.792407407411</v>
      </c>
      <c r="U1121">
        <f t="shared" si="72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6">
        <f t="shared" si="71"/>
        <v>40844.872685185182</v>
      </c>
      <c r="U1122">
        <f t="shared" si="72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6">
        <f t="shared" si="71"/>
        <v>42442.892546296294</v>
      </c>
      <c r="U1123">
        <f t="shared" si="72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6">
        <f t="shared" si="71"/>
        <v>41424.703993055555</v>
      </c>
      <c r="U1124">
        <f t="shared" si="72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6">
        <f t="shared" si="71"/>
        <v>41748.5237037037</v>
      </c>
      <c r="U1125">
        <f t="shared" si="72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6">
        <f t="shared" si="71"/>
        <v>42124.667256944449</v>
      </c>
      <c r="U1126">
        <f t="shared" si="72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6">
        <f t="shared" si="71"/>
        <v>42272.624189814815</v>
      </c>
      <c r="U1127">
        <f t="shared" si="72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6">
        <f t="shared" si="71"/>
        <v>42565.327476851846</v>
      </c>
      <c r="U1128">
        <f t="shared" si="72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6">
        <f t="shared" si="71"/>
        <v>41957.895833333328</v>
      </c>
      <c r="U1129">
        <f t="shared" si="72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6">
        <f t="shared" si="71"/>
        <v>41858.649502314816</v>
      </c>
      <c r="U1130">
        <f t="shared" si="72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6">
        <f t="shared" si="71"/>
        <v>42526.264965277776</v>
      </c>
      <c r="U1131">
        <f t="shared" si="72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6">
        <f t="shared" si="71"/>
        <v>41969.038194444445</v>
      </c>
      <c r="U1132">
        <f t="shared" si="72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6">
        <f t="shared" si="71"/>
        <v>42362.908194444448</v>
      </c>
      <c r="U1133">
        <f t="shared" si="72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6">
        <f t="shared" si="71"/>
        <v>42736.115405092598</v>
      </c>
      <c r="U1134">
        <f t="shared" si="72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6">
        <f t="shared" si="71"/>
        <v>41851.407187500001</v>
      </c>
      <c r="U1135">
        <f t="shared" si="72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6">
        <f t="shared" si="71"/>
        <v>41972.189583333333</v>
      </c>
      <c r="U1136">
        <f t="shared" si="72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6">
        <f t="shared" si="71"/>
        <v>42588.989513888882</v>
      </c>
      <c r="U1137">
        <f t="shared" si="72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6">
        <f t="shared" si="71"/>
        <v>42357.671631944439</v>
      </c>
      <c r="U1138">
        <f t="shared" si="72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6">
        <f t="shared" si="71"/>
        <v>42483.819687499999</v>
      </c>
      <c r="U1139">
        <f t="shared" si="72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6">
        <f t="shared" si="71"/>
        <v>42756.9066087963</v>
      </c>
      <c r="U1140">
        <f t="shared" si="72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6">
        <f t="shared" si="71"/>
        <v>42005.347523148142</v>
      </c>
      <c r="U1141">
        <f t="shared" si="72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6">
        <f t="shared" si="71"/>
        <v>42222.462048611109</v>
      </c>
      <c r="U1142">
        <f t="shared" si="72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6">
        <f t="shared" si="71"/>
        <v>42194.699652777781</v>
      </c>
      <c r="U1143">
        <f t="shared" si="72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6">
        <f t="shared" si="71"/>
        <v>42052.006099537044</v>
      </c>
      <c r="U1144">
        <f t="shared" si="72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6">
        <f t="shared" si="71"/>
        <v>42355.19358796296</v>
      </c>
      <c r="U1145">
        <f t="shared" si="72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6">
        <f t="shared" si="71"/>
        <v>42123.181944444441</v>
      </c>
      <c r="U1146">
        <f t="shared" si="72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6">
        <f t="shared" si="71"/>
        <v>41914.747592592597</v>
      </c>
      <c r="U1147">
        <f t="shared" si="72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6">
        <f t="shared" si="71"/>
        <v>41761.9533912037</v>
      </c>
      <c r="U1148">
        <f t="shared" si="72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6">
        <f t="shared" si="71"/>
        <v>41931.972025462965</v>
      </c>
      <c r="U1149">
        <f t="shared" si="72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6">
        <f t="shared" si="71"/>
        <v>42705.212743055556</v>
      </c>
      <c r="U1150">
        <f t="shared" si="72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6">
        <f t="shared" si="71"/>
        <v>42537.71025462963</v>
      </c>
      <c r="U1151">
        <f t="shared" si="72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6">
        <f t="shared" si="71"/>
        <v>42377.954571759255</v>
      </c>
      <c r="U1152">
        <f t="shared" si="72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6">
        <f t="shared" si="71"/>
        <v>42254.102581018517</v>
      </c>
      <c r="U1153">
        <f t="shared" si="72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6">
        <f t="shared" si="71"/>
        <v>42139.709629629629</v>
      </c>
      <c r="U1154">
        <f t="shared" si="72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  <c r="U1155">
        <f t="shared" ref="U1155:U1218" si="76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6">
        <f t="shared" si="75"/>
        <v>42253.108865740738</v>
      </c>
      <c r="U1156">
        <f t="shared" si="76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6">
        <f t="shared" si="75"/>
        <v>41865.763981481483</v>
      </c>
      <c r="U1157">
        <f t="shared" si="76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6">
        <f t="shared" si="75"/>
        <v>42059.07131944444</v>
      </c>
      <c r="U1158">
        <f t="shared" si="76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6">
        <f t="shared" si="75"/>
        <v>41978.669907407413</v>
      </c>
      <c r="U1159">
        <f t="shared" si="76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6">
        <f t="shared" si="75"/>
        <v>41982.09175925926</v>
      </c>
      <c r="U1160">
        <f t="shared" si="76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6">
        <f t="shared" si="75"/>
        <v>42185.65625</v>
      </c>
      <c r="U1161">
        <f t="shared" si="76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6">
        <f t="shared" si="75"/>
        <v>42091.113263888896</v>
      </c>
      <c r="U1162">
        <f t="shared" si="76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6">
        <f t="shared" si="75"/>
        <v>42143.629502314812</v>
      </c>
      <c r="U1163">
        <f t="shared" si="76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6">
        <f t="shared" si="75"/>
        <v>41907.683611111112</v>
      </c>
      <c r="U1164">
        <f t="shared" si="76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6">
        <f t="shared" si="75"/>
        <v>41860.723611111112</v>
      </c>
      <c r="U1165">
        <f t="shared" si="76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6">
        <f t="shared" si="75"/>
        <v>42539.724328703705</v>
      </c>
      <c r="U1166">
        <f t="shared" si="76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6">
        <f t="shared" si="75"/>
        <v>41826.214467592588</v>
      </c>
      <c r="U1167">
        <f t="shared" si="76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6">
        <f t="shared" si="75"/>
        <v>42181.166666666672</v>
      </c>
      <c r="U1168">
        <f t="shared" si="76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6">
        <f t="shared" si="75"/>
        <v>41894.734895833331</v>
      </c>
      <c r="U1169">
        <f t="shared" si="76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6">
        <f t="shared" si="75"/>
        <v>42635.053993055553</v>
      </c>
      <c r="U1170">
        <f t="shared" si="76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6">
        <f t="shared" si="75"/>
        <v>42057.353738425925</v>
      </c>
      <c r="U1171">
        <f t="shared" si="76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6">
        <f t="shared" si="75"/>
        <v>42154.893182870372</v>
      </c>
      <c r="U1172">
        <f t="shared" si="76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6">
        <f t="shared" si="75"/>
        <v>41956.846377314811</v>
      </c>
      <c r="U1173">
        <f t="shared" si="76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6">
        <f t="shared" si="75"/>
        <v>41871.682314814818</v>
      </c>
      <c r="U1174">
        <f t="shared" si="76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6">
        <f t="shared" si="75"/>
        <v>42219.185844907406</v>
      </c>
      <c r="U1175">
        <f t="shared" si="76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6">
        <f t="shared" si="75"/>
        <v>42498.84174768519</v>
      </c>
      <c r="U1176">
        <f t="shared" si="76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6">
        <f t="shared" si="75"/>
        <v>42200.728460648148</v>
      </c>
      <c r="U1177">
        <f t="shared" si="76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6">
        <f t="shared" si="75"/>
        <v>42800.541666666672</v>
      </c>
      <c r="U1178">
        <f t="shared" si="76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6">
        <f t="shared" si="75"/>
        <v>41927.660833333335</v>
      </c>
      <c r="U1179">
        <f t="shared" si="76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6">
        <f t="shared" si="75"/>
        <v>41867.905694444446</v>
      </c>
      <c r="U1180">
        <f t="shared" si="76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6">
        <f t="shared" si="75"/>
        <v>42305.720219907409</v>
      </c>
      <c r="U1181">
        <f t="shared" si="76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6">
        <f t="shared" si="75"/>
        <v>41818.806875000002</v>
      </c>
      <c r="U1182">
        <f t="shared" si="76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6">
        <f t="shared" si="75"/>
        <v>42064.339363425926</v>
      </c>
      <c r="U1183">
        <f t="shared" si="76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6">
        <f t="shared" si="75"/>
        <v>42747.695833333331</v>
      </c>
      <c r="U1184">
        <f t="shared" si="76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6">
        <f t="shared" si="75"/>
        <v>42676.165972222225</v>
      </c>
      <c r="U1185">
        <f t="shared" si="76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6">
        <f t="shared" si="75"/>
        <v>42772.599664351852</v>
      </c>
      <c r="U1186">
        <f t="shared" si="76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6">
        <f t="shared" si="75"/>
        <v>42163.166666666672</v>
      </c>
      <c r="U1187">
        <f t="shared" si="76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6">
        <f t="shared" si="75"/>
        <v>42156.945833333331</v>
      </c>
      <c r="U1188">
        <f t="shared" si="76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6">
        <f t="shared" si="75"/>
        <v>42141.75</v>
      </c>
      <c r="U1189">
        <f t="shared" si="76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6">
        <f t="shared" si="75"/>
        <v>42732.700694444444</v>
      </c>
      <c r="U1190">
        <f t="shared" si="76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6">
        <f t="shared" si="75"/>
        <v>42550.979108796295</v>
      </c>
      <c r="U1191">
        <f t="shared" si="76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6">
        <f t="shared" si="75"/>
        <v>41882.665798611109</v>
      </c>
      <c r="U1192">
        <f t="shared" si="76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6">
        <f t="shared" si="75"/>
        <v>42449.562037037031</v>
      </c>
      <c r="U1193">
        <f t="shared" si="76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6">
        <f t="shared" si="75"/>
        <v>42777.506689814814</v>
      </c>
      <c r="U1194">
        <f t="shared" si="76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6">
        <f t="shared" si="75"/>
        <v>42469.734409722223</v>
      </c>
      <c r="U1195">
        <f t="shared" si="76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6">
        <f t="shared" si="75"/>
        <v>42102.488182870366</v>
      </c>
      <c r="U1196">
        <f t="shared" si="76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6">
        <f t="shared" si="75"/>
        <v>42358.375</v>
      </c>
      <c r="U1197">
        <f t="shared" si="76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6">
        <f t="shared" si="75"/>
        <v>42356.818738425922</v>
      </c>
      <c r="U1198">
        <f t="shared" si="76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6">
        <f t="shared" si="75"/>
        <v>42534.249305555553</v>
      </c>
      <c r="U1199">
        <f t="shared" si="76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6">
        <f t="shared" si="75"/>
        <v>42369.125</v>
      </c>
      <c r="U1200">
        <f t="shared" si="76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6">
        <f t="shared" si="75"/>
        <v>42193.770833333328</v>
      </c>
      <c r="U1201">
        <f t="shared" si="76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6">
        <f t="shared" si="75"/>
        <v>42110.477500000001</v>
      </c>
      <c r="U1202">
        <f t="shared" si="76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6">
        <f t="shared" si="75"/>
        <v>42566.60701388889</v>
      </c>
      <c r="U1203">
        <f t="shared" si="76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6">
        <f t="shared" si="75"/>
        <v>42182.288819444439</v>
      </c>
      <c r="U1204">
        <f t="shared" si="76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6">
        <f t="shared" si="75"/>
        <v>42155.614895833336</v>
      </c>
      <c r="U1205">
        <f t="shared" si="76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6">
        <f t="shared" si="75"/>
        <v>42342.208333333328</v>
      </c>
      <c r="U1206">
        <f t="shared" si="76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6">
        <f t="shared" si="75"/>
        <v>42168.506377314814</v>
      </c>
      <c r="U1207">
        <f t="shared" si="76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6">
        <f t="shared" si="75"/>
        <v>42805.561805555553</v>
      </c>
      <c r="U1208">
        <f t="shared" si="76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6">
        <f t="shared" si="75"/>
        <v>42460.416666666672</v>
      </c>
      <c r="U1209">
        <f t="shared" si="76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6">
        <f t="shared" si="75"/>
        <v>42453.667407407411</v>
      </c>
      <c r="U1210">
        <f t="shared" si="76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6">
        <f t="shared" si="75"/>
        <v>42791.846122685187</v>
      </c>
      <c r="U1211">
        <f t="shared" si="76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6">
        <f t="shared" si="75"/>
        <v>42155.875</v>
      </c>
      <c r="U1212">
        <f t="shared" si="76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6">
        <f t="shared" si="75"/>
        <v>42530.866446759261</v>
      </c>
      <c r="U1213">
        <f t="shared" si="76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6">
        <f t="shared" si="75"/>
        <v>42335.041666666672</v>
      </c>
      <c r="U1214">
        <f t="shared" si="76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6">
        <f t="shared" si="75"/>
        <v>42766.755787037036</v>
      </c>
      <c r="U1215">
        <f t="shared" si="76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6">
        <f t="shared" si="75"/>
        <v>42164.840335648143</v>
      </c>
      <c r="U1216">
        <f t="shared" si="76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6">
        <f t="shared" si="75"/>
        <v>41789.923101851848</v>
      </c>
      <c r="U1217">
        <f t="shared" si="76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6">
        <f t="shared" si="75"/>
        <v>42279.960416666669</v>
      </c>
      <c r="U1218">
        <f t="shared" si="76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  <c r="U1219">
        <f t="shared" ref="U1219:U1282" si="80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6">
        <f t="shared" si="79"/>
        <v>42309.125</v>
      </c>
      <c r="U1220">
        <f t="shared" si="80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6">
        <f t="shared" si="79"/>
        <v>42663.461956018517</v>
      </c>
      <c r="U1221">
        <f t="shared" si="80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6">
        <f t="shared" si="79"/>
        <v>42241.628611111111</v>
      </c>
      <c r="U1222">
        <f t="shared" si="80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6">
        <f t="shared" si="79"/>
        <v>42708</v>
      </c>
      <c r="U1223">
        <f t="shared" si="80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6">
        <f t="shared" si="79"/>
        <v>42461.166666666672</v>
      </c>
      <c r="U1224">
        <f t="shared" si="80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6">
        <f t="shared" si="79"/>
        <v>42684.218854166669</v>
      </c>
      <c r="U1225">
        <f t="shared" si="80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6">
        <f t="shared" si="79"/>
        <v>41796.549791666665</v>
      </c>
      <c r="U1226">
        <f t="shared" si="80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6">
        <f t="shared" si="79"/>
        <v>41569.905995370369</v>
      </c>
      <c r="U1227">
        <f t="shared" si="80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6">
        <f t="shared" si="79"/>
        <v>41750.041666666664</v>
      </c>
      <c r="U1228">
        <f t="shared" si="80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6">
        <f t="shared" si="79"/>
        <v>41858.291666666664</v>
      </c>
      <c r="U1229">
        <f t="shared" si="80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6">
        <f t="shared" si="79"/>
        <v>40814.729259259257</v>
      </c>
      <c r="U1230">
        <f t="shared" si="80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6">
        <f t="shared" si="79"/>
        <v>41015.666666666664</v>
      </c>
      <c r="U1231">
        <f t="shared" si="80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6">
        <f t="shared" si="79"/>
        <v>40598.972569444442</v>
      </c>
      <c r="U1232">
        <f t="shared" si="80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6">
        <f t="shared" si="79"/>
        <v>42244.041666666672</v>
      </c>
      <c r="U1233">
        <f t="shared" si="80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6">
        <f t="shared" si="79"/>
        <v>41553.848032407412</v>
      </c>
      <c r="U1234">
        <f t="shared" si="80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6">
        <f t="shared" si="79"/>
        <v>40960.948773148149</v>
      </c>
      <c r="U1235">
        <f t="shared" si="80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6">
        <f t="shared" si="79"/>
        <v>42037.788680555561</v>
      </c>
      <c r="U1236">
        <f t="shared" si="80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6">
        <f t="shared" si="79"/>
        <v>41623.135405092595</v>
      </c>
      <c r="U1237">
        <f t="shared" si="80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6">
        <f t="shared" si="79"/>
        <v>41118.666666666664</v>
      </c>
      <c r="U1238">
        <f t="shared" si="80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6">
        <f t="shared" si="79"/>
        <v>41145.283159722225</v>
      </c>
      <c r="U1239">
        <f t="shared" si="80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6">
        <f t="shared" si="79"/>
        <v>40761.61037037037</v>
      </c>
      <c r="U1240">
        <f t="shared" si="80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6">
        <f t="shared" si="79"/>
        <v>40913.962581018517</v>
      </c>
      <c r="U1241">
        <f t="shared" si="80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6">
        <f t="shared" si="79"/>
        <v>41467.910416666666</v>
      </c>
      <c r="U1242">
        <f t="shared" si="80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6">
        <f t="shared" si="79"/>
        <v>41946.249305555553</v>
      </c>
      <c r="U1243">
        <f t="shared" si="80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6">
        <f t="shared" si="79"/>
        <v>40797.554166666669</v>
      </c>
      <c r="U1244">
        <f t="shared" si="80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6">
        <f t="shared" si="79"/>
        <v>40732.875</v>
      </c>
      <c r="U1245">
        <f t="shared" si="80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6">
        <f t="shared" si="79"/>
        <v>41386.875</v>
      </c>
      <c r="U1246">
        <f t="shared" si="80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6">
        <f t="shared" si="79"/>
        <v>41804.599930555552</v>
      </c>
      <c r="U1247">
        <f t="shared" si="80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6">
        <f t="shared" si="79"/>
        <v>40883.085057870368</v>
      </c>
      <c r="U1248">
        <f t="shared" si="80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6">
        <f t="shared" si="79"/>
        <v>41400.292303240742</v>
      </c>
      <c r="U1249">
        <f t="shared" si="80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6">
        <f t="shared" si="79"/>
        <v>41803.290972222225</v>
      </c>
      <c r="U1250">
        <f t="shared" si="80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6">
        <f t="shared" si="79"/>
        <v>41097.74086805556</v>
      </c>
      <c r="U1251">
        <f t="shared" si="80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6">
        <f t="shared" si="79"/>
        <v>41888.64271990741</v>
      </c>
      <c r="U1252">
        <f t="shared" si="80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6">
        <f t="shared" si="79"/>
        <v>40811.814432870371</v>
      </c>
      <c r="U1253">
        <f t="shared" si="80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6">
        <f t="shared" si="79"/>
        <v>41571.988067129627</v>
      </c>
      <c r="U1254">
        <f t="shared" si="80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6">
        <f t="shared" si="79"/>
        <v>41885.783645833333</v>
      </c>
      <c r="U1255">
        <f t="shared" si="80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6">
        <f t="shared" si="79"/>
        <v>40544.207638888889</v>
      </c>
      <c r="U1256">
        <f t="shared" si="80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6">
        <f t="shared" si="79"/>
        <v>41609.887175925927</v>
      </c>
      <c r="U1257">
        <f t="shared" si="80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6">
        <f t="shared" si="79"/>
        <v>40951.919340277782</v>
      </c>
      <c r="U1258">
        <f t="shared" si="80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6">
        <f t="shared" si="79"/>
        <v>40636.043865740743</v>
      </c>
      <c r="U1259">
        <f t="shared" si="80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6">
        <f t="shared" si="79"/>
        <v>41517.611250000002</v>
      </c>
      <c r="U1260">
        <f t="shared" si="80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6">
        <f t="shared" si="79"/>
        <v>41799.165972222225</v>
      </c>
      <c r="U1261">
        <f t="shared" si="80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6">
        <f t="shared" si="79"/>
        <v>41696.842824074076</v>
      </c>
      <c r="U1262">
        <f t="shared" si="80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6">
        <f t="shared" si="79"/>
        <v>41668.342905092592</v>
      </c>
      <c r="U1263">
        <f t="shared" si="80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6">
        <f t="shared" si="79"/>
        <v>41686.762638888889</v>
      </c>
      <c r="U1264">
        <f t="shared" si="80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6">
        <f t="shared" si="79"/>
        <v>41727.041666666664</v>
      </c>
      <c r="U1265">
        <f t="shared" si="80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6">
        <f t="shared" si="79"/>
        <v>41576.662997685184</v>
      </c>
      <c r="U1266">
        <f t="shared" si="80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6">
        <f t="shared" si="79"/>
        <v>40512.655266203699</v>
      </c>
      <c r="U1267">
        <f t="shared" si="80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6">
        <f t="shared" si="79"/>
        <v>41650.87667824074</v>
      </c>
      <c r="U1268">
        <f t="shared" si="80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6">
        <f t="shared" si="79"/>
        <v>41479.585162037038</v>
      </c>
      <c r="U1269">
        <f t="shared" si="80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6">
        <f t="shared" si="79"/>
        <v>41537.845451388886</v>
      </c>
      <c r="U1270">
        <f t="shared" si="80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6">
        <f t="shared" si="79"/>
        <v>42476</v>
      </c>
      <c r="U1271">
        <f t="shared" si="80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6">
        <f t="shared" si="79"/>
        <v>40993.815300925926</v>
      </c>
      <c r="U1272">
        <f t="shared" si="80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6">
        <f t="shared" si="79"/>
        <v>41591.725219907406</v>
      </c>
      <c r="U1273">
        <f t="shared" si="80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6">
        <f t="shared" si="79"/>
        <v>40344.166666666664</v>
      </c>
      <c r="U1274">
        <f t="shared" si="80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6">
        <f t="shared" si="79"/>
        <v>41882.730219907404</v>
      </c>
      <c r="U1275">
        <f t="shared" si="80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6">
        <f t="shared" si="79"/>
        <v>41151.690104166664</v>
      </c>
      <c r="U1276">
        <f t="shared" si="80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6">
        <f t="shared" si="79"/>
        <v>41493.867905092593</v>
      </c>
      <c r="U1277">
        <f t="shared" si="80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6">
        <f t="shared" si="79"/>
        <v>40057.166666666664</v>
      </c>
      <c r="U1278">
        <f t="shared" si="80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6">
        <f t="shared" si="79"/>
        <v>41156.561886574076</v>
      </c>
      <c r="U1279">
        <f t="shared" si="80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6">
        <f t="shared" si="79"/>
        <v>41815.083333333336</v>
      </c>
      <c r="U1280">
        <f t="shared" si="80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6">
        <f t="shared" si="79"/>
        <v>41722.057523148149</v>
      </c>
      <c r="U1281">
        <f t="shared" si="80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6">
        <f t="shared" si="79"/>
        <v>40603.757569444446</v>
      </c>
      <c r="U1282">
        <f t="shared" si="80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  <c r="U1283">
        <f t="shared" ref="U1283:U1346" si="84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6">
        <f t="shared" si="83"/>
        <v>41617.207638888889</v>
      </c>
      <c r="U1284">
        <f t="shared" si="8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6">
        <f t="shared" si="83"/>
        <v>41344.166666666664</v>
      </c>
      <c r="U1285">
        <f t="shared" si="8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6">
        <f t="shared" si="83"/>
        <v>42735.707638888889</v>
      </c>
      <c r="U1286">
        <f t="shared" si="8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6">
        <f t="shared" si="83"/>
        <v>42175.583043981482</v>
      </c>
      <c r="U1287">
        <f t="shared" si="8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6">
        <f t="shared" si="83"/>
        <v>42052.583333333328</v>
      </c>
      <c r="U1288">
        <f t="shared" si="8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6">
        <f t="shared" si="83"/>
        <v>42167.621018518519</v>
      </c>
      <c r="U1289">
        <f t="shared" si="8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6">
        <f t="shared" si="83"/>
        <v>42592.166666666672</v>
      </c>
      <c r="U1290">
        <f t="shared" si="8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6">
        <f t="shared" si="83"/>
        <v>42739.134780092587</v>
      </c>
      <c r="U1291">
        <f t="shared" si="8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6">
        <f t="shared" si="83"/>
        <v>42117.290972222225</v>
      </c>
      <c r="U1292">
        <f t="shared" si="8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6">
        <f t="shared" si="83"/>
        <v>42101.291666666672</v>
      </c>
      <c r="U1293">
        <f t="shared" si="8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6">
        <f t="shared" si="83"/>
        <v>42283.957638888889</v>
      </c>
      <c r="U1294">
        <f t="shared" si="8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6">
        <f t="shared" si="83"/>
        <v>42322.742719907401</v>
      </c>
      <c r="U1295">
        <f t="shared" si="8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6">
        <f t="shared" si="83"/>
        <v>42296.458333333328</v>
      </c>
      <c r="U1296">
        <f t="shared" si="8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6">
        <f t="shared" si="83"/>
        <v>42214.708333333328</v>
      </c>
      <c r="U1297">
        <f t="shared" si="8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6">
        <f t="shared" si="83"/>
        <v>42443.008946759262</v>
      </c>
      <c r="U1298">
        <f t="shared" si="8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6">
        <f t="shared" si="83"/>
        <v>42491.747199074074</v>
      </c>
      <c r="U1299">
        <f t="shared" si="8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6">
        <f t="shared" si="83"/>
        <v>42488.680925925932</v>
      </c>
      <c r="U1300">
        <f t="shared" si="8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6">
        <f t="shared" si="83"/>
        <v>42199.814340277779</v>
      </c>
      <c r="U1301">
        <f t="shared" si="8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6">
        <f t="shared" si="83"/>
        <v>42522.789583333331</v>
      </c>
      <c r="U1302">
        <f t="shared" si="8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6">
        <f t="shared" si="83"/>
        <v>42206.125</v>
      </c>
      <c r="U1303">
        <f t="shared" si="8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6">
        <f t="shared" si="83"/>
        <v>42705.099664351852</v>
      </c>
      <c r="U1304">
        <f t="shared" si="8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6">
        <f t="shared" si="83"/>
        <v>42582.458333333328</v>
      </c>
      <c r="U1305">
        <f t="shared" si="8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6">
        <f t="shared" si="83"/>
        <v>42807.152835648143</v>
      </c>
      <c r="U1306">
        <f t="shared" si="8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6">
        <f t="shared" si="83"/>
        <v>42572.729166666672</v>
      </c>
      <c r="U1307">
        <f t="shared" si="8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6">
        <f t="shared" si="83"/>
        <v>41977.457569444443</v>
      </c>
      <c r="U1308">
        <f t="shared" si="8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6">
        <f t="shared" si="83"/>
        <v>42417.503229166665</v>
      </c>
      <c r="U1309">
        <f t="shared" si="8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6">
        <f t="shared" si="83"/>
        <v>42651.613564814819</v>
      </c>
      <c r="U1310">
        <f t="shared" si="8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6">
        <f t="shared" si="83"/>
        <v>42292.882731481484</v>
      </c>
      <c r="U1311">
        <f t="shared" si="8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6">
        <f t="shared" si="83"/>
        <v>42601.667245370365</v>
      </c>
      <c r="U1312">
        <f t="shared" si="8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6">
        <f t="shared" si="83"/>
        <v>42704.843969907408</v>
      </c>
      <c r="U1313">
        <f t="shared" si="8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6">
        <f t="shared" si="83"/>
        <v>42112.702800925923</v>
      </c>
      <c r="U1314">
        <f t="shared" si="8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6">
        <f t="shared" si="83"/>
        <v>42432.709652777776</v>
      </c>
      <c r="U1315">
        <f t="shared" si="8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6">
        <f t="shared" si="83"/>
        <v>42664.669675925921</v>
      </c>
      <c r="U1316">
        <f t="shared" si="8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6">
        <f t="shared" si="83"/>
        <v>42314.041666666672</v>
      </c>
      <c r="U1317">
        <f t="shared" si="8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6">
        <f t="shared" si="83"/>
        <v>42428.961909722217</v>
      </c>
      <c r="U1318">
        <f t="shared" si="8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6">
        <f t="shared" si="83"/>
        <v>42572.583333333328</v>
      </c>
      <c r="U1319">
        <f t="shared" si="8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6">
        <f t="shared" si="83"/>
        <v>42015.043657407412</v>
      </c>
      <c r="U1320">
        <f t="shared" si="8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6">
        <f t="shared" si="83"/>
        <v>41831.666666666664</v>
      </c>
      <c r="U1321">
        <f t="shared" si="8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6">
        <f t="shared" si="83"/>
        <v>42734.958333333328</v>
      </c>
      <c r="U1322">
        <f t="shared" si="8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6">
        <f t="shared" si="83"/>
        <v>42727.74927083333</v>
      </c>
      <c r="U1323">
        <f t="shared" si="8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6">
        <f t="shared" si="83"/>
        <v>42145.656539351854</v>
      </c>
      <c r="U1324">
        <f t="shared" si="8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6">
        <f t="shared" si="83"/>
        <v>42486.288194444445</v>
      </c>
      <c r="U1325">
        <f t="shared" si="8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6">
        <f t="shared" si="83"/>
        <v>42656.633703703701</v>
      </c>
      <c r="U1326">
        <f t="shared" si="8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6">
        <f t="shared" si="83"/>
        <v>42734.086053240739</v>
      </c>
      <c r="U1327">
        <f t="shared" si="8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6">
        <f t="shared" si="83"/>
        <v>42019.791990740734</v>
      </c>
      <c r="U1328">
        <f t="shared" si="8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6">
        <f t="shared" si="83"/>
        <v>42153.678645833337</v>
      </c>
      <c r="U1329">
        <f t="shared" si="8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6">
        <f t="shared" si="83"/>
        <v>42657.642754629633</v>
      </c>
      <c r="U1330">
        <f t="shared" si="8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6">
        <f t="shared" si="83"/>
        <v>41975.263252314813</v>
      </c>
      <c r="U1331">
        <f t="shared" si="8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6">
        <f t="shared" si="83"/>
        <v>42553.166666666672</v>
      </c>
      <c r="U1332">
        <f t="shared" si="8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6">
        <f t="shared" si="83"/>
        <v>42599.50409722222</v>
      </c>
      <c r="U1333">
        <f t="shared" si="8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6">
        <f t="shared" si="83"/>
        <v>42762.060277777782</v>
      </c>
      <c r="U1334">
        <f t="shared" si="8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6">
        <f t="shared" si="83"/>
        <v>41836.106770833336</v>
      </c>
      <c r="U1335">
        <f t="shared" si="8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6">
        <f t="shared" si="83"/>
        <v>42440.774155092593</v>
      </c>
      <c r="U1336">
        <f t="shared" si="8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6">
        <f t="shared" si="83"/>
        <v>42343.936365740738</v>
      </c>
      <c r="U1337">
        <f t="shared" si="8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6">
        <f t="shared" si="83"/>
        <v>41990.863750000004</v>
      </c>
      <c r="U1338">
        <f t="shared" si="8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6">
        <f t="shared" si="83"/>
        <v>42797.577303240745</v>
      </c>
      <c r="U1339">
        <f t="shared" si="8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6">
        <f t="shared" si="83"/>
        <v>42218.803622685184</v>
      </c>
      <c r="U1340">
        <f t="shared" si="8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6">
        <f t="shared" si="83"/>
        <v>41981.688831018517</v>
      </c>
      <c r="U1341">
        <f t="shared" si="8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6">
        <f t="shared" si="83"/>
        <v>41866.595520833333</v>
      </c>
      <c r="U1342">
        <f t="shared" si="8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6">
        <f t="shared" si="83"/>
        <v>42644.624039351853</v>
      </c>
      <c r="U1343">
        <f t="shared" si="8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6">
        <f t="shared" si="83"/>
        <v>42202.816423611104</v>
      </c>
      <c r="U1344">
        <f t="shared" si="8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6">
        <f t="shared" si="83"/>
        <v>42601.165972222225</v>
      </c>
      <c r="U1345">
        <f t="shared" si="8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6">
        <f t="shared" si="83"/>
        <v>42551.789803240739</v>
      </c>
      <c r="U1346">
        <f t="shared" si="8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  <c r="U1347">
        <f t="shared" ref="U1347:U1410" si="88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6">
        <f t="shared" si="87"/>
        <v>41452.075821759259</v>
      </c>
      <c r="U1348">
        <f t="shared" si="88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6">
        <f t="shared" si="87"/>
        <v>42070.638020833328</v>
      </c>
      <c r="U1349">
        <f t="shared" si="88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6">
        <f t="shared" si="87"/>
        <v>41991.506168981476</v>
      </c>
      <c r="U1350">
        <f t="shared" si="88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6">
        <f t="shared" si="87"/>
        <v>42354.290972222225</v>
      </c>
      <c r="U1351">
        <f t="shared" si="88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6">
        <f t="shared" si="87"/>
        <v>42364.013124999998</v>
      </c>
      <c r="U1352">
        <f t="shared" si="88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6">
        <f t="shared" si="87"/>
        <v>42412.74009259259</v>
      </c>
      <c r="U1353">
        <f t="shared" si="88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6">
        <f t="shared" si="87"/>
        <v>42252.165972222225</v>
      </c>
      <c r="U1354">
        <f t="shared" si="88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6">
        <f t="shared" si="87"/>
        <v>41344</v>
      </c>
      <c r="U1355">
        <f t="shared" si="88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6">
        <f t="shared" si="87"/>
        <v>42532.807627314818</v>
      </c>
      <c r="U1356">
        <f t="shared" si="88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6">
        <f t="shared" si="87"/>
        <v>41243.416666666664</v>
      </c>
      <c r="U1357">
        <f t="shared" si="88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6">
        <f t="shared" si="87"/>
        <v>41460.038888888892</v>
      </c>
      <c r="U1358">
        <f t="shared" si="88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6">
        <f t="shared" si="87"/>
        <v>41334.249305555553</v>
      </c>
      <c r="U1359">
        <f t="shared" si="88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6">
        <f t="shared" si="87"/>
        <v>40719.570868055554</v>
      </c>
      <c r="U1360">
        <f t="shared" si="88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6">
        <f t="shared" si="87"/>
        <v>40730.814699074072</v>
      </c>
      <c r="U1361">
        <f t="shared" si="88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6">
        <f t="shared" si="87"/>
        <v>41123.900694444441</v>
      </c>
      <c r="U1362">
        <f t="shared" si="88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6">
        <f t="shared" si="87"/>
        <v>41811.717268518521</v>
      </c>
      <c r="U1363">
        <f t="shared" si="88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6">
        <f t="shared" si="87"/>
        <v>41524.934386574074</v>
      </c>
      <c r="U1364">
        <f t="shared" si="88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6">
        <f t="shared" si="87"/>
        <v>42415.332638888889</v>
      </c>
      <c r="U1365">
        <f t="shared" si="88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6">
        <f t="shared" si="87"/>
        <v>42011.6956712963</v>
      </c>
      <c r="U1366">
        <f t="shared" si="88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6">
        <f t="shared" si="87"/>
        <v>42079.691574074073</v>
      </c>
      <c r="U1367">
        <f t="shared" si="88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6">
        <f t="shared" si="87"/>
        <v>41970.037766203706</v>
      </c>
      <c r="U1368">
        <f t="shared" si="88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6">
        <f t="shared" si="87"/>
        <v>42322.044560185182</v>
      </c>
      <c r="U1369">
        <f t="shared" si="88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6">
        <f t="shared" si="87"/>
        <v>42170.190902777773</v>
      </c>
      <c r="U1370">
        <f t="shared" si="88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6">
        <f t="shared" si="87"/>
        <v>41740.594282407408</v>
      </c>
      <c r="U1371">
        <f t="shared" si="88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6">
        <f t="shared" si="87"/>
        <v>41563.00335648148</v>
      </c>
      <c r="U1372">
        <f t="shared" si="88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6">
        <f t="shared" si="87"/>
        <v>42131.758587962962</v>
      </c>
      <c r="U1373">
        <f t="shared" si="88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6">
        <f t="shared" si="87"/>
        <v>41102.739953703705</v>
      </c>
      <c r="U1374">
        <f t="shared" si="88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6">
        <f t="shared" si="87"/>
        <v>42734.95177083333</v>
      </c>
      <c r="U1375">
        <f t="shared" si="88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6">
        <f t="shared" si="87"/>
        <v>42454.12023148148</v>
      </c>
      <c r="U1376">
        <f t="shared" si="88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6">
        <f t="shared" si="87"/>
        <v>42750.066192129627</v>
      </c>
      <c r="U1377">
        <f t="shared" si="88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6">
        <f t="shared" si="87"/>
        <v>42707.710717592592</v>
      </c>
      <c r="U1378">
        <f t="shared" si="88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6">
        <f t="shared" si="87"/>
        <v>42769.174305555556</v>
      </c>
      <c r="U1379">
        <f t="shared" si="88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6">
        <f t="shared" si="87"/>
        <v>42583.759374999994</v>
      </c>
      <c r="U1380">
        <f t="shared" si="88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6">
        <f t="shared" si="87"/>
        <v>42160.491620370376</v>
      </c>
      <c r="U1381">
        <f t="shared" si="88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6">
        <f t="shared" si="87"/>
        <v>42164.083333333328</v>
      </c>
      <c r="U1382">
        <f t="shared" si="88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6">
        <f t="shared" si="87"/>
        <v>42733.214409722219</v>
      </c>
      <c r="U1383">
        <f t="shared" si="88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6">
        <f t="shared" si="87"/>
        <v>41400.800185185188</v>
      </c>
      <c r="U1384">
        <f t="shared" si="88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6">
        <f t="shared" si="87"/>
        <v>42727.074976851851</v>
      </c>
      <c r="U1385">
        <f t="shared" si="88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6">
        <f t="shared" si="87"/>
        <v>42190.735208333332</v>
      </c>
      <c r="U1386">
        <f t="shared" si="88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6">
        <f t="shared" si="87"/>
        <v>42489.507638888885</v>
      </c>
      <c r="U1387">
        <f t="shared" si="88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6">
        <f t="shared" si="87"/>
        <v>42214.646863425922</v>
      </c>
      <c r="U1388">
        <f t="shared" si="88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6">
        <f t="shared" si="87"/>
        <v>42158.1875</v>
      </c>
      <c r="U1389">
        <f t="shared" si="88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6">
        <f t="shared" si="87"/>
        <v>42660.676388888889</v>
      </c>
      <c r="U1390">
        <f t="shared" si="88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6">
        <f t="shared" si="87"/>
        <v>42595.480983796297</v>
      </c>
      <c r="U1391">
        <f t="shared" si="88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6">
        <f t="shared" si="87"/>
        <v>42121.716666666667</v>
      </c>
      <c r="U1392">
        <f t="shared" si="88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6">
        <f t="shared" si="87"/>
        <v>42238.207638888889</v>
      </c>
      <c r="U1393">
        <f t="shared" si="88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6">
        <f t="shared" si="87"/>
        <v>42432.154930555553</v>
      </c>
      <c r="U1394">
        <f t="shared" si="88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6">
        <f t="shared" si="87"/>
        <v>42583.681979166664</v>
      </c>
      <c r="U1395">
        <f t="shared" si="88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6">
        <f t="shared" si="87"/>
        <v>42795.125</v>
      </c>
      <c r="U1396">
        <f t="shared" si="88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6">
        <f t="shared" si="87"/>
        <v>42749.90834490741</v>
      </c>
      <c r="U1397">
        <f t="shared" si="88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6">
        <f t="shared" si="87"/>
        <v>42048.99863425926</v>
      </c>
      <c r="U1398">
        <f t="shared" si="88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6">
        <f t="shared" si="87"/>
        <v>42670.888194444444</v>
      </c>
      <c r="U1399">
        <f t="shared" si="88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6">
        <f t="shared" si="87"/>
        <v>42556.874236111107</v>
      </c>
      <c r="U1400">
        <f t="shared" si="88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6">
        <f t="shared" si="87"/>
        <v>41919.004317129627</v>
      </c>
      <c r="U1401">
        <f t="shared" si="88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6">
        <f t="shared" si="87"/>
        <v>42533.229166666672</v>
      </c>
      <c r="U1402">
        <f t="shared" si="88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6">
        <f t="shared" si="87"/>
        <v>41420.99622685185</v>
      </c>
      <c r="U1403">
        <f t="shared" si="88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6">
        <f t="shared" si="87"/>
        <v>42125.011701388896</v>
      </c>
      <c r="U1404">
        <f t="shared" si="88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6">
        <f t="shared" si="87"/>
        <v>41481.062905092593</v>
      </c>
      <c r="U1405">
        <f t="shared" si="88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6">
        <f t="shared" si="87"/>
        <v>42057.510243055556</v>
      </c>
      <c r="U1406">
        <f t="shared" si="88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6">
        <f t="shared" si="87"/>
        <v>41971.722233796296</v>
      </c>
      <c r="U1407">
        <f t="shared" si="88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6">
        <f t="shared" si="87"/>
        <v>42350.416666666672</v>
      </c>
      <c r="U1408">
        <f t="shared" si="88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6">
        <f t="shared" si="87"/>
        <v>41863.536782407406</v>
      </c>
      <c r="U1409">
        <f t="shared" si="88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6">
        <f t="shared" si="87"/>
        <v>42321.913842592592</v>
      </c>
      <c r="U1410">
        <f t="shared" si="88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  <c r="U1411">
        <f t="shared" ref="U1411:U1474" si="92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6">
        <f t="shared" si="91"/>
        <v>42524.318518518514</v>
      </c>
      <c r="U1412">
        <f t="shared" si="92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6">
        <f t="shared" si="91"/>
        <v>42041.059027777781</v>
      </c>
      <c r="U1413">
        <f t="shared" si="92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6">
        <f t="shared" si="91"/>
        <v>41977.063645833332</v>
      </c>
      <c r="U1414">
        <f t="shared" si="92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6">
        <f t="shared" si="91"/>
        <v>42420.437152777777</v>
      </c>
      <c r="U1415">
        <f t="shared" si="92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6">
        <f t="shared" si="91"/>
        <v>42738.25309027778</v>
      </c>
      <c r="U1416">
        <f t="shared" si="92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6">
        <f t="shared" si="91"/>
        <v>42232.675821759258</v>
      </c>
      <c r="U1417">
        <f t="shared" si="92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6">
        <f t="shared" si="91"/>
        <v>42329.967812499999</v>
      </c>
      <c r="U1418">
        <f t="shared" si="92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6">
        <f t="shared" si="91"/>
        <v>42262.465972222228</v>
      </c>
      <c r="U1419">
        <f t="shared" si="92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6">
        <f t="shared" si="91"/>
        <v>42425.456412037034</v>
      </c>
      <c r="U1420">
        <f t="shared" si="92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6">
        <f t="shared" si="91"/>
        <v>42652.456238425926</v>
      </c>
      <c r="U1421">
        <f t="shared" si="92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6">
        <f t="shared" si="91"/>
        <v>42549.667662037042</v>
      </c>
      <c r="U1422">
        <f t="shared" si="92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6">
        <f t="shared" si="91"/>
        <v>42043.915613425925</v>
      </c>
      <c r="U1423">
        <f t="shared" si="92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6">
        <f t="shared" si="91"/>
        <v>42634.239629629628</v>
      </c>
      <c r="U1424">
        <f t="shared" si="92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6">
        <f t="shared" si="91"/>
        <v>42370.360312500001</v>
      </c>
      <c r="U1425">
        <f t="shared" si="92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6">
        <f t="shared" si="91"/>
        <v>42689.759282407409</v>
      </c>
      <c r="U1426">
        <f t="shared" si="92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6">
        <f t="shared" si="91"/>
        <v>42123.131469907406</v>
      </c>
      <c r="U1427">
        <f t="shared" si="92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6">
        <f t="shared" si="91"/>
        <v>42240.390277777777</v>
      </c>
      <c r="U1428">
        <f t="shared" si="92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6">
        <f t="shared" si="91"/>
        <v>42631.851678240739</v>
      </c>
      <c r="U1429">
        <f t="shared" si="92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6">
        <f t="shared" si="91"/>
        <v>42462.338159722218</v>
      </c>
      <c r="U1430">
        <f t="shared" si="92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6">
        <f t="shared" si="91"/>
        <v>42104.060671296291</v>
      </c>
      <c r="U1431">
        <f t="shared" si="92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6">
        <f t="shared" si="91"/>
        <v>41992.813518518517</v>
      </c>
      <c r="U1432">
        <f t="shared" si="92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6">
        <f t="shared" si="91"/>
        <v>42334.252500000002</v>
      </c>
      <c r="U1433">
        <f t="shared" si="92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6">
        <f t="shared" si="91"/>
        <v>42205.780416666668</v>
      </c>
      <c r="U1434">
        <f t="shared" si="92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6">
        <f t="shared" si="91"/>
        <v>42714.458333333328</v>
      </c>
      <c r="U1435">
        <f t="shared" si="92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6">
        <f t="shared" si="91"/>
        <v>42163.625</v>
      </c>
      <c r="U1436">
        <f t="shared" si="92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6">
        <f t="shared" si="91"/>
        <v>42288.780324074076</v>
      </c>
      <c r="U1437">
        <f t="shared" si="92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6">
        <f t="shared" si="91"/>
        <v>42421.35019675926</v>
      </c>
      <c r="U1438">
        <f t="shared" si="92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6">
        <f t="shared" si="91"/>
        <v>41833.207638888889</v>
      </c>
      <c r="U1439">
        <f t="shared" si="92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6">
        <f t="shared" si="91"/>
        <v>42487.579861111109</v>
      </c>
      <c r="U1440">
        <f t="shared" si="92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6">
        <f t="shared" si="91"/>
        <v>42070.829872685179</v>
      </c>
      <c r="U1441">
        <f t="shared" si="92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6">
        <f t="shared" si="91"/>
        <v>42516.748414351852</v>
      </c>
      <c r="U1442">
        <f t="shared" si="92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6">
        <f t="shared" si="91"/>
        <v>42258.765844907408</v>
      </c>
      <c r="U1443">
        <f t="shared" si="92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6">
        <f t="shared" si="91"/>
        <v>42515.64534722222</v>
      </c>
      <c r="U1444">
        <f t="shared" si="92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6">
        <f t="shared" si="91"/>
        <v>42737.926030092596</v>
      </c>
      <c r="U1445">
        <f t="shared" si="92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6">
        <f t="shared" si="91"/>
        <v>42259.873402777783</v>
      </c>
      <c r="U1446">
        <f t="shared" si="92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6">
        <f t="shared" si="91"/>
        <v>42169.542303240742</v>
      </c>
      <c r="U1447">
        <f t="shared" si="92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6">
        <f t="shared" si="91"/>
        <v>42481.447662037041</v>
      </c>
      <c r="U1448">
        <f t="shared" si="92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6">
        <f t="shared" si="91"/>
        <v>42559.730717592596</v>
      </c>
      <c r="U1449">
        <f t="shared" si="92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6">
        <f t="shared" si="91"/>
        <v>42146.225694444445</v>
      </c>
      <c r="U1450">
        <f t="shared" si="92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6">
        <f t="shared" si="91"/>
        <v>42134.811400462961</v>
      </c>
      <c r="U1451">
        <f t="shared" si="92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6">
        <f t="shared" si="91"/>
        <v>42420.171261574069</v>
      </c>
      <c r="U1452">
        <f t="shared" si="92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6">
        <f t="shared" si="91"/>
        <v>41962.00068287037</v>
      </c>
      <c r="U1453">
        <f t="shared" si="92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6">
        <f t="shared" si="91"/>
        <v>41848.703275462962</v>
      </c>
      <c r="U1454">
        <f t="shared" si="92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6">
        <f t="shared" si="91"/>
        <v>42840.654479166667</v>
      </c>
      <c r="U1455">
        <f t="shared" si="92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6">
        <f t="shared" si="91"/>
        <v>42484.915972222225</v>
      </c>
      <c r="U1456">
        <f t="shared" si="92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6">
        <f t="shared" si="91"/>
        <v>41887.568749999999</v>
      </c>
      <c r="U1457">
        <f t="shared" si="92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6">
        <f t="shared" si="91"/>
        <v>42738.668576388889</v>
      </c>
      <c r="U1458">
        <f t="shared" si="92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6">
        <f t="shared" si="91"/>
        <v>42319.938009259262</v>
      </c>
      <c r="U1459">
        <f t="shared" si="92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6">
        <f t="shared" si="91"/>
        <v>41862.166666666664</v>
      </c>
      <c r="U1460">
        <f t="shared" si="92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6">
        <f t="shared" si="91"/>
        <v>42340.725694444445</v>
      </c>
      <c r="U1461">
        <f t="shared" si="92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6">
        <f t="shared" si="91"/>
        <v>41973.989583333328</v>
      </c>
      <c r="U1462">
        <f t="shared" si="92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6">
        <f t="shared" si="91"/>
        <v>41933</v>
      </c>
      <c r="U1463">
        <f t="shared" si="92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6">
        <f t="shared" si="91"/>
        <v>41374.662858796299</v>
      </c>
      <c r="U1464">
        <f t="shared" si="92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6">
        <f t="shared" si="91"/>
        <v>41371.869652777779</v>
      </c>
      <c r="U1465">
        <f t="shared" si="92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6">
        <f t="shared" si="91"/>
        <v>41321.661550925928</v>
      </c>
      <c r="U1466">
        <f t="shared" si="92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6">
        <f t="shared" si="91"/>
        <v>40990.125</v>
      </c>
      <c r="U1467">
        <f t="shared" si="92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6">
        <f t="shared" si="91"/>
        <v>42381.208333333328</v>
      </c>
      <c r="U1468">
        <f t="shared" si="92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6">
        <f t="shared" si="91"/>
        <v>40993.760243055556</v>
      </c>
      <c r="U1469">
        <f t="shared" si="92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6">
        <f t="shared" si="91"/>
        <v>40706.014456018522</v>
      </c>
      <c r="U1470">
        <f t="shared" si="92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6">
        <f t="shared" si="91"/>
        <v>41320.598483796297</v>
      </c>
      <c r="U1471">
        <f t="shared" si="92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6">
        <f t="shared" si="91"/>
        <v>41271.827118055553</v>
      </c>
      <c r="U1472">
        <f t="shared" si="92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6">
        <f t="shared" si="91"/>
        <v>42103.957569444443</v>
      </c>
      <c r="U1473">
        <f t="shared" si="92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6">
        <f t="shared" si="91"/>
        <v>41563.542858796296</v>
      </c>
      <c r="U1474">
        <f t="shared" si="92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  <c r="U1475">
        <f t="shared" ref="U1475:U1538" si="96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6">
        <f t="shared" si="95"/>
        <v>41530.727916666663</v>
      </c>
      <c r="U1476">
        <f t="shared" si="96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6">
        <f t="shared" si="95"/>
        <v>41993.207638888889</v>
      </c>
      <c r="U1477">
        <f t="shared" si="96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6">
        <f t="shared" si="95"/>
        <v>40796.041921296295</v>
      </c>
      <c r="U1478">
        <f t="shared" si="96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6">
        <f t="shared" si="95"/>
        <v>40900.125</v>
      </c>
      <c r="U1479">
        <f t="shared" si="96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6">
        <f t="shared" si="95"/>
        <v>41408.871678240743</v>
      </c>
      <c r="U1480">
        <f t="shared" si="96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6">
        <f t="shared" si="95"/>
        <v>41769.165972222225</v>
      </c>
      <c r="U1481">
        <f t="shared" si="96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6">
        <f t="shared" si="95"/>
        <v>41481.708333333336</v>
      </c>
      <c r="U1482">
        <f t="shared" si="96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6">
        <f t="shared" si="95"/>
        <v>41580.922974537039</v>
      </c>
      <c r="U1483">
        <f t="shared" si="96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6">
        <f t="shared" si="95"/>
        <v>41159.32708333333</v>
      </c>
      <c r="U1484">
        <f t="shared" si="96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6">
        <f t="shared" si="95"/>
        <v>42573.192997685182</v>
      </c>
      <c r="U1485">
        <f t="shared" si="96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6">
        <f t="shared" si="95"/>
        <v>41111.618750000001</v>
      </c>
      <c r="U1486">
        <f t="shared" si="96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6">
        <f t="shared" si="95"/>
        <v>42175.795983796299</v>
      </c>
      <c r="U1487">
        <f t="shared" si="96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6">
        <f t="shared" si="95"/>
        <v>42062.168530092589</v>
      </c>
      <c r="U1488">
        <f t="shared" si="96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6">
        <f t="shared" si="95"/>
        <v>42584.917488425926</v>
      </c>
      <c r="U1489">
        <f t="shared" si="96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6">
        <f t="shared" si="95"/>
        <v>41644.563194444447</v>
      </c>
      <c r="U1490">
        <f t="shared" si="96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6">
        <f t="shared" si="95"/>
        <v>41228.653379629628</v>
      </c>
      <c r="U1491">
        <f t="shared" si="96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6">
        <f t="shared" si="95"/>
        <v>41549.561041666668</v>
      </c>
      <c r="U1492">
        <f t="shared" si="96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6">
        <f t="shared" si="95"/>
        <v>42050.651388888888</v>
      </c>
      <c r="U1493">
        <f t="shared" si="96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6">
        <f t="shared" si="95"/>
        <v>40712.884791666671</v>
      </c>
      <c r="U1494">
        <f t="shared" si="96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6">
        <f t="shared" si="95"/>
        <v>41441.866608796299</v>
      </c>
      <c r="U1495">
        <f t="shared" si="96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6">
        <f t="shared" si="95"/>
        <v>42097.651388888888</v>
      </c>
      <c r="U1496">
        <f t="shared" si="96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6">
        <f t="shared" si="95"/>
        <v>40782.789710648147</v>
      </c>
      <c r="U1497">
        <f t="shared" si="96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6">
        <f t="shared" si="95"/>
        <v>41898.475219907406</v>
      </c>
      <c r="U1498">
        <f t="shared" si="96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6">
        <f t="shared" si="95"/>
        <v>41486.821527777778</v>
      </c>
      <c r="U1499">
        <f t="shared" si="96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6">
        <f t="shared" si="95"/>
        <v>41885.983541666668</v>
      </c>
      <c r="U1500">
        <f t="shared" si="96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6">
        <f t="shared" si="95"/>
        <v>42587.007326388892</v>
      </c>
      <c r="U1501">
        <f t="shared" si="96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6">
        <f t="shared" si="95"/>
        <v>41395.904594907406</v>
      </c>
      <c r="U1502">
        <f t="shared" si="96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6">
        <f t="shared" si="95"/>
        <v>42193.583599537036</v>
      </c>
      <c r="U1503">
        <f t="shared" si="96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6">
        <f t="shared" si="95"/>
        <v>42454.916666666672</v>
      </c>
      <c r="U1504">
        <f t="shared" si="96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6">
        <f t="shared" si="95"/>
        <v>42666.347233796296</v>
      </c>
      <c r="U1505">
        <f t="shared" si="96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6">
        <f t="shared" si="95"/>
        <v>41800.356249999997</v>
      </c>
      <c r="U1506">
        <f t="shared" si="96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6">
        <f t="shared" si="95"/>
        <v>42451.834027777775</v>
      </c>
      <c r="U1507">
        <f t="shared" si="96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6">
        <f t="shared" si="95"/>
        <v>41844.785925925928</v>
      </c>
      <c r="U1508">
        <f t="shared" si="96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6">
        <f t="shared" si="95"/>
        <v>40313.340277777781</v>
      </c>
      <c r="U1509">
        <f t="shared" si="96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6">
        <f t="shared" si="95"/>
        <v>41817.614363425928</v>
      </c>
      <c r="U1510">
        <f t="shared" si="96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6">
        <f t="shared" si="95"/>
        <v>42780.957638888889</v>
      </c>
      <c r="U1511">
        <f t="shared" si="96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6">
        <f t="shared" si="95"/>
        <v>41839.385162037033</v>
      </c>
      <c r="U1512">
        <f t="shared" si="96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6">
        <f t="shared" si="95"/>
        <v>42326.625046296293</v>
      </c>
      <c r="U1513">
        <f t="shared" si="96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6">
        <f t="shared" si="95"/>
        <v>42771.684479166666</v>
      </c>
      <c r="U1514">
        <f t="shared" si="96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6">
        <f t="shared" si="95"/>
        <v>41836.637337962966</v>
      </c>
      <c r="U1515">
        <f t="shared" si="96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6">
        <f t="shared" si="95"/>
        <v>42274.597685185188</v>
      </c>
      <c r="U1516">
        <f t="shared" si="96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6">
        <f t="shared" si="95"/>
        <v>42445.211770833332</v>
      </c>
      <c r="U1517">
        <f t="shared" si="96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6">
        <f t="shared" si="95"/>
        <v>42649.583333333328</v>
      </c>
      <c r="U1518">
        <f t="shared" si="96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6">
        <f t="shared" si="95"/>
        <v>41979.25</v>
      </c>
      <c r="U1519">
        <f t="shared" si="96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6">
        <f t="shared" si="95"/>
        <v>41790.8200462963</v>
      </c>
      <c r="U1520">
        <f t="shared" si="96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6">
        <f t="shared" si="95"/>
        <v>41810.915972222225</v>
      </c>
      <c r="U1521">
        <f t="shared" si="96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6">
        <f t="shared" si="95"/>
        <v>41992.166666666672</v>
      </c>
      <c r="U1522">
        <f t="shared" si="96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6">
        <f t="shared" si="95"/>
        <v>42528.167719907404</v>
      </c>
      <c r="U1523">
        <f t="shared" si="96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6">
        <f t="shared" si="95"/>
        <v>41929.830312500002</v>
      </c>
      <c r="U1524">
        <f t="shared" si="96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6">
        <f t="shared" si="95"/>
        <v>41996</v>
      </c>
      <c r="U1525">
        <f t="shared" si="96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6">
        <f t="shared" si="95"/>
        <v>42786.501041666663</v>
      </c>
      <c r="U1526">
        <f t="shared" si="96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6">
        <f t="shared" si="95"/>
        <v>42600.702986111108</v>
      </c>
      <c r="U1527">
        <f t="shared" si="96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6">
        <f t="shared" si="95"/>
        <v>42388.276006944448</v>
      </c>
      <c r="U1528">
        <f t="shared" si="96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6">
        <f t="shared" si="95"/>
        <v>42808.558865740735</v>
      </c>
      <c r="U1529">
        <f t="shared" si="96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6">
        <f t="shared" si="95"/>
        <v>42767</v>
      </c>
      <c r="U1530">
        <f t="shared" si="96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6">
        <f t="shared" si="95"/>
        <v>42082.587037037039</v>
      </c>
      <c r="U1531">
        <f t="shared" si="96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6">
        <f t="shared" si="95"/>
        <v>42300.767303240747</v>
      </c>
      <c r="U1532">
        <f t="shared" si="96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6">
        <f t="shared" si="95"/>
        <v>41974.125</v>
      </c>
      <c r="U1533">
        <f t="shared" si="96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6">
        <f t="shared" si="95"/>
        <v>42415.625</v>
      </c>
      <c r="U1534">
        <f t="shared" si="96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6">
        <f t="shared" si="95"/>
        <v>42492.165972222225</v>
      </c>
      <c r="U1535">
        <f t="shared" si="96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6">
        <f t="shared" si="95"/>
        <v>42251.67432870371</v>
      </c>
      <c r="U1536">
        <f t="shared" si="96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6">
        <f t="shared" si="95"/>
        <v>42513.916666666672</v>
      </c>
      <c r="U1537">
        <f t="shared" si="96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6">
        <f t="shared" si="95"/>
        <v>42243.802199074074</v>
      </c>
      <c r="U1538">
        <f t="shared" si="96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  <c r="U1539">
        <f t="shared" ref="U1539:U1602" si="100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6">
        <f t="shared" si="99"/>
        <v>42026.782060185185</v>
      </c>
      <c r="U1540">
        <f t="shared" si="100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6">
        <f t="shared" si="99"/>
        <v>42738.919201388882</v>
      </c>
      <c r="U1541">
        <f t="shared" si="100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6">
        <f t="shared" si="99"/>
        <v>41969.052083333328</v>
      </c>
      <c r="U1542">
        <f t="shared" si="100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6">
        <f t="shared" si="99"/>
        <v>42004.712245370371</v>
      </c>
      <c r="U1543">
        <f t="shared" si="100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6">
        <f t="shared" si="99"/>
        <v>42185.996527777781</v>
      </c>
      <c r="U1544">
        <f t="shared" si="100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6">
        <f t="shared" si="99"/>
        <v>41965.551319444443</v>
      </c>
      <c r="U1545">
        <f t="shared" si="100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6">
        <f t="shared" si="99"/>
        <v>42095.012499999997</v>
      </c>
      <c r="U1546">
        <f t="shared" si="100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6">
        <f t="shared" si="99"/>
        <v>42065.886111111111</v>
      </c>
      <c r="U1547">
        <f t="shared" si="100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6">
        <f t="shared" si="99"/>
        <v>41899.212951388887</v>
      </c>
      <c r="U1548">
        <f t="shared" si="100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6">
        <f t="shared" si="99"/>
        <v>42789.426875000005</v>
      </c>
      <c r="U1549">
        <f t="shared" si="100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6">
        <f t="shared" si="99"/>
        <v>42316.923842592587</v>
      </c>
      <c r="U1550">
        <f t="shared" si="100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6">
        <f t="shared" si="99"/>
        <v>42311.177766203706</v>
      </c>
      <c r="U1551">
        <f t="shared" si="100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6">
        <f t="shared" si="99"/>
        <v>42502.449467592596</v>
      </c>
      <c r="U1552">
        <f t="shared" si="100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6">
        <f t="shared" si="99"/>
        <v>42151.824525462958</v>
      </c>
      <c r="U1553">
        <f t="shared" si="100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6">
        <f t="shared" si="99"/>
        <v>41913.165972222225</v>
      </c>
      <c r="U1554">
        <f t="shared" si="100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6">
        <f t="shared" si="99"/>
        <v>42249.282951388886</v>
      </c>
      <c r="U1555">
        <f t="shared" si="100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6">
        <f t="shared" si="99"/>
        <v>42218.252199074079</v>
      </c>
      <c r="U1556">
        <f t="shared" si="100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6">
        <f t="shared" si="99"/>
        <v>42264.708333333328</v>
      </c>
      <c r="U1557">
        <f t="shared" si="100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6">
        <f t="shared" si="99"/>
        <v>42555.153055555551</v>
      </c>
      <c r="U1558">
        <f t="shared" si="100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6">
        <f t="shared" si="99"/>
        <v>41902.65315972222</v>
      </c>
      <c r="U1559">
        <f t="shared" si="100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6">
        <f t="shared" si="99"/>
        <v>42244.508333333331</v>
      </c>
      <c r="U1560">
        <f t="shared" si="100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6">
        <f t="shared" si="99"/>
        <v>42123.05322916666</v>
      </c>
      <c r="U1561">
        <f t="shared" si="100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6">
        <f t="shared" si="99"/>
        <v>41956.062418981484</v>
      </c>
      <c r="U1562">
        <f t="shared" si="100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6">
        <f t="shared" si="99"/>
        <v>41585.083368055559</v>
      </c>
      <c r="U1563">
        <f t="shared" si="100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6">
        <f t="shared" si="99"/>
        <v>40149.034722222219</v>
      </c>
      <c r="U1564">
        <f t="shared" si="100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6">
        <f t="shared" si="99"/>
        <v>41712.700821759259</v>
      </c>
      <c r="U1565">
        <f t="shared" si="100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6">
        <f t="shared" si="99"/>
        <v>42152.836805555555</v>
      </c>
      <c r="U1566">
        <f t="shared" si="100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6">
        <f t="shared" si="99"/>
        <v>40702.729872685188</v>
      </c>
      <c r="U1567">
        <f t="shared" si="100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6">
        <f t="shared" si="99"/>
        <v>42578.916666666672</v>
      </c>
      <c r="U1568">
        <f t="shared" si="100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6">
        <f t="shared" si="99"/>
        <v>41687</v>
      </c>
      <c r="U1569">
        <f t="shared" si="100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6">
        <f t="shared" si="99"/>
        <v>41997.062326388885</v>
      </c>
      <c r="U1570">
        <f t="shared" si="100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6">
        <f t="shared" si="99"/>
        <v>41419.679560185185</v>
      </c>
      <c r="U1571">
        <f t="shared" si="100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6">
        <f t="shared" si="99"/>
        <v>42468.771782407406</v>
      </c>
      <c r="U1572">
        <f t="shared" si="100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6">
        <f t="shared" si="99"/>
        <v>42174.769479166673</v>
      </c>
      <c r="U1573">
        <f t="shared" si="100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6">
        <f t="shared" si="99"/>
        <v>42428.999305555553</v>
      </c>
      <c r="U1574">
        <f t="shared" si="100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6">
        <f t="shared" si="99"/>
        <v>42826.165972222225</v>
      </c>
      <c r="U1575">
        <f t="shared" si="100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6">
        <f t="shared" si="99"/>
        <v>42052.927418981482</v>
      </c>
      <c r="U1576">
        <f t="shared" si="100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6">
        <f t="shared" si="99"/>
        <v>41829.524259259262</v>
      </c>
      <c r="U1577">
        <f t="shared" si="100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6">
        <f t="shared" si="99"/>
        <v>42185.879259259258</v>
      </c>
      <c r="U1578">
        <f t="shared" si="100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6">
        <f t="shared" si="99"/>
        <v>41114.847777777781</v>
      </c>
      <c r="U1579">
        <f t="shared" si="100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6">
        <f t="shared" si="99"/>
        <v>40423.083333333336</v>
      </c>
      <c r="U1580">
        <f t="shared" si="100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6">
        <f t="shared" si="99"/>
        <v>41514.996423611112</v>
      </c>
      <c r="U1581">
        <f t="shared" si="100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6">
        <f t="shared" si="99"/>
        <v>41050.050069444449</v>
      </c>
      <c r="U1582">
        <f t="shared" si="100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6">
        <f t="shared" si="99"/>
        <v>42357.448958333334</v>
      </c>
      <c r="U1583">
        <f t="shared" si="100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6">
        <f t="shared" si="99"/>
        <v>42303.888888888891</v>
      </c>
      <c r="U1584">
        <f t="shared" si="100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6">
        <f t="shared" si="99"/>
        <v>41907.904988425929</v>
      </c>
      <c r="U1585">
        <f t="shared" si="100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6">
        <f t="shared" si="99"/>
        <v>41789.649317129632</v>
      </c>
      <c r="U1586">
        <f t="shared" si="100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6">
        <f t="shared" si="99"/>
        <v>42729.458333333328</v>
      </c>
      <c r="U1587">
        <f t="shared" si="100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6">
        <f t="shared" si="99"/>
        <v>42099.062754629631</v>
      </c>
      <c r="U1588">
        <f t="shared" si="100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6">
        <f t="shared" si="99"/>
        <v>41986.950983796298</v>
      </c>
      <c r="U1589">
        <f t="shared" si="100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6">
        <f t="shared" si="99"/>
        <v>42035.841666666667</v>
      </c>
      <c r="U1590">
        <f t="shared" si="100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6">
        <f t="shared" si="99"/>
        <v>42286.984791666662</v>
      </c>
      <c r="U1591">
        <f t="shared" si="100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6">
        <f t="shared" si="99"/>
        <v>42270.857222222221</v>
      </c>
      <c r="U1592">
        <f t="shared" si="100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6">
        <f t="shared" si="99"/>
        <v>42463.68450231482</v>
      </c>
      <c r="U1593">
        <f t="shared" si="100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6">
        <f t="shared" si="99"/>
        <v>42091.031076388885</v>
      </c>
      <c r="U1594">
        <f t="shared" si="100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6">
        <f t="shared" si="99"/>
        <v>42063.845543981486</v>
      </c>
      <c r="U1595">
        <f t="shared" si="100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6">
        <f t="shared" si="99"/>
        <v>42505.681249999994</v>
      </c>
      <c r="U1596">
        <f t="shared" si="100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6">
        <f t="shared" si="99"/>
        <v>41808.842361111114</v>
      </c>
      <c r="U1597">
        <f t="shared" si="100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6">
        <f t="shared" si="99"/>
        <v>41986.471863425926</v>
      </c>
      <c r="U1598">
        <f t="shared" si="100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6">
        <f t="shared" si="99"/>
        <v>42633.354131944448</v>
      </c>
      <c r="U1599">
        <f t="shared" si="100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6">
        <f t="shared" si="99"/>
        <v>42211.667337962965</v>
      </c>
      <c r="U1600">
        <f t="shared" si="100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6">
        <f t="shared" si="99"/>
        <v>42468.497407407413</v>
      </c>
      <c r="U1601">
        <f t="shared" si="100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6">
        <f t="shared" si="99"/>
        <v>41835.21597222222</v>
      </c>
      <c r="U1602">
        <f t="shared" si="100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  <c r="U1603">
        <f t="shared" ref="U1603:U1666" si="104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6">
        <f t="shared" si="103"/>
        <v>40830.958333333336</v>
      </c>
      <c r="U1604">
        <f t="shared" si="104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6">
        <f t="shared" si="103"/>
        <v>40936.169664351852</v>
      </c>
      <c r="U1605">
        <f t="shared" si="104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6">
        <f t="shared" si="103"/>
        <v>40985.80364583333</v>
      </c>
      <c r="U1606">
        <f t="shared" si="104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6">
        <f t="shared" si="103"/>
        <v>40756.291666666664</v>
      </c>
      <c r="U1607">
        <f t="shared" si="104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6">
        <f t="shared" si="103"/>
        <v>40626.069884259261</v>
      </c>
      <c r="U1608">
        <f t="shared" si="104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6">
        <f t="shared" si="103"/>
        <v>41074.80846064815</v>
      </c>
      <c r="U1609">
        <f t="shared" si="104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6">
        <f t="shared" si="103"/>
        <v>41640.226388888892</v>
      </c>
      <c r="U1610">
        <f t="shared" si="104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6">
        <f t="shared" si="103"/>
        <v>40849.333333333336</v>
      </c>
      <c r="U1611">
        <f t="shared" si="104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6">
        <f t="shared" si="103"/>
        <v>41258.924884259257</v>
      </c>
      <c r="U1612">
        <f t="shared" si="104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6">
        <f t="shared" si="103"/>
        <v>41430.00037037037</v>
      </c>
      <c r="U1613">
        <f t="shared" si="104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6">
        <f t="shared" si="103"/>
        <v>41276.874814814815</v>
      </c>
      <c r="U1614">
        <f t="shared" si="104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6">
        <f t="shared" si="103"/>
        <v>41112.069467592592</v>
      </c>
      <c r="U1615">
        <f t="shared" si="104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6">
        <f t="shared" si="103"/>
        <v>41854.708333333336</v>
      </c>
      <c r="U1616">
        <f t="shared" si="104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6">
        <f t="shared" si="103"/>
        <v>40890.092546296299</v>
      </c>
      <c r="U1617">
        <f t="shared" si="104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6">
        <f t="shared" si="103"/>
        <v>41235.916666666664</v>
      </c>
      <c r="U1618">
        <f t="shared" si="104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6">
        <f t="shared" si="103"/>
        <v>41579.791666666664</v>
      </c>
      <c r="U1619">
        <f t="shared" si="104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6">
        <f t="shared" si="103"/>
        <v>41341.654340277775</v>
      </c>
      <c r="U1620">
        <f t="shared" si="104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6">
        <f t="shared" si="103"/>
        <v>41897.18618055556</v>
      </c>
      <c r="U1621">
        <f t="shared" si="104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6">
        <f t="shared" si="103"/>
        <v>41328.339583333334</v>
      </c>
      <c r="U1622">
        <f t="shared" si="104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6">
        <f t="shared" si="103"/>
        <v>41057.165972222225</v>
      </c>
      <c r="U1623">
        <f t="shared" si="104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6">
        <f t="shared" si="103"/>
        <v>41990.332638888889</v>
      </c>
      <c r="U1624">
        <f t="shared" si="104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6">
        <f t="shared" si="103"/>
        <v>41513.688530092593</v>
      </c>
      <c r="U1625">
        <f t="shared" si="104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6">
        <f t="shared" si="103"/>
        <v>41283.367303240739</v>
      </c>
      <c r="U1626">
        <f t="shared" si="104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6">
        <f t="shared" si="103"/>
        <v>41163.699687500004</v>
      </c>
      <c r="U1627">
        <f t="shared" si="104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6">
        <f t="shared" si="103"/>
        <v>41609.889664351853</v>
      </c>
      <c r="U1628">
        <f t="shared" si="104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6">
        <f t="shared" si="103"/>
        <v>41239.207638888889</v>
      </c>
      <c r="U1629">
        <f t="shared" si="104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6">
        <f t="shared" si="103"/>
        <v>41807.737060185187</v>
      </c>
      <c r="U1630">
        <f t="shared" si="104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6">
        <f t="shared" si="103"/>
        <v>41690.867280092592</v>
      </c>
      <c r="U1631">
        <f t="shared" si="104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6">
        <f t="shared" si="103"/>
        <v>40970.290972222225</v>
      </c>
      <c r="U1632">
        <f t="shared" si="104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6">
        <f t="shared" si="103"/>
        <v>41194.859502314815</v>
      </c>
      <c r="U1633">
        <f t="shared" si="104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6">
        <f t="shared" si="103"/>
        <v>40810.340902777774</v>
      </c>
      <c r="U1634">
        <f t="shared" si="104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6">
        <f t="shared" si="103"/>
        <v>40924.208333333336</v>
      </c>
      <c r="U1635">
        <f t="shared" si="104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6">
        <f t="shared" si="103"/>
        <v>40696.249305555553</v>
      </c>
      <c r="U1636">
        <f t="shared" si="104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6">
        <f t="shared" si="103"/>
        <v>42562.868761574078</v>
      </c>
      <c r="U1637">
        <f t="shared" si="104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6">
        <f t="shared" si="103"/>
        <v>40706.166666666664</v>
      </c>
      <c r="U1638">
        <f t="shared" si="104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6">
        <f t="shared" si="103"/>
        <v>40178.98541666667</v>
      </c>
      <c r="U1639">
        <f t="shared" si="104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6">
        <f t="shared" si="103"/>
        <v>41333.892361111109</v>
      </c>
      <c r="U1640">
        <f t="shared" si="104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6">
        <f t="shared" si="103"/>
        <v>40971.652372685188</v>
      </c>
      <c r="U1641">
        <f t="shared" si="104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6">
        <f t="shared" si="103"/>
        <v>40393.082638888889</v>
      </c>
      <c r="U1642">
        <f t="shared" si="104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6">
        <f t="shared" si="103"/>
        <v>41992.596574074079</v>
      </c>
      <c r="U1643">
        <f t="shared" si="104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6">
        <f t="shared" si="103"/>
        <v>40708.024618055555</v>
      </c>
      <c r="U1644">
        <f t="shared" si="104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6">
        <f t="shared" si="103"/>
        <v>41176.824212962965</v>
      </c>
      <c r="U1645">
        <f t="shared" si="104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6">
        <f t="shared" si="103"/>
        <v>41235.101388888892</v>
      </c>
      <c r="U1646">
        <f t="shared" si="104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6">
        <f t="shared" si="103"/>
        <v>41535.617361111108</v>
      </c>
      <c r="U1647">
        <f t="shared" si="104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6">
        <f t="shared" si="103"/>
        <v>41865.757638888892</v>
      </c>
      <c r="U1648">
        <f t="shared" si="104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6">
        <f t="shared" si="103"/>
        <v>41069.409456018519</v>
      </c>
      <c r="U1649">
        <f t="shared" si="104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6">
        <f t="shared" si="103"/>
        <v>40622.662986111114</v>
      </c>
      <c r="U1650">
        <f t="shared" si="104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6">
        <f t="shared" si="103"/>
        <v>41782.684664351851</v>
      </c>
      <c r="U1651">
        <f t="shared" si="104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6">
        <f t="shared" si="103"/>
        <v>41556.435613425929</v>
      </c>
      <c r="U1652">
        <f t="shared" si="104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6">
        <f t="shared" si="103"/>
        <v>40659.290972222225</v>
      </c>
      <c r="U1653">
        <f t="shared" si="104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6">
        <f t="shared" si="103"/>
        <v>41602.534641203703</v>
      </c>
      <c r="U1654">
        <f t="shared" si="104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6">
        <f t="shared" si="103"/>
        <v>40657.834444444445</v>
      </c>
      <c r="U1655">
        <f t="shared" si="104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6">
        <f t="shared" si="103"/>
        <v>41017.890740740739</v>
      </c>
      <c r="U1656">
        <f t="shared" si="104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6">
        <f t="shared" si="103"/>
        <v>41004.750231481477</v>
      </c>
      <c r="U1657">
        <f t="shared" si="104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6">
        <f t="shared" si="103"/>
        <v>41256.928842592592</v>
      </c>
      <c r="U1658">
        <f t="shared" si="104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6">
        <f t="shared" si="103"/>
        <v>41053.782037037039</v>
      </c>
      <c r="U1659">
        <f t="shared" si="104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6">
        <f t="shared" si="103"/>
        <v>41261.597222222219</v>
      </c>
      <c r="U1660">
        <f t="shared" si="104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6">
        <f t="shared" si="103"/>
        <v>41625.5</v>
      </c>
      <c r="U1661">
        <f t="shared" si="104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6">
        <f t="shared" si="103"/>
        <v>42490.915972222225</v>
      </c>
      <c r="U1662">
        <f t="shared" si="104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6">
        <f t="shared" si="103"/>
        <v>42386.875</v>
      </c>
      <c r="U1663">
        <f t="shared" si="104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6">
        <f t="shared" si="103"/>
        <v>40908.239999999998</v>
      </c>
      <c r="U1664">
        <f t="shared" si="104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6">
        <f t="shared" si="103"/>
        <v>42036.02207175926</v>
      </c>
      <c r="U1665">
        <f t="shared" si="104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6">
        <f t="shared" si="103"/>
        <v>40984.165972222225</v>
      </c>
      <c r="U1666">
        <f t="shared" si="104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  <c r="U1667">
        <f t="shared" ref="U1667:U1730" si="108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6">
        <f t="shared" si="107"/>
        <v>41361.211493055554</v>
      </c>
      <c r="U1668">
        <f t="shared" si="108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6">
        <f t="shared" si="107"/>
        <v>41709.290972222225</v>
      </c>
      <c r="U1669">
        <f t="shared" si="108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6">
        <f t="shared" si="107"/>
        <v>40875.191423611112</v>
      </c>
      <c r="U1670">
        <f t="shared" si="108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6">
        <f t="shared" si="107"/>
        <v>42521.885138888887</v>
      </c>
      <c r="U1671">
        <f t="shared" si="108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6">
        <f t="shared" si="107"/>
        <v>40364.166666666664</v>
      </c>
      <c r="U1672">
        <f t="shared" si="108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6">
        <f t="shared" si="107"/>
        <v>42583.54414351852</v>
      </c>
      <c r="U1673">
        <f t="shared" si="108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6">
        <f t="shared" si="107"/>
        <v>41064.656597222223</v>
      </c>
      <c r="U1674">
        <f t="shared" si="108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6">
        <f t="shared" si="107"/>
        <v>42069.878379629634</v>
      </c>
      <c r="U1675">
        <f t="shared" si="108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6">
        <f t="shared" si="107"/>
        <v>42600.290972222225</v>
      </c>
      <c r="U1676">
        <f t="shared" si="108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6">
        <f t="shared" si="107"/>
        <v>40832.918749999997</v>
      </c>
      <c r="U1677">
        <f t="shared" si="108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6">
        <f t="shared" si="107"/>
        <v>41020.165972222225</v>
      </c>
      <c r="U1678">
        <f t="shared" si="108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6">
        <f t="shared" si="107"/>
        <v>42476.249305555553</v>
      </c>
      <c r="U1679">
        <f t="shared" si="108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6">
        <f t="shared" si="107"/>
        <v>41676.854988425926</v>
      </c>
      <c r="U1680">
        <f t="shared" si="108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6">
        <f t="shared" si="107"/>
        <v>40746.068807870368</v>
      </c>
      <c r="U1681">
        <f t="shared" si="108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6">
        <f t="shared" si="107"/>
        <v>41832.757719907408</v>
      </c>
      <c r="U1682">
        <f t="shared" si="108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6">
        <f t="shared" si="107"/>
        <v>42823.083333333328</v>
      </c>
      <c r="U1683">
        <f t="shared" si="108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6">
        <f t="shared" si="107"/>
        <v>42839.171990740739</v>
      </c>
      <c r="U1684">
        <f t="shared" si="108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6">
        <f t="shared" si="107"/>
        <v>42832.781689814816</v>
      </c>
      <c r="U1685">
        <f t="shared" si="108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6">
        <f t="shared" si="107"/>
        <v>42811.773622685185</v>
      </c>
      <c r="U1686">
        <f t="shared" si="108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6">
        <f t="shared" si="107"/>
        <v>42818.208599537036</v>
      </c>
      <c r="U1687">
        <f t="shared" si="108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6">
        <f t="shared" si="107"/>
        <v>42852.802303240736</v>
      </c>
      <c r="U1688">
        <f t="shared" si="108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6">
        <f t="shared" si="107"/>
        <v>42835.84375</v>
      </c>
      <c r="U1689">
        <f t="shared" si="108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6">
        <f t="shared" si="107"/>
        <v>42834.492986111116</v>
      </c>
      <c r="U1690">
        <f t="shared" si="108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6">
        <f t="shared" si="107"/>
        <v>42810.900810185187</v>
      </c>
      <c r="U1691">
        <f t="shared" si="108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6">
        <f t="shared" si="107"/>
        <v>42831.389374999999</v>
      </c>
      <c r="U1692">
        <f t="shared" si="108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6">
        <f t="shared" si="107"/>
        <v>42828.041666666672</v>
      </c>
      <c r="U1693">
        <f t="shared" si="108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6">
        <f t="shared" si="107"/>
        <v>42820.999305555553</v>
      </c>
      <c r="U1694">
        <f t="shared" si="108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6">
        <f t="shared" si="107"/>
        <v>42834.833333333328</v>
      </c>
      <c r="U1695">
        <f t="shared" si="108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6">
        <f t="shared" si="107"/>
        <v>42821.191666666666</v>
      </c>
      <c r="U1696">
        <f t="shared" si="108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6">
        <f t="shared" si="107"/>
        <v>42835.041666666672</v>
      </c>
      <c r="U1697">
        <f t="shared" si="108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6">
        <f t="shared" si="107"/>
        <v>42826.027905092589</v>
      </c>
      <c r="U1698">
        <f t="shared" si="108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6">
        <f t="shared" si="107"/>
        <v>42834.991296296299</v>
      </c>
      <c r="U1699">
        <f t="shared" si="108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6">
        <f t="shared" si="107"/>
        <v>42820.147916666669</v>
      </c>
      <c r="U1700">
        <f t="shared" si="108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6">
        <f t="shared" si="107"/>
        <v>42836.863946759258</v>
      </c>
      <c r="U1701">
        <f t="shared" si="108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6">
        <f t="shared" si="107"/>
        <v>42826.166666666672</v>
      </c>
      <c r="U1702">
        <f t="shared" si="108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6">
        <f t="shared" si="107"/>
        <v>42019.664409722223</v>
      </c>
      <c r="U1703">
        <f t="shared" si="108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6">
        <f t="shared" si="107"/>
        <v>42093.828125</v>
      </c>
      <c r="U1704">
        <f t="shared" si="108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6">
        <f t="shared" si="107"/>
        <v>42247.281678240746</v>
      </c>
      <c r="U1705">
        <f t="shared" si="108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6">
        <f t="shared" si="107"/>
        <v>42051.139733796299</v>
      </c>
      <c r="U1706">
        <f t="shared" si="108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6">
        <f t="shared" si="107"/>
        <v>42256.666666666672</v>
      </c>
      <c r="U1707">
        <f t="shared" si="108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6">
        <f t="shared" si="107"/>
        <v>42239.306388888886</v>
      </c>
      <c r="U1708">
        <f t="shared" si="108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6">
        <f t="shared" si="107"/>
        <v>42457.679340277777</v>
      </c>
      <c r="U1709">
        <f t="shared" si="108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6">
        <f t="shared" si="107"/>
        <v>42491.866967592592</v>
      </c>
      <c r="U1710">
        <f t="shared" si="108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6">
        <f t="shared" si="107"/>
        <v>41882.818749999999</v>
      </c>
      <c r="U1711">
        <f t="shared" si="108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6">
        <f t="shared" si="107"/>
        <v>42387.541666666672</v>
      </c>
      <c r="U1712">
        <f t="shared" si="108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6">
        <f t="shared" si="107"/>
        <v>41883.646226851852</v>
      </c>
      <c r="U1713">
        <f t="shared" si="108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6">
        <f t="shared" si="107"/>
        <v>42185.913807870369</v>
      </c>
      <c r="U1714">
        <f t="shared" si="108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6">
        <f t="shared" si="107"/>
        <v>41917.801064814819</v>
      </c>
      <c r="U1715">
        <f t="shared" si="108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6">
        <f t="shared" si="107"/>
        <v>42125.918530092589</v>
      </c>
      <c r="U1716">
        <f t="shared" si="108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6">
        <f t="shared" si="107"/>
        <v>42094.140277777777</v>
      </c>
      <c r="U1717">
        <f t="shared" si="108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6">
        <f t="shared" si="107"/>
        <v>42713.619201388887</v>
      </c>
      <c r="U1718">
        <f t="shared" si="108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6">
        <f t="shared" si="107"/>
        <v>42481.166666666672</v>
      </c>
      <c r="U1719">
        <f t="shared" si="108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6">
        <f t="shared" si="107"/>
        <v>42504.207638888889</v>
      </c>
      <c r="U1720">
        <f t="shared" si="108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6">
        <f t="shared" si="107"/>
        <v>41899.534618055557</v>
      </c>
      <c r="U1721">
        <f t="shared" si="108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6">
        <f t="shared" si="107"/>
        <v>41952.824895833335</v>
      </c>
      <c r="U1722">
        <f t="shared" si="108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6">
        <f t="shared" si="107"/>
        <v>42349.461377314816</v>
      </c>
      <c r="U1723">
        <f t="shared" si="108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6">
        <f t="shared" si="107"/>
        <v>42463.006944444445</v>
      </c>
      <c r="U1724">
        <f t="shared" si="108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6">
        <f t="shared" si="107"/>
        <v>42186.25</v>
      </c>
      <c r="U1725">
        <f t="shared" si="108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6">
        <f t="shared" si="107"/>
        <v>41942.932430555556</v>
      </c>
      <c r="U1726">
        <f t="shared" si="108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6">
        <f t="shared" si="107"/>
        <v>41875.968159722222</v>
      </c>
      <c r="U1727">
        <f t="shared" si="108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6">
        <f t="shared" si="107"/>
        <v>41817.919722222221</v>
      </c>
      <c r="U1728">
        <f t="shared" si="108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6">
        <f t="shared" si="107"/>
        <v>42099.458333333328</v>
      </c>
      <c r="U1729">
        <f t="shared" si="108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6">
        <f t="shared" si="107"/>
        <v>42298.625856481478</v>
      </c>
      <c r="U1730">
        <f t="shared" si="108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  <c r="U1731">
        <f t="shared" ref="U1731:U1794" si="112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6">
        <f t="shared" si="111"/>
        <v>42302.087766203709</v>
      </c>
      <c r="U1732">
        <f t="shared" si="112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6">
        <f t="shared" si="111"/>
        <v>42166.625</v>
      </c>
      <c r="U1733">
        <f t="shared" si="112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6">
        <f t="shared" si="111"/>
        <v>42385.208333333328</v>
      </c>
      <c r="U1734">
        <f t="shared" si="112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6">
        <f t="shared" si="111"/>
        <v>42626.895833333328</v>
      </c>
      <c r="U1735">
        <f t="shared" si="112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6">
        <f t="shared" si="111"/>
        <v>42132.036527777775</v>
      </c>
      <c r="U1736">
        <f t="shared" si="112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6">
        <f t="shared" si="111"/>
        <v>42589.814178240747</v>
      </c>
      <c r="U1737">
        <f t="shared" si="112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6">
        <f t="shared" si="111"/>
        <v>42316.90315972222</v>
      </c>
      <c r="U1738">
        <f t="shared" si="112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6">
        <f t="shared" si="111"/>
        <v>42205.948981481488</v>
      </c>
      <c r="U1739">
        <f t="shared" si="112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6">
        <f t="shared" si="111"/>
        <v>41914.874328703707</v>
      </c>
      <c r="U1740">
        <f t="shared" si="112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6">
        <f t="shared" si="111"/>
        <v>42494.832546296297</v>
      </c>
      <c r="U1741">
        <f t="shared" si="112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6">
        <f t="shared" si="111"/>
        <v>42201.817384259266</v>
      </c>
      <c r="U1742">
        <f t="shared" si="112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6">
        <f t="shared" si="111"/>
        <v>42165.628136574072</v>
      </c>
      <c r="U1743">
        <f t="shared" si="112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6">
        <f t="shared" si="111"/>
        <v>42742.875</v>
      </c>
      <c r="U1744">
        <f t="shared" si="112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6">
        <f t="shared" si="111"/>
        <v>42609.165972222225</v>
      </c>
      <c r="U1745">
        <f t="shared" si="112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6">
        <f t="shared" si="111"/>
        <v>42071.563391203701</v>
      </c>
      <c r="U1746">
        <f t="shared" si="112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6">
        <f t="shared" si="111"/>
        <v>42726.083333333328</v>
      </c>
      <c r="U1747">
        <f t="shared" si="112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6">
        <f t="shared" si="111"/>
        <v>42698.083333333328</v>
      </c>
      <c r="U1748">
        <f t="shared" si="112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6">
        <f t="shared" si="111"/>
        <v>42321.625</v>
      </c>
      <c r="U1749">
        <f t="shared" si="112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6">
        <f t="shared" si="111"/>
        <v>42249.950729166667</v>
      </c>
      <c r="U1750">
        <f t="shared" si="112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6">
        <f t="shared" si="111"/>
        <v>42795.791666666672</v>
      </c>
      <c r="U1751">
        <f t="shared" si="112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6">
        <f t="shared" si="111"/>
        <v>42479.836851851855</v>
      </c>
      <c r="U1752">
        <f t="shared" si="112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6">
        <f t="shared" si="111"/>
        <v>42082.739849537036</v>
      </c>
      <c r="U1753">
        <f t="shared" si="112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6">
        <f t="shared" si="111"/>
        <v>42657.253263888888</v>
      </c>
      <c r="U1754">
        <f t="shared" si="112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6">
        <f t="shared" si="111"/>
        <v>42450.707962962959</v>
      </c>
      <c r="U1755">
        <f t="shared" si="112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6">
        <f t="shared" si="111"/>
        <v>42097.835104166668</v>
      </c>
      <c r="U1756">
        <f t="shared" si="112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6">
        <f t="shared" si="111"/>
        <v>42282.788900462961</v>
      </c>
      <c r="U1757">
        <f t="shared" si="112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6">
        <f t="shared" si="111"/>
        <v>42611.167465277773</v>
      </c>
      <c r="U1758">
        <f t="shared" si="112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6">
        <f t="shared" si="111"/>
        <v>42763.811805555553</v>
      </c>
      <c r="U1759">
        <f t="shared" si="112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6">
        <f t="shared" si="111"/>
        <v>42565.955925925926</v>
      </c>
      <c r="U1760">
        <f t="shared" si="112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6">
        <f t="shared" si="111"/>
        <v>42088.787372685183</v>
      </c>
      <c r="U1761">
        <f t="shared" si="112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6">
        <f t="shared" si="111"/>
        <v>42425.67260416667</v>
      </c>
      <c r="U1762">
        <f t="shared" si="112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6">
        <f t="shared" si="111"/>
        <v>42259.567824074074</v>
      </c>
      <c r="U1763">
        <f t="shared" si="112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6">
        <f t="shared" si="111"/>
        <v>42440.982002314813</v>
      </c>
      <c r="U1764">
        <f t="shared" si="112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6">
        <f t="shared" si="111"/>
        <v>42666.868518518517</v>
      </c>
      <c r="U1765">
        <f t="shared" si="112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6">
        <f t="shared" si="111"/>
        <v>41854.485868055555</v>
      </c>
      <c r="U1766">
        <f t="shared" si="112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6">
        <f t="shared" si="111"/>
        <v>41864.980462962965</v>
      </c>
      <c r="U1767">
        <f t="shared" si="112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6">
        <f t="shared" si="111"/>
        <v>41876.859814814816</v>
      </c>
      <c r="U1768">
        <f t="shared" si="112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6">
        <f t="shared" si="111"/>
        <v>41854.658379629633</v>
      </c>
      <c r="U1769">
        <f t="shared" si="112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6">
        <f t="shared" si="111"/>
        <v>41909.560694444444</v>
      </c>
      <c r="U1770">
        <f t="shared" si="112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6">
        <f t="shared" si="111"/>
        <v>42017.818969907406</v>
      </c>
      <c r="U1771">
        <f t="shared" si="112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6">
        <f t="shared" si="111"/>
        <v>41926.780023148152</v>
      </c>
      <c r="U1772">
        <f t="shared" si="112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6">
        <f t="shared" si="111"/>
        <v>41935.979629629634</v>
      </c>
      <c r="U1773">
        <f t="shared" si="112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6">
        <f t="shared" si="111"/>
        <v>41826.718009259261</v>
      </c>
      <c r="U1774">
        <f t="shared" si="112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6">
        <f t="shared" si="111"/>
        <v>42023.760393518518</v>
      </c>
      <c r="U1775">
        <f t="shared" si="112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6">
        <f t="shared" si="111"/>
        <v>41972.624305555553</v>
      </c>
      <c r="U1776">
        <f t="shared" si="112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6">
        <f t="shared" si="111"/>
        <v>41936.976388888892</v>
      </c>
      <c r="U1777">
        <f t="shared" si="112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6">
        <f t="shared" si="111"/>
        <v>41941.95684027778</v>
      </c>
      <c r="U1778">
        <f t="shared" si="112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6">
        <f t="shared" si="111"/>
        <v>42055.357094907406</v>
      </c>
      <c r="U1779">
        <f t="shared" si="112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6">
        <f t="shared" si="111"/>
        <v>42090.821701388893</v>
      </c>
      <c r="U1780">
        <f t="shared" si="112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6">
        <f t="shared" si="111"/>
        <v>42615.691898148143</v>
      </c>
      <c r="U1781">
        <f t="shared" si="112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6">
        <f t="shared" si="111"/>
        <v>42553.600810185191</v>
      </c>
      <c r="U1782">
        <f t="shared" si="112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6">
        <f t="shared" si="111"/>
        <v>42628.617418981477</v>
      </c>
      <c r="U1783">
        <f t="shared" si="112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6">
        <f t="shared" si="111"/>
        <v>42421.575104166666</v>
      </c>
      <c r="U1784">
        <f t="shared" si="112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6">
        <f t="shared" si="111"/>
        <v>42145.949976851851</v>
      </c>
      <c r="U1785">
        <f t="shared" si="112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6">
        <f t="shared" si="111"/>
        <v>42035.142361111109</v>
      </c>
      <c r="U1786">
        <f t="shared" si="112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6">
        <f t="shared" si="111"/>
        <v>41928</v>
      </c>
      <c r="U1787">
        <f t="shared" si="112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6">
        <f t="shared" si="111"/>
        <v>41988.550659722227</v>
      </c>
      <c r="U1788">
        <f t="shared" si="112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6">
        <f t="shared" si="111"/>
        <v>42098.613854166666</v>
      </c>
      <c r="U1789">
        <f t="shared" si="112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6">
        <f t="shared" si="111"/>
        <v>41943.94840277778</v>
      </c>
      <c r="U1790">
        <f t="shared" si="112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6">
        <f t="shared" si="111"/>
        <v>42016.250034722223</v>
      </c>
      <c r="U1791">
        <f t="shared" si="112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6">
        <f t="shared" si="111"/>
        <v>42040.674513888895</v>
      </c>
      <c r="U1792">
        <f t="shared" si="112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6">
        <f t="shared" si="111"/>
        <v>42033.740335648152</v>
      </c>
      <c r="U1793">
        <f t="shared" si="112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6">
        <f t="shared" si="111"/>
        <v>42226.290972222225</v>
      </c>
      <c r="U1794">
        <f t="shared" si="112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  <c r="U1795">
        <f t="shared" ref="U1795:U1858" si="116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6">
        <f t="shared" si="115"/>
        <v>42046.551180555558</v>
      </c>
      <c r="U1796">
        <f t="shared" si="116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6">
        <f t="shared" si="115"/>
        <v>42657.666666666672</v>
      </c>
      <c r="U1797">
        <f t="shared" si="116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6">
        <f t="shared" si="115"/>
        <v>42575.439421296294</v>
      </c>
      <c r="U1798">
        <f t="shared" si="116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6">
        <f t="shared" si="115"/>
        <v>42719.56931712963</v>
      </c>
      <c r="U1799">
        <f t="shared" si="116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6">
        <f t="shared" si="115"/>
        <v>42404.32677083333</v>
      </c>
      <c r="U1800">
        <f t="shared" si="116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6">
        <f t="shared" si="115"/>
        <v>41954.884351851855</v>
      </c>
      <c r="U1801">
        <f t="shared" si="116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6">
        <f t="shared" si="115"/>
        <v>42653.606134259258</v>
      </c>
      <c r="U1802">
        <f t="shared" si="116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6">
        <f t="shared" si="115"/>
        <v>42353.506944444445</v>
      </c>
      <c r="U1803">
        <f t="shared" si="116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6">
        <f t="shared" si="115"/>
        <v>42182.915972222225</v>
      </c>
      <c r="U1804">
        <f t="shared" si="116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6">
        <f t="shared" si="115"/>
        <v>42049.071550925932</v>
      </c>
      <c r="U1805">
        <f t="shared" si="116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6">
        <f t="shared" si="115"/>
        <v>42322.719953703709</v>
      </c>
      <c r="U1806">
        <f t="shared" si="116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6">
        <f t="shared" si="115"/>
        <v>42279.75</v>
      </c>
      <c r="U1807">
        <f t="shared" si="116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6">
        <f t="shared" si="115"/>
        <v>41912.638298611113</v>
      </c>
      <c r="U1808">
        <f t="shared" si="116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6">
        <f t="shared" si="115"/>
        <v>41910.068437499998</v>
      </c>
      <c r="U1809">
        <f t="shared" si="116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6">
        <f t="shared" si="115"/>
        <v>42777.680902777778</v>
      </c>
      <c r="U1810">
        <f t="shared" si="116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6">
        <f t="shared" si="115"/>
        <v>42064.907858796301</v>
      </c>
      <c r="U1811">
        <f t="shared" si="116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6">
        <f t="shared" si="115"/>
        <v>41872.91002314815</v>
      </c>
      <c r="U1812">
        <f t="shared" si="116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6">
        <f t="shared" si="115"/>
        <v>41936.166666666664</v>
      </c>
      <c r="U1813">
        <f t="shared" si="116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6">
        <f t="shared" si="115"/>
        <v>42554.318703703699</v>
      </c>
      <c r="U1814">
        <f t="shared" si="116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6">
        <f t="shared" si="115"/>
        <v>41859.889027777775</v>
      </c>
      <c r="U1815">
        <f t="shared" si="116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6">
        <f t="shared" si="115"/>
        <v>42063.314074074078</v>
      </c>
      <c r="U1816">
        <f t="shared" si="116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6">
        <f t="shared" si="115"/>
        <v>42186.906678240746</v>
      </c>
      <c r="U1817">
        <f t="shared" si="116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6">
        <f t="shared" si="115"/>
        <v>42576.791666666672</v>
      </c>
      <c r="U1818">
        <f t="shared" si="116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6">
        <f t="shared" si="115"/>
        <v>42765.290972222225</v>
      </c>
      <c r="U1819">
        <f t="shared" si="116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6">
        <f t="shared" si="115"/>
        <v>42097.192708333328</v>
      </c>
      <c r="U1820">
        <f t="shared" si="116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6">
        <f t="shared" si="115"/>
        <v>41850.752268518518</v>
      </c>
      <c r="U1821">
        <f t="shared" si="116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6">
        <f t="shared" si="115"/>
        <v>42095.042708333334</v>
      </c>
      <c r="U1822">
        <f t="shared" si="116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6">
        <f t="shared" si="115"/>
        <v>40971.319062499999</v>
      </c>
      <c r="U1823">
        <f t="shared" si="116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6">
        <f t="shared" si="115"/>
        <v>41670.792361111111</v>
      </c>
      <c r="U1824">
        <f t="shared" si="116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6">
        <f t="shared" si="115"/>
        <v>41206.684907407405</v>
      </c>
      <c r="U1825">
        <f t="shared" si="116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6">
        <f t="shared" si="115"/>
        <v>41647.088888888888</v>
      </c>
      <c r="U1826">
        <f t="shared" si="116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6">
        <f t="shared" si="115"/>
        <v>41466.83452546296</v>
      </c>
      <c r="U1827">
        <f t="shared" si="116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6">
        <f t="shared" si="115"/>
        <v>41687.923807870371</v>
      </c>
      <c r="U1828">
        <f t="shared" si="116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6">
        <f t="shared" si="115"/>
        <v>40605.325937499998</v>
      </c>
      <c r="U1829">
        <f t="shared" si="116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6">
        <f t="shared" si="115"/>
        <v>41768.916666666664</v>
      </c>
      <c r="U1830">
        <f t="shared" si="116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6">
        <f t="shared" si="115"/>
        <v>40564.916666666664</v>
      </c>
      <c r="U1831">
        <f t="shared" si="116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6">
        <f t="shared" si="115"/>
        <v>41694.684108796297</v>
      </c>
      <c r="U1832">
        <f t="shared" si="116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6">
        <f t="shared" si="115"/>
        <v>41041.996099537035</v>
      </c>
      <c r="U1833">
        <f t="shared" si="116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6">
        <f t="shared" si="115"/>
        <v>40606.539664351854</v>
      </c>
      <c r="U1834">
        <f t="shared" si="116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6">
        <f t="shared" si="115"/>
        <v>41335.332638888889</v>
      </c>
      <c r="U1835">
        <f t="shared" si="116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6">
        <f t="shared" si="115"/>
        <v>42028.964062500003</v>
      </c>
      <c r="U1836">
        <f t="shared" si="116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6">
        <f t="shared" si="115"/>
        <v>42460.660543981481</v>
      </c>
      <c r="U1837">
        <f t="shared" si="116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6">
        <f t="shared" si="115"/>
        <v>41322.809363425928</v>
      </c>
      <c r="U1838">
        <f t="shared" si="116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6">
        <f t="shared" si="115"/>
        <v>40986.006192129629</v>
      </c>
      <c r="U1839">
        <f t="shared" si="116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6">
        <f t="shared" si="115"/>
        <v>40817.125</v>
      </c>
      <c r="U1840">
        <f t="shared" si="116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6">
        <f t="shared" si="115"/>
        <v>42644.722013888888</v>
      </c>
      <c r="U1841">
        <f t="shared" si="116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6">
        <f t="shared" si="115"/>
        <v>41401.207638888889</v>
      </c>
      <c r="U1842">
        <f t="shared" si="116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6">
        <f t="shared" si="115"/>
        <v>41779.207638888889</v>
      </c>
      <c r="U1843">
        <f t="shared" si="116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6">
        <f t="shared" si="115"/>
        <v>42065.249305555553</v>
      </c>
      <c r="U1844">
        <f t="shared" si="116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6">
        <f t="shared" si="115"/>
        <v>40594.994837962964</v>
      </c>
      <c r="U1845">
        <f t="shared" si="116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6">
        <f t="shared" si="115"/>
        <v>40705.125</v>
      </c>
      <c r="U1846">
        <f t="shared" si="116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6">
        <f t="shared" si="115"/>
        <v>42538.204861111109</v>
      </c>
      <c r="U1847">
        <f t="shared" si="116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6">
        <f t="shared" si="115"/>
        <v>41258.650196759263</v>
      </c>
      <c r="U1848">
        <f t="shared" si="116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6">
        <f t="shared" si="115"/>
        <v>42115.236481481479</v>
      </c>
      <c r="U1849">
        <f t="shared" si="116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6">
        <f t="shared" si="115"/>
        <v>40755.290972222225</v>
      </c>
      <c r="U1850">
        <f t="shared" si="116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6">
        <f t="shared" si="115"/>
        <v>41199.845590277779</v>
      </c>
      <c r="U1851">
        <f t="shared" si="116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6">
        <f t="shared" si="115"/>
        <v>41830.959490740745</v>
      </c>
      <c r="U1852">
        <f t="shared" si="116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6">
        <f t="shared" si="115"/>
        <v>41848.041666666664</v>
      </c>
      <c r="U1853">
        <f t="shared" si="116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6">
        <f t="shared" si="115"/>
        <v>42119</v>
      </c>
      <c r="U1854">
        <f t="shared" si="116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6">
        <f t="shared" si="115"/>
        <v>41227.102048611108</v>
      </c>
      <c r="U1855">
        <f t="shared" si="116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6">
        <f t="shared" si="115"/>
        <v>41418.021261574075</v>
      </c>
      <c r="U1856">
        <f t="shared" si="116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6">
        <f t="shared" si="115"/>
        <v>41645.538657407407</v>
      </c>
      <c r="U1857">
        <f t="shared" si="116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6">
        <f t="shared" si="115"/>
        <v>41838.854999999996</v>
      </c>
      <c r="U1858">
        <f t="shared" si="116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  <c r="U1859">
        <f t="shared" ref="U1859:U1922" si="120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6">
        <f t="shared" si="119"/>
        <v>40893.242141203707</v>
      </c>
      <c r="U1860">
        <f t="shared" si="120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6">
        <f t="shared" si="119"/>
        <v>40808.770011574074</v>
      </c>
      <c r="U1861">
        <f t="shared" si="120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6">
        <f t="shared" si="119"/>
        <v>41676.709305555552</v>
      </c>
      <c r="U1862">
        <f t="shared" si="120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6">
        <f t="shared" si="119"/>
        <v>42030.300243055557</v>
      </c>
      <c r="U1863">
        <f t="shared" si="120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6">
        <f t="shared" si="119"/>
        <v>42802.3125</v>
      </c>
      <c r="U1864">
        <f t="shared" si="120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6">
        <f t="shared" si="119"/>
        <v>41802.797280092593</v>
      </c>
      <c r="U1865">
        <f t="shared" si="120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6">
        <f t="shared" si="119"/>
        <v>41763.716435185182</v>
      </c>
      <c r="U1866">
        <f t="shared" si="120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6">
        <f t="shared" si="119"/>
        <v>42680.409108796302</v>
      </c>
      <c r="U1867">
        <f t="shared" si="120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6">
        <f t="shared" si="119"/>
        <v>42795.166666666672</v>
      </c>
      <c r="U1868">
        <f t="shared" si="120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6">
        <f t="shared" si="119"/>
        <v>42679.924907407403</v>
      </c>
      <c r="U1869">
        <f t="shared" si="120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6">
        <f t="shared" si="119"/>
        <v>42353.332638888889</v>
      </c>
      <c r="U1870">
        <f t="shared" si="120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6">
        <f t="shared" si="119"/>
        <v>42739.002881944441</v>
      </c>
      <c r="U1871">
        <f t="shared" si="120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6">
        <f t="shared" si="119"/>
        <v>42400.178472222222</v>
      </c>
      <c r="U1872">
        <f t="shared" si="120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6">
        <f t="shared" si="119"/>
        <v>41963.825243055559</v>
      </c>
      <c r="U1873">
        <f t="shared" si="120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6">
        <f t="shared" si="119"/>
        <v>42185.129652777774</v>
      </c>
      <c r="U1874">
        <f t="shared" si="120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6">
        <f t="shared" si="119"/>
        <v>42193.697916666672</v>
      </c>
      <c r="U1875">
        <f t="shared" si="120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6">
        <f t="shared" si="119"/>
        <v>42549.969131944439</v>
      </c>
      <c r="U1876">
        <f t="shared" si="120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6">
        <f t="shared" si="119"/>
        <v>42588.899398148147</v>
      </c>
      <c r="U1877">
        <f t="shared" si="120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6">
        <f t="shared" si="119"/>
        <v>41806.284780092588</v>
      </c>
      <c r="U1878">
        <f t="shared" si="120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6">
        <f t="shared" si="119"/>
        <v>42064.029224537036</v>
      </c>
      <c r="U1879">
        <f t="shared" si="120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6">
        <f t="shared" si="119"/>
        <v>41803.008738425924</v>
      </c>
      <c r="U1880">
        <f t="shared" si="120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6">
        <f t="shared" si="119"/>
        <v>42443.607974537037</v>
      </c>
      <c r="U1881">
        <f t="shared" si="120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6">
        <f t="shared" si="119"/>
        <v>42459.525231481486</v>
      </c>
      <c r="U1882">
        <f t="shared" si="120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6">
        <f t="shared" si="119"/>
        <v>42073.110983796301</v>
      </c>
      <c r="U1883">
        <f t="shared" si="120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6">
        <f t="shared" si="119"/>
        <v>41100.991666666669</v>
      </c>
      <c r="U1884">
        <f t="shared" si="120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6">
        <f t="shared" si="119"/>
        <v>41007.906342592592</v>
      </c>
      <c r="U1885">
        <f t="shared" si="120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6">
        <f t="shared" si="119"/>
        <v>41240.5</v>
      </c>
      <c r="U1886">
        <f t="shared" si="120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6">
        <f t="shared" si="119"/>
        <v>41131.916666666664</v>
      </c>
      <c r="U1887">
        <f t="shared" si="120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6">
        <f t="shared" si="119"/>
        <v>41955.94835648148</v>
      </c>
      <c r="U1888">
        <f t="shared" si="120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6">
        <f t="shared" si="119"/>
        <v>42341.895833333328</v>
      </c>
      <c r="U1889">
        <f t="shared" si="120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6">
        <f t="shared" si="119"/>
        <v>40330.207638888889</v>
      </c>
      <c r="U1890">
        <f t="shared" si="120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6">
        <f t="shared" si="119"/>
        <v>41344.751689814817</v>
      </c>
      <c r="U1891">
        <f t="shared" si="120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6">
        <f t="shared" si="119"/>
        <v>41258.786203703705</v>
      </c>
      <c r="U1892">
        <f t="shared" si="120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6">
        <f t="shared" si="119"/>
        <v>40381.25</v>
      </c>
      <c r="U1893">
        <f t="shared" si="120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6">
        <f t="shared" si="119"/>
        <v>40701.637511574074</v>
      </c>
      <c r="U1894">
        <f t="shared" si="120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6">
        <f t="shared" si="119"/>
        <v>40649.165972222225</v>
      </c>
      <c r="U1895">
        <f t="shared" si="120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6">
        <f t="shared" si="119"/>
        <v>40951.904895833337</v>
      </c>
      <c r="U1896">
        <f t="shared" si="120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6">
        <f t="shared" si="119"/>
        <v>42297.746782407412</v>
      </c>
      <c r="U1897">
        <f t="shared" si="120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6">
        <f t="shared" si="119"/>
        <v>41011.710243055553</v>
      </c>
      <c r="U1898">
        <f t="shared" si="120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6">
        <f t="shared" si="119"/>
        <v>41702.875</v>
      </c>
      <c r="U1899">
        <f t="shared" si="120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6">
        <f t="shared" si="119"/>
        <v>42401.75</v>
      </c>
      <c r="U1900">
        <f t="shared" si="120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6">
        <f t="shared" si="119"/>
        <v>42088.90006944444</v>
      </c>
      <c r="U1901">
        <f t="shared" si="120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6">
        <f t="shared" si="119"/>
        <v>41188.415972222225</v>
      </c>
      <c r="U1902">
        <f t="shared" si="120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6">
        <f t="shared" si="119"/>
        <v>42146.541666666672</v>
      </c>
      <c r="U1903">
        <f t="shared" si="120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6">
        <f t="shared" si="119"/>
        <v>42067.789895833332</v>
      </c>
      <c r="U1904">
        <f t="shared" si="120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6">
        <f t="shared" si="119"/>
        <v>42762.770729166667</v>
      </c>
      <c r="U1905">
        <f t="shared" si="120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6">
        <f t="shared" si="119"/>
        <v>42371.685428240744</v>
      </c>
      <c r="U1906">
        <f t="shared" si="120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6">
        <f t="shared" si="119"/>
        <v>41889.925856481481</v>
      </c>
      <c r="U1907">
        <f t="shared" si="120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6">
        <f t="shared" si="119"/>
        <v>42544.671099537038</v>
      </c>
      <c r="U1908">
        <f t="shared" si="120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6">
        <f t="shared" si="119"/>
        <v>41782.587094907409</v>
      </c>
      <c r="U1909">
        <f t="shared" si="120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6">
        <f t="shared" si="119"/>
        <v>42733.917824074073</v>
      </c>
      <c r="U1910">
        <f t="shared" si="120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6">
        <f t="shared" si="119"/>
        <v>41935.429155092592</v>
      </c>
      <c r="U1911">
        <f t="shared" si="120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6">
        <f t="shared" si="119"/>
        <v>42308.947916666672</v>
      </c>
      <c r="U1912">
        <f t="shared" si="120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6">
        <f t="shared" si="119"/>
        <v>41860.033958333333</v>
      </c>
      <c r="U1913">
        <f t="shared" si="120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6">
        <f t="shared" si="119"/>
        <v>42159.226388888885</v>
      </c>
      <c r="U1914">
        <f t="shared" si="120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6">
        <f t="shared" si="119"/>
        <v>41920.511319444442</v>
      </c>
      <c r="U1915">
        <f t="shared" si="120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6">
        <f t="shared" si="119"/>
        <v>41944.165972222225</v>
      </c>
      <c r="U1916">
        <f t="shared" si="120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6">
        <f t="shared" si="119"/>
        <v>41884.04886574074</v>
      </c>
      <c r="U1917">
        <f t="shared" si="120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6">
        <f t="shared" si="119"/>
        <v>42681.758969907409</v>
      </c>
      <c r="U1918">
        <f t="shared" si="120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6">
        <f t="shared" si="119"/>
        <v>42776.270057870366</v>
      </c>
      <c r="U1919">
        <f t="shared" si="120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6">
        <f t="shared" si="119"/>
        <v>41863.789942129632</v>
      </c>
      <c r="U1920">
        <f t="shared" si="120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6">
        <f t="shared" si="119"/>
        <v>42143.875567129624</v>
      </c>
      <c r="U1921">
        <f t="shared" si="120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6">
        <f t="shared" si="119"/>
        <v>42298.958333333328</v>
      </c>
      <c r="U1922">
        <f t="shared" si="120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  <c r="U1923">
        <f t="shared" ref="U1923:U1986" si="124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6">
        <f t="shared" si="123"/>
        <v>41620.255868055552</v>
      </c>
      <c r="U1924">
        <f t="shared" si="12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6">
        <f t="shared" si="123"/>
        <v>40813.207638888889</v>
      </c>
      <c r="U1925">
        <f t="shared" si="12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6">
        <f t="shared" si="123"/>
        <v>41654.814583333333</v>
      </c>
      <c r="U1926">
        <f t="shared" si="12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6">
        <f t="shared" si="123"/>
        <v>41558</v>
      </c>
      <c r="U1927">
        <f t="shared" si="12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6">
        <f t="shared" si="123"/>
        <v>40484.018055555556</v>
      </c>
      <c r="U1928">
        <f t="shared" si="12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6">
        <f t="shared" si="123"/>
        <v>40976.207638888889</v>
      </c>
      <c r="U1929">
        <f t="shared" si="12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6">
        <f t="shared" si="123"/>
        <v>41401.648078703707</v>
      </c>
      <c r="U1930">
        <f t="shared" si="12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6">
        <f t="shared" si="123"/>
        <v>40729.021597222221</v>
      </c>
      <c r="U1931">
        <f t="shared" si="12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6">
        <f t="shared" si="123"/>
        <v>41462.558819444443</v>
      </c>
      <c r="U1932">
        <f t="shared" si="12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6">
        <f t="shared" si="123"/>
        <v>41051.145833333336</v>
      </c>
      <c r="U1933">
        <f t="shared" si="12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6">
        <f t="shared" si="123"/>
        <v>40932.809872685182</v>
      </c>
      <c r="U1934">
        <f t="shared" si="12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6">
        <f t="shared" si="123"/>
        <v>41909.130868055552</v>
      </c>
      <c r="U1935">
        <f t="shared" si="12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6">
        <f t="shared" si="123"/>
        <v>40902.208333333336</v>
      </c>
      <c r="U1936">
        <f t="shared" si="12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6">
        <f t="shared" si="123"/>
        <v>41811.207638888889</v>
      </c>
      <c r="U1937">
        <f t="shared" si="12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6">
        <f t="shared" si="123"/>
        <v>40883.249305555553</v>
      </c>
      <c r="U1938">
        <f t="shared" si="12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6">
        <f t="shared" si="123"/>
        <v>41075.165972222225</v>
      </c>
      <c r="U1939">
        <f t="shared" si="12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6">
        <f t="shared" si="123"/>
        <v>41457.208333333336</v>
      </c>
      <c r="U1940">
        <f t="shared" si="12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6">
        <f t="shared" si="123"/>
        <v>41343.943379629629</v>
      </c>
      <c r="U1941">
        <f t="shared" si="12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6">
        <f t="shared" si="123"/>
        <v>40709.165972222225</v>
      </c>
      <c r="U1942">
        <f t="shared" si="12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6">
        <f t="shared" si="123"/>
        <v>41774.290868055556</v>
      </c>
      <c r="U1943">
        <f t="shared" si="12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6">
        <f t="shared" si="123"/>
        <v>40728.828009259261</v>
      </c>
      <c r="U1944">
        <f t="shared" si="12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6">
        <f t="shared" si="123"/>
        <v>42593.269861111112</v>
      </c>
      <c r="U1945">
        <f t="shared" si="12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6">
        <f t="shared" si="123"/>
        <v>41760.584374999999</v>
      </c>
      <c r="U1946">
        <f t="shared" si="12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6">
        <f t="shared" si="123"/>
        <v>42197.251828703709</v>
      </c>
      <c r="U1947">
        <f t="shared" si="12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6">
        <f t="shared" si="123"/>
        <v>41749.108344907407</v>
      </c>
      <c r="U1948">
        <f t="shared" si="12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6">
        <f t="shared" si="123"/>
        <v>40140.249305555553</v>
      </c>
      <c r="U1949">
        <f t="shared" si="12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6">
        <f t="shared" si="123"/>
        <v>42527.709722222222</v>
      </c>
      <c r="U1950">
        <f t="shared" si="12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6">
        <f t="shared" si="123"/>
        <v>41830.423043981478</v>
      </c>
      <c r="U1951">
        <f t="shared" si="12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6">
        <f t="shared" si="123"/>
        <v>40655.181400462963</v>
      </c>
      <c r="U1952">
        <f t="shared" si="12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6">
        <f t="shared" si="123"/>
        <v>42681.462233796294</v>
      </c>
      <c r="U1953">
        <f t="shared" si="12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6">
        <f t="shared" si="123"/>
        <v>41563.60665509259</v>
      </c>
      <c r="U1954">
        <f t="shared" si="12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6">
        <f t="shared" si="123"/>
        <v>40970.125</v>
      </c>
      <c r="U1955">
        <f t="shared" si="12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6">
        <f t="shared" si="123"/>
        <v>42441.208333333328</v>
      </c>
      <c r="U1956">
        <f t="shared" si="12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6">
        <f t="shared" si="123"/>
        <v>41052.791666666664</v>
      </c>
      <c r="U1957">
        <f t="shared" si="12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6">
        <f t="shared" si="123"/>
        <v>42112.882002314815</v>
      </c>
      <c r="U1958">
        <f t="shared" si="12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6">
        <f t="shared" si="123"/>
        <v>41209.098530092589</v>
      </c>
      <c r="U1959">
        <f t="shared" si="12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6">
        <f t="shared" si="123"/>
        <v>41356.94630787037</v>
      </c>
      <c r="U1960">
        <f t="shared" si="12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6">
        <f t="shared" si="123"/>
        <v>41913</v>
      </c>
      <c r="U1961">
        <f t="shared" si="12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6">
        <f t="shared" si="123"/>
        <v>41994.362743055557</v>
      </c>
      <c r="U1962">
        <f t="shared" si="12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6">
        <f t="shared" si="123"/>
        <v>41188.165972222225</v>
      </c>
      <c r="U1963">
        <f t="shared" si="12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6">
        <f t="shared" si="123"/>
        <v>41772.780509259261</v>
      </c>
      <c r="U1964">
        <f t="shared" si="12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6">
        <f t="shared" si="123"/>
        <v>41898.429791666669</v>
      </c>
      <c r="U1965">
        <f t="shared" si="12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6">
        <f t="shared" si="123"/>
        <v>42482.272824074069</v>
      </c>
      <c r="U1966">
        <f t="shared" si="12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6">
        <f t="shared" si="123"/>
        <v>40920.041666666664</v>
      </c>
      <c r="U1967">
        <f t="shared" si="12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6">
        <f t="shared" si="123"/>
        <v>41865.540486111109</v>
      </c>
      <c r="U1968">
        <f t="shared" si="12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6">
        <f t="shared" si="123"/>
        <v>41760.663530092592</v>
      </c>
      <c r="U1969">
        <f t="shared" si="12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6">
        <f t="shared" si="123"/>
        <v>42707.628645833334</v>
      </c>
      <c r="U1970">
        <f t="shared" si="12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6">
        <f t="shared" si="123"/>
        <v>42587.792453703703</v>
      </c>
      <c r="U1971">
        <f t="shared" si="12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6">
        <f t="shared" si="123"/>
        <v>41384.151631944449</v>
      </c>
      <c r="U1972">
        <f t="shared" si="12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6">
        <f t="shared" si="123"/>
        <v>41593.166666666664</v>
      </c>
      <c r="U1973">
        <f t="shared" si="12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6">
        <f t="shared" si="123"/>
        <v>41231.053749999999</v>
      </c>
      <c r="U1974">
        <f t="shared" si="12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6">
        <f t="shared" si="123"/>
        <v>42588.291666666672</v>
      </c>
      <c r="U1975">
        <f t="shared" si="12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6">
        <f t="shared" si="123"/>
        <v>41505.334131944444</v>
      </c>
      <c r="U1976">
        <f t="shared" si="12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6">
        <f t="shared" si="123"/>
        <v>41343.755219907405</v>
      </c>
      <c r="U1977">
        <f t="shared" si="12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6">
        <f t="shared" si="123"/>
        <v>41468.899594907409</v>
      </c>
      <c r="U1978">
        <f t="shared" si="12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6">
        <f t="shared" si="123"/>
        <v>42357.332638888889</v>
      </c>
      <c r="U1979">
        <f t="shared" si="12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6">
        <f t="shared" si="123"/>
        <v>41072.291666666664</v>
      </c>
      <c r="U1980">
        <f t="shared" si="12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6">
        <f t="shared" si="123"/>
        <v>42327.207638888889</v>
      </c>
      <c r="U1981">
        <f t="shared" si="12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6">
        <f t="shared" si="123"/>
        <v>42463.500717592593</v>
      </c>
      <c r="U1982">
        <f t="shared" si="12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6">
        <f t="shared" si="123"/>
        <v>41829.725289351853</v>
      </c>
      <c r="U1983">
        <f t="shared" si="12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6">
        <f t="shared" si="123"/>
        <v>42708.628321759257</v>
      </c>
      <c r="U1984">
        <f t="shared" si="12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6">
        <f t="shared" si="123"/>
        <v>42615.291666666672</v>
      </c>
      <c r="U1985">
        <f t="shared" si="12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6">
        <f t="shared" si="123"/>
        <v>41973.831956018519</v>
      </c>
      <c r="U1986">
        <f t="shared" si="12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  <c r="U1987">
        <f t="shared" ref="U1987:U2050" si="128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6">
        <f t="shared" si="127"/>
        <v>42443.392164351855</v>
      </c>
      <c r="U1988">
        <f t="shared" si="128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6">
        <f t="shared" si="127"/>
        <v>42064.639768518522</v>
      </c>
      <c r="U1989">
        <f t="shared" si="128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6">
        <f t="shared" si="127"/>
        <v>42236.763217592597</v>
      </c>
      <c r="U1990">
        <f t="shared" si="128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6">
        <f t="shared" si="127"/>
        <v>42715.680648148147</v>
      </c>
      <c r="U1991">
        <f t="shared" si="128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6">
        <f t="shared" si="127"/>
        <v>42413.195972222224</v>
      </c>
      <c r="U1992">
        <f t="shared" si="128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6">
        <f t="shared" si="127"/>
        <v>42188.89335648148</v>
      </c>
      <c r="U1993">
        <f t="shared" si="128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6">
        <f t="shared" si="127"/>
        <v>42053.143414351856</v>
      </c>
      <c r="U1994">
        <f t="shared" si="128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6">
        <f t="shared" si="127"/>
        <v>42359.58839120371</v>
      </c>
      <c r="U1995">
        <f t="shared" si="128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6">
        <f t="shared" si="127"/>
        <v>42711.047939814816</v>
      </c>
      <c r="U1996">
        <f t="shared" si="128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6">
        <f t="shared" si="127"/>
        <v>42201.902037037042</v>
      </c>
      <c r="U1997">
        <f t="shared" si="128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6">
        <f t="shared" si="127"/>
        <v>41830.819571759261</v>
      </c>
      <c r="U1998">
        <f t="shared" si="128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6">
        <f t="shared" si="127"/>
        <v>41877.930694444447</v>
      </c>
      <c r="U1999">
        <f t="shared" si="128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6">
        <f t="shared" si="127"/>
        <v>41852.118495370371</v>
      </c>
      <c r="U2000">
        <f t="shared" si="128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6">
        <f t="shared" si="127"/>
        <v>41956.524398148147</v>
      </c>
      <c r="U2001">
        <f t="shared" si="128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6">
        <f t="shared" si="127"/>
        <v>42375.951539351852</v>
      </c>
      <c r="U2002">
        <f t="shared" si="128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6">
        <f t="shared" si="127"/>
        <v>42167.833333333328</v>
      </c>
      <c r="U2003">
        <f t="shared" si="128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6">
        <f t="shared" si="127"/>
        <v>42758.71230324074</v>
      </c>
      <c r="U2004">
        <f t="shared" si="128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6">
        <f t="shared" si="127"/>
        <v>40361.958333333336</v>
      </c>
      <c r="U2005">
        <f t="shared" si="128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6">
        <f t="shared" si="127"/>
        <v>41830.604895833334</v>
      </c>
      <c r="U2006">
        <f t="shared" si="128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6">
        <f t="shared" si="127"/>
        <v>41563.165972222225</v>
      </c>
      <c r="U2007">
        <f t="shared" si="128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6">
        <f t="shared" si="127"/>
        <v>41976.542187500003</v>
      </c>
      <c r="U2008">
        <f t="shared" si="128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6">
        <f t="shared" si="127"/>
        <v>40414.166666666664</v>
      </c>
      <c r="U2009">
        <f t="shared" si="128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6">
        <f t="shared" si="127"/>
        <v>40805.604421296295</v>
      </c>
      <c r="U2010">
        <f t="shared" si="128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6">
        <f t="shared" si="127"/>
        <v>42697.365081018521</v>
      </c>
      <c r="U2011">
        <f t="shared" si="128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6">
        <f t="shared" si="127"/>
        <v>42600.996423611112</v>
      </c>
      <c r="U2012">
        <f t="shared" si="128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6">
        <f t="shared" si="127"/>
        <v>42380.958333333328</v>
      </c>
      <c r="U2013">
        <f t="shared" si="128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6">
        <f t="shared" si="127"/>
        <v>42040.822233796294</v>
      </c>
      <c r="U2014">
        <f t="shared" si="128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6">
        <f t="shared" si="127"/>
        <v>42559.960810185185</v>
      </c>
      <c r="U2015">
        <f t="shared" si="128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6">
        <f t="shared" si="127"/>
        <v>41358.172905092593</v>
      </c>
      <c r="U2016">
        <f t="shared" si="128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6">
        <f t="shared" si="127"/>
        <v>40795.876886574071</v>
      </c>
      <c r="U2017">
        <f t="shared" si="128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6">
        <f t="shared" si="127"/>
        <v>41342.88077546296</v>
      </c>
      <c r="U2018">
        <f t="shared" si="128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6">
        <f t="shared" si="127"/>
        <v>40992.166666666664</v>
      </c>
      <c r="U2019">
        <f t="shared" si="128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6">
        <f t="shared" si="127"/>
        <v>42229.365844907406</v>
      </c>
      <c r="U2020">
        <f t="shared" si="128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6">
        <f t="shared" si="127"/>
        <v>42635.70857638889</v>
      </c>
      <c r="U2021">
        <f t="shared" si="128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6">
        <f t="shared" si="127"/>
        <v>41773.961111111108</v>
      </c>
      <c r="U2022">
        <f t="shared" si="128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6">
        <f t="shared" si="127"/>
        <v>41906.070567129631</v>
      </c>
      <c r="U2023">
        <f t="shared" si="128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6">
        <f t="shared" si="127"/>
        <v>42532.569120370375</v>
      </c>
      <c r="U2024">
        <f t="shared" si="128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6">
        <f t="shared" si="127"/>
        <v>42166.420752314814</v>
      </c>
      <c r="U2025">
        <f t="shared" si="128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6">
        <f t="shared" si="127"/>
        <v>41134.125</v>
      </c>
      <c r="U2026">
        <f t="shared" si="128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6">
        <f t="shared" si="127"/>
        <v>42166.184560185182</v>
      </c>
      <c r="U2027">
        <f t="shared" si="128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6">
        <f t="shared" si="127"/>
        <v>41750.165972222225</v>
      </c>
      <c r="U2028">
        <f t="shared" si="128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6">
        <f t="shared" si="127"/>
        <v>42093.772210648152</v>
      </c>
      <c r="U2029">
        <f t="shared" si="128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6">
        <f t="shared" si="127"/>
        <v>40252.913194444445</v>
      </c>
      <c r="U2030">
        <f t="shared" si="128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6">
        <f t="shared" si="127"/>
        <v>41878.021770833337</v>
      </c>
      <c r="U2031">
        <f t="shared" si="128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6">
        <f t="shared" si="127"/>
        <v>41242.996481481481</v>
      </c>
      <c r="U2032">
        <f t="shared" si="128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6">
        <f t="shared" si="127"/>
        <v>42013.041666666672</v>
      </c>
      <c r="U2033">
        <f t="shared" si="128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6">
        <f t="shared" si="127"/>
        <v>42719.208333333328</v>
      </c>
      <c r="U2034">
        <f t="shared" si="128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6">
        <f t="shared" si="127"/>
        <v>41755.082384259258</v>
      </c>
      <c r="U2035">
        <f t="shared" si="128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6">
        <f t="shared" si="127"/>
        <v>42131.290277777778</v>
      </c>
      <c r="U2036">
        <f t="shared" si="128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6">
        <f t="shared" si="127"/>
        <v>42357.041666666672</v>
      </c>
      <c r="U2037">
        <f t="shared" si="128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6">
        <f t="shared" si="127"/>
        <v>41768.864803240744</v>
      </c>
      <c r="U2038">
        <f t="shared" si="128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6">
        <f t="shared" si="127"/>
        <v>41638.251770833333</v>
      </c>
      <c r="U2039">
        <f t="shared" si="128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6">
        <f t="shared" si="127"/>
        <v>41456.75</v>
      </c>
      <c r="U2040">
        <f t="shared" si="128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6">
        <f t="shared" si="127"/>
        <v>42705.207638888889</v>
      </c>
      <c r="U2041">
        <f t="shared" si="128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6">
        <f t="shared" si="127"/>
        <v>41593.968784722223</v>
      </c>
      <c r="U2042">
        <f t="shared" si="128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6">
        <f t="shared" si="127"/>
        <v>42684.567442129628</v>
      </c>
      <c r="U2043">
        <f t="shared" si="128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6">
        <f t="shared" si="127"/>
        <v>42391.708032407405</v>
      </c>
      <c r="U2044">
        <f t="shared" si="128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6">
        <f t="shared" si="127"/>
        <v>42715.207638888889</v>
      </c>
      <c r="U2045">
        <f t="shared" si="128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6">
        <f t="shared" si="127"/>
        <v>42168.684189814812</v>
      </c>
      <c r="U2046">
        <f t="shared" si="128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6">
        <f t="shared" si="127"/>
        <v>41099.088506944441</v>
      </c>
      <c r="U2047">
        <f t="shared" si="128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6">
        <f t="shared" si="127"/>
        <v>41417.171805555554</v>
      </c>
      <c r="U2048">
        <f t="shared" si="128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6">
        <f t="shared" si="127"/>
        <v>42111</v>
      </c>
      <c r="U2049">
        <f t="shared" si="128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6">
        <f t="shared" si="127"/>
        <v>41417.651516203703</v>
      </c>
      <c r="U2050">
        <f t="shared" si="128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  <c r="U2051">
        <f t="shared" ref="U2051:U2114" si="132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6">
        <f t="shared" si="131"/>
        <v>42155.071504629625</v>
      </c>
      <c r="U2052">
        <f t="shared" si="132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6">
        <f t="shared" si="131"/>
        <v>41634.022418981483</v>
      </c>
      <c r="U2053">
        <f t="shared" si="132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6">
        <f t="shared" si="131"/>
        <v>42420.08394675926</v>
      </c>
      <c r="U2054">
        <f t="shared" si="132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6">
        <f t="shared" si="131"/>
        <v>42333.659155092595</v>
      </c>
      <c r="U2055">
        <f t="shared" si="132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6">
        <f t="shared" si="131"/>
        <v>41761.520949074074</v>
      </c>
      <c r="U2056">
        <f t="shared" si="132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6">
        <f t="shared" si="131"/>
        <v>41976.166666666672</v>
      </c>
      <c r="U2057">
        <f t="shared" si="132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6">
        <f t="shared" si="131"/>
        <v>41381.76090277778</v>
      </c>
      <c r="U2058">
        <f t="shared" si="132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6">
        <f t="shared" si="131"/>
        <v>42426.494583333333</v>
      </c>
      <c r="U2059">
        <f t="shared" si="132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6">
        <f t="shared" si="131"/>
        <v>42065.833333333328</v>
      </c>
      <c r="U2060">
        <f t="shared" si="132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6">
        <f t="shared" si="131"/>
        <v>42400.915972222225</v>
      </c>
      <c r="U2061">
        <f t="shared" si="132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6">
        <f t="shared" si="131"/>
        <v>41843.642939814818</v>
      </c>
      <c r="U2062">
        <f t="shared" si="132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6">
        <f t="shared" si="131"/>
        <v>42735.764513888891</v>
      </c>
      <c r="U2063">
        <f t="shared" si="132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6">
        <f t="shared" si="131"/>
        <v>42453.341412037036</v>
      </c>
      <c r="U2064">
        <f t="shared" si="132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6">
        <f t="shared" si="131"/>
        <v>42505.73265046296</v>
      </c>
      <c r="U2065">
        <f t="shared" si="132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6">
        <f t="shared" si="131"/>
        <v>41425.5</v>
      </c>
      <c r="U2066">
        <f t="shared" si="132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6">
        <f t="shared" si="131"/>
        <v>41633.333668981482</v>
      </c>
      <c r="U2067">
        <f t="shared" si="132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6">
        <f t="shared" si="131"/>
        <v>41874.771793981483</v>
      </c>
      <c r="U2068">
        <f t="shared" si="132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6">
        <f t="shared" si="131"/>
        <v>42148.853888888887</v>
      </c>
      <c r="U2069">
        <f t="shared" si="132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6">
        <f t="shared" si="131"/>
        <v>42663.841608796298</v>
      </c>
      <c r="U2070">
        <f t="shared" si="132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6">
        <f t="shared" si="131"/>
        <v>42371.972118055557</v>
      </c>
      <c r="U2071">
        <f t="shared" si="132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6">
        <f t="shared" si="131"/>
        <v>42549.6565162037</v>
      </c>
      <c r="U2072">
        <f t="shared" si="132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6">
        <f t="shared" si="131"/>
        <v>42645.278749999998</v>
      </c>
      <c r="U2073">
        <f t="shared" si="132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6">
        <f t="shared" si="131"/>
        <v>42497.581388888888</v>
      </c>
      <c r="U2074">
        <f t="shared" si="132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6">
        <f t="shared" si="131"/>
        <v>42132.668032407411</v>
      </c>
      <c r="U2075">
        <f t="shared" si="132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6">
        <f t="shared" si="131"/>
        <v>42496.826180555552</v>
      </c>
      <c r="U2076">
        <f t="shared" si="132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6">
        <f t="shared" si="131"/>
        <v>41480.681574074071</v>
      </c>
      <c r="U2077">
        <f t="shared" si="132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6">
        <f t="shared" si="131"/>
        <v>41843.880659722221</v>
      </c>
      <c r="U2078">
        <f t="shared" si="132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6">
        <f t="shared" si="131"/>
        <v>42160.875</v>
      </c>
      <c r="U2079">
        <f t="shared" si="132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6">
        <f t="shared" si="131"/>
        <v>42722.771493055552</v>
      </c>
      <c r="U2080">
        <f t="shared" si="132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6">
        <f t="shared" si="131"/>
        <v>42180.791666666672</v>
      </c>
      <c r="U2081">
        <f t="shared" si="132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6">
        <f t="shared" si="131"/>
        <v>42319.998842592591</v>
      </c>
      <c r="U2082">
        <f t="shared" si="132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6">
        <f t="shared" si="131"/>
        <v>41045.207638888889</v>
      </c>
      <c r="U2083">
        <f t="shared" si="132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6">
        <f t="shared" si="131"/>
        <v>40871.161990740737</v>
      </c>
      <c r="U2084">
        <f t="shared" si="132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6">
        <f t="shared" si="131"/>
        <v>41064.72216435185</v>
      </c>
      <c r="U2085">
        <f t="shared" si="132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6">
        <f t="shared" si="131"/>
        <v>41763.290972222225</v>
      </c>
      <c r="U2086">
        <f t="shared" si="132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6">
        <f t="shared" si="131"/>
        <v>41105.835497685184</v>
      </c>
      <c r="U2087">
        <f t="shared" si="132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6">
        <f t="shared" si="131"/>
        <v>40891.207638888889</v>
      </c>
      <c r="U2088">
        <f t="shared" si="132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6">
        <f t="shared" si="131"/>
        <v>40794.204375000001</v>
      </c>
      <c r="U2089">
        <f t="shared" si="132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6">
        <f t="shared" si="131"/>
        <v>40432.165972222225</v>
      </c>
      <c r="U2090">
        <f t="shared" si="132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6">
        <f t="shared" si="131"/>
        <v>41488.076319444444</v>
      </c>
      <c r="U2091">
        <f t="shared" si="132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6">
        <f t="shared" si="131"/>
        <v>41329.381423611114</v>
      </c>
      <c r="U2092">
        <f t="shared" si="132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6">
        <f t="shared" si="131"/>
        <v>40603.833333333336</v>
      </c>
      <c r="U2093">
        <f t="shared" si="132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6">
        <f t="shared" si="131"/>
        <v>40823.707546296297</v>
      </c>
      <c r="U2094">
        <f t="shared" si="132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6">
        <f t="shared" si="131"/>
        <v>41265.896203703705</v>
      </c>
      <c r="U2095">
        <f t="shared" si="132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6">
        <f t="shared" si="131"/>
        <v>40973.125</v>
      </c>
      <c r="U2096">
        <f t="shared" si="132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6">
        <f t="shared" si="131"/>
        <v>40818.733483796292</v>
      </c>
      <c r="U2097">
        <f t="shared" si="132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6">
        <f t="shared" si="131"/>
        <v>41208.165972222225</v>
      </c>
      <c r="U2098">
        <f t="shared" si="132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6">
        <f t="shared" si="131"/>
        <v>40878.626562500001</v>
      </c>
      <c r="U2099">
        <f t="shared" si="132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6">
        <f t="shared" si="131"/>
        <v>40976.11383101852</v>
      </c>
      <c r="U2100">
        <f t="shared" si="132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6">
        <f t="shared" si="131"/>
        <v>42187.152777777781</v>
      </c>
      <c r="U2101">
        <f t="shared" si="132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6">
        <f t="shared" si="131"/>
        <v>41090.165972222225</v>
      </c>
      <c r="U2102">
        <f t="shared" si="132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6">
        <f t="shared" si="131"/>
        <v>40952.149467592593</v>
      </c>
      <c r="U2103">
        <f t="shared" si="132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6">
        <f t="shared" si="131"/>
        <v>40668.868611111109</v>
      </c>
      <c r="U2104">
        <f t="shared" si="132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6">
        <f t="shared" si="131"/>
        <v>41222.7966087963</v>
      </c>
      <c r="U2105">
        <f t="shared" si="132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6">
        <f t="shared" si="131"/>
        <v>41425</v>
      </c>
      <c r="U2106">
        <f t="shared" si="132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6">
        <f t="shared" si="131"/>
        <v>41964.166666666672</v>
      </c>
      <c r="U2107">
        <f t="shared" si="132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6">
        <f t="shared" si="131"/>
        <v>41300.21497685185</v>
      </c>
      <c r="U2108">
        <f t="shared" si="132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6">
        <f t="shared" si="131"/>
        <v>41955.752233796295</v>
      </c>
      <c r="U2109">
        <f t="shared" si="132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6">
        <f t="shared" si="131"/>
        <v>41162.163194444445</v>
      </c>
      <c r="U2110">
        <f t="shared" si="132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6">
        <f t="shared" si="131"/>
        <v>42190.708530092597</v>
      </c>
      <c r="U2111">
        <f t="shared" si="132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6">
        <f t="shared" si="131"/>
        <v>41787.207638888889</v>
      </c>
      <c r="U2112">
        <f t="shared" si="132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6">
        <f t="shared" si="131"/>
        <v>40770.041666666664</v>
      </c>
      <c r="U2113">
        <f t="shared" si="132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6">
        <f t="shared" si="131"/>
        <v>41379.928159722222</v>
      </c>
      <c r="U2114">
        <f t="shared" si="132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  <c r="U2115">
        <f t="shared" ref="U2115:U2178" si="136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6">
        <f t="shared" si="135"/>
        <v>40521.207638888889</v>
      </c>
      <c r="U2116">
        <f t="shared" si="136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6">
        <f t="shared" si="135"/>
        <v>40594.081030092595</v>
      </c>
      <c r="U2117">
        <f t="shared" si="136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6">
        <f t="shared" si="135"/>
        <v>41184.777812500004</v>
      </c>
      <c r="U2118">
        <f t="shared" si="136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6">
        <f t="shared" si="135"/>
        <v>42304.207638888889</v>
      </c>
      <c r="U2119">
        <f t="shared" si="136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6">
        <f t="shared" si="135"/>
        <v>40748.839537037034</v>
      </c>
      <c r="U2120">
        <f t="shared" si="136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6">
        <f t="shared" si="135"/>
        <v>41137.130150462966</v>
      </c>
      <c r="U2121">
        <f t="shared" si="136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6">
        <f t="shared" si="135"/>
        <v>41640.964537037034</v>
      </c>
      <c r="U2122">
        <f t="shared" si="136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6">
        <f t="shared" si="135"/>
        <v>42746.7424537037</v>
      </c>
      <c r="U2123">
        <f t="shared" si="136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6">
        <f t="shared" si="135"/>
        <v>42742.300567129627</v>
      </c>
      <c r="U2124">
        <f t="shared" si="136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6">
        <f t="shared" si="135"/>
        <v>40252.290972222225</v>
      </c>
      <c r="U2125">
        <f t="shared" si="136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6">
        <f t="shared" si="135"/>
        <v>40512.208333333336</v>
      </c>
      <c r="U2126">
        <f t="shared" si="136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6">
        <f t="shared" si="135"/>
        <v>42221.023530092592</v>
      </c>
      <c r="U2127">
        <f t="shared" si="136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6">
        <f t="shared" si="135"/>
        <v>41981.973229166666</v>
      </c>
      <c r="U2128">
        <f t="shared" si="136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6">
        <f t="shared" si="135"/>
        <v>42075.463692129633</v>
      </c>
      <c r="U2129">
        <f t="shared" si="136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6">
        <f t="shared" si="135"/>
        <v>41903.772789351853</v>
      </c>
      <c r="U2130">
        <f t="shared" si="136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6">
        <f t="shared" si="135"/>
        <v>42439.024305555555</v>
      </c>
      <c r="U2131">
        <f t="shared" si="136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6">
        <f t="shared" si="135"/>
        <v>41867.086377314816</v>
      </c>
      <c r="U2132">
        <f t="shared" si="136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6">
        <f t="shared" si="135"/>
        <v>42197.207071759258</v>
      </c>
      <c r="U2133">
        <f t="shared" si="136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6">
        <f t="shared" si="135"/>
        <v>41673.487175925926</v>
      </c>
      <c r="U2134">
        <f t="shared" si="136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6">
        <f t="shared" si="135"/>
        <v>40657.290972222225</v>
      </c>
      <c r="U2135">
        <f t="shared" si="136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6">
        <f t="shared" si="135"/>
        <v>41391.886469907404</v>
      </c>
      <c r="U2136">
        <f t="shared" si="136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6">
        <f t="shared" si="135"/>
        <v>41186.963344907403</v>
      </c>
      <c r="U2137">
        <f t="shared" si="136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6">
        <f t="shared" si="135"/>
        <v>41566.509097222224</v>
      </c>
      <c r="U2138">
        <f t="shared" si="136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6">
        <f t="shared" si="135"/>
        <v>41978.771168981482</v>
      </c>
      <c r="U2139">
        <f t="shared" si="136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6">
        <f t="shared" si="135"/>
        <v>41587.054849537039</v>
      </c>
      <c r="U2140">
        <f t="shared" si="136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6">
        <f t="shared" si="135"/>
        <v>42677.750092592592</v>
      </c>
      <c r="U2141">
        <f t="shared" si="136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6">
        <f t="shared" si="135"/>
        <v>41285.833611111113</v>
      </c>
      <c r="U2142">
        <f t="shared" si="136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6">
        <f t="shared" si="135"/>
        <v>41957.277303240742</v>
      </c>
      <c r="U2143">
        <f t="shared" si="136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6">
        <f t="shared" si="135"/>
        <v>42368.701504629629</v>
      </c>
      <c r="U2144">
        <f t="shared" si="136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6">
        <f t="shared" si="135"/>
        <v>40380.791666666664</v>
      </c>
      <c r="U2145">
        <f t="shared" si="136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6">
        <f t="shared" si="135"/>
        <v>41531.546759259261</v>
      </c>
      <c r="U2146">
        <f t="shared" si="136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6">
        <f t="shared" si="135"/>
        <v>41605.279097222221</v>
      </c>
      <c r="U2147">
        <f t="shared" si="136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6">
        <f t="shared" si="135"/>
        <v>42411.679513888885</v>
      </c>
      <c r="U2148">
        <f t="shared" si="136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6">
        <f t="shared" si="135"/>
        <v>41959.337361111116</v>
      </c>
      <c r="U2149">
        <f t="shared" si="136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6">
        <f t="shared" si="135"/>
        <v>42096.691921296297</v>
      </c>
      <c r="U2150">
        <f t="shared" si="136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6">
        <f t="shared" si="135"/>
        <v>40390</v>
      </c>
      <c r="U2151">
        <f t="shared" si="136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6">
        <f t="shared" si="135"/>
        <v>42564.284710648149</v>
      </c>
      <c r="U2152">
        <f t="shared" si="136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6">
        <f t="shared" si="135"/>
        <v>42550.847384259265</v>
      </c>
      <c r="U2153">
        <f t="shared" si="136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6">
        <f t="shared" si="135"/>
        <v>41713.790613425925</v>
      </c>
      <c r="U2154">
        <f t="shared" si="136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6">
        <f t="shared" si="135"/>
        <v>42014.332638888889</v>
      </c>
      <c r="U2155">
        <f t="shared" si="136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6">
        <f t="shared" si="135"/>
        <v>41667.632256944446</v>
      </c>
      <c r="U2156">
        <f t="shared" si="136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6">
        <f t="shared" si="135"/>
        <v>42460.70584490741</v>
      </c>
      <c r="U2157">
        <f t="shared" si="136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6">
        <f t="shared" si="135"/>
        <v>41533.85423611111</v>
      </c>
      <c r="U2158">
        <f t="shared" si="136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6">
        <f t="shared" si="135"/>
        <v>42727.332638888889</v>
      </c>
      <c r="U2159">
        <f t="shared" si="136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6">
        <f t="shared" si="135"/>
        <v>41309.853865740741</v>
      </c>
      <c r="U2160">
        <f t="shared" si="136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6">
        <f t="shared" si="135"/>
        <v>40740.731180555551</v>
      </c>
      <c r="U2161">
        <f t="shared" si="136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6">
        <f t="shared" si="135"/>
        <v>41048.711863425924</v>
      </c>
      <c r="U2162">
        <f t="shared" si="136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6">
        <f t="shared" si="135"/>
        <v>42270.852534722217</v>
      </c>
      <c r="U2163">
        <f t="shared" si="136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6">
        <f t="shared" si="135"/>
        <v>41844.766099537039</v>
      </c>
      <c r="U2164">
        <f t="shared" si="136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6">
        <f t="shared" si="135"/>
        <v>42163.159722222219</v>
      </c>
      <c r="U2165">
        <f t="shared" si="136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6">
        <f t="shared" si="135"/>
        <v>42546.165972222225</v>
      </c>
      <c r="U2166">
        <f t="shared" si="136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6">
        <f t="shared" si="135"/>
        <v>42468.625405092593</v>
      </c>
      <c r="U2167">
        <f t="shared" si="136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6">
        <f t="shared" si="135"/>
        <v>41978.879837962959</v>
      </c>
      <c r="U2168">
        <f t="shared" si="136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6">
        <f t="shared" si="135"/>
        <v>41167.066400462965</v>
      </c>
      <c r="U2169">
        <f t="shared" si="136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6">
        <f t="shared" si="135"/>
        <v>42776.208333333328</v>
      </c>
      <c r="U2170">
        <f t="shared" si="136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6">
        <f t="shared" si="135"/>
        <v>42796.700821759259</v>
      </c>
      <c r="U2171">
        <f t="shared" si="136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6">
        <f t="shared" si="135"/>
        <v>42238.750254629631</v>
      </c>
      <c r="U2172">
        <f t="shared" si="136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6">
        <f t="shared" si="135"/>
        <v>42177.208333333328</v>
      </c>
      <c r="U2173">
        <f t="shared" si="136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6">
        <f t="shared" si="135"/>
        <v>42112.580092592587</v>
      </c>
      <c r="U2174">
        <f t="shared" si="136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6">
        <f t="shared" si="135"/>
        <v>41527.165972222225</v>
      </c>
      <c r="U2175">
        <f t="shared" si="136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6">
        <f t="shared" si="135"/>
        <v>42495.542905092589</v>
      </c>
      <c r="U2176">
        <f t="shared" si="136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6">
        <f t="shared" si="135"/>
        <v>42572.009097222224</v>
      </c>
      <c r="U2177">
        <f t="shared" si="136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6">
        <f t="shared" si="135"/>
        <v>42126.633206018523</v>
      </c>
      <c r="U2178">
        <f t="shared" si="136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  <c r="U2179">
        <f t="shared" ref="U2179:U2242" si="140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6">
        <f t="shared" si="139"/>
        <v>42753.63653935185</v>
      </c>
      <c r="U2180">
        <f t="shared" si="140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6">
        <f t="shared" si="139"/>
        <v>42105.171203703707</v>
      </c>
      <c r="U2181">
        <f t="shared" si="140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6">
        <f t="shared" si="139"/>
        <v>42321.711435185185</v>
      </c>
      <c r="U2182">
        <f t="shared" si="140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6">
        <f t="shared" si="139"/>
        <v>42787.005243055552</v>
      </c>
      <c r="U2183">
        <f t="shared" si="140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6">
        <f t="shared" si="139"/>
        <v>41914.900752314818</v>
      </c>
      <c r="U2184">
        <f t="shared" si="140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6">
        <f t="shared" si="139"/>
        <v>42775.208333333328</v>
      </c>
      <c r="U2185">
        <f t="shared" si="140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6">
        <f t="shared" si="139"/>
        <v>42394.666666666672</v>
      </c>
      <c r="U2186">
        <f t="shared" si="140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6">
        <f t="shared" si="139"/>
        <v>41359.349988425929</v>
      </c>
      <c r="U2187">
        <f t="shared" si="140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6">
        <f t="shared" si="139"/>
        <v>42620.083333333328</v>
      </c>
      <c r="U2188">
        <f t="shared" si="140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6">
        <f t="shared" si="139"/>
        <v>42097.165972222225</v>
      </c>
      <c r="U2189">
        <f t="shared" si="140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6">
        <f t="shared" si="139"/>
        <v>42668.708333333328</v>
      </c>
      <c r="U2190">
        <f t="shared" si="140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6">
        <f t="shared" si="139"/>
        <v>42481.916666666672</v>
      </c>
      <c r="U2191">
        <f t="shared" si="140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6">
        <f t="shared" si="139"/>
        <v>42452.290972222225</v>
      </c>
      <c r="U2192">
        <f t="shared" si="140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6">
        <f t="shared" si="139"/>
        <v>42780.833645833336</v>
      </c>
      <c r="U2193">
        <f t="shared" si="140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6">
        <f t="shared" si="139"/>
        <v>42719.958333333328</v>
      </c>
      <c r="U2194">
        <f t="shared" si="140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6">
        <f t="shared" si="139"/>
        <v>42695.207638888889</v>
      </c>
      <c r="U2195">
        <f t="shared" si="140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6">
        <f t="shared" si="139"/>
        <v>42455.716319444444</v>
      </c>
      <c r="U2196">
        <f t="shared" si="140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6">
        <f t="shared" si="139"/>
        <v>42227.771990740745</v>
      </c>
      <c r="U2197">
        <f t="shared" si="140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6">
        <f t="shared" si="139"/>
        <v>42706.291666666672</v>
      </c>
      <c r="U2198">
        <f t="shared" si="140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6">
        <f t="shared" si="139"/>
        <v>42063.584016203706</v>
      </c>
      <c r="U2199">
        <f t="shared" si="140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6">
        <f t="shared" si="139"/>
        <v>42322.555555555555</v>
      </c>
      <c r="U2200">
        <f t="shared" si="140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6">
        <f t="shared" si="139"/>
        <v>42292.416643518518</v>
      </c>
      <c r="U2201">
        <f t="shared" si="140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6">
        <f t="shared" si="139"/>
        <v>42191.125</v>
      </c>
      <c r="U2202">
        <f t="shared" si="140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6">
        <f t="shared" si="139"/>
        <v>41290.846817129634</v>
      </c>
      <c r="U2203">
        <f t="shared" si="140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6">
        <f t="shared" si="139"/>
        <v>41214.849166666667</v>
      </c>
      <c r="U2204">
        <f t="shared" si="140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6">
        <f t="shared" si="139"/>
        <v>42271.85974537037</v>
      </c>
      <c r="U2205">
        <f t="shared" si="140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6">
        <f t="shared" si="139"/>
        <v>41342.311562499999</v>
      </c>
      <c r="U2206">
        <f t="shared" si="140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6">
        <f t="shared" si="139"/>
        <v>41061.82163194444</v>
      </c>
      <c r="U2207">
        <f t="shared" si="140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6">
        <f t="shared" si="139"/>
        <v>41015.257222222222</v>
      </c>
      <c r="U2208">
        <f t="shared" si="140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6">
        <f t="shared" si="139"/>
        <v>41594.235798611109</v>
      </c>
      <c r="U2209">
        <f t="shared" si="140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6">
        <f t="shared" si="139"/>
        <v>41006.166666666664</v>
      </c>
      <c r="U2210">
        <f t="shared" si="140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6">
        <f t="shared" si="139"/>
        <v>41743.958333333336</v>
      </c>
      <c r="U2211">
        <f t="shared" si="140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6">
        <f t="shared" si="139"/>
        <v>41013.73333333333</v>
      </c>
      <c r="U2212">
        <f t="shared" si="140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6">
        <f t="shared" si="139"/>
        <v>41739.290972222225</v>
      </c>
      <c r="U2213">
        <f t="shared" si="140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6">
        <f t="shared" si="139"/>
        <v>41582.041666666664</v>
      </c>
      <c r="U2214">
        <f t="shared" si="140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6">
        <f t="shared" si="139"/>
        <v>42139.826145833329</v>
      </c>
      <c r="U2215">
        <f t="shared" si="140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6">
        <f t="shared" si="139"/>
        <v>41676.792222222226</v>
      </c>
      <c r="U2216">
        <f t="shared" si="140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6">
        <f t="shared" si="139"/>
        <v>40981.290972222225</v>
      </c>
      <c r="U2217">
        <f t="shared" si="140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6">
        <f t="shared" si="139"/>
        <v>42208.751678240747</v>
      </c>
      <c r="U2218">
        <f t="shared" si="140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6">
        <f t="shared" si="139"/>
        <v>42310.333333333328</v>
      </c>
      <c r="U2219">
        <f t="shared" si="140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6">
        <f t="shared" si="139"/>
        <v>41150</v>
      </c>
      <c r="U2220">
        <f t="shared" si="140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6">
        <f t="shared" si="139"/>
        <v>42235.718888888892</v>
      </c>
      <c r="U2221">
        <f t="shared" si="140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6">
        <f t="shared" si="139"/>
        <v>41482.060601851852</v>
      </c>
      <c r="U2222">
        <f t="shared" si="140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6">
        <f t="shared" si="139"/>
        <v>42483</v>
      </c>
      <c r="U2223">
        <f t="shared" si="140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6">
        <f t="shared" si="139"/>
        <v>40936.787581018521</v>
      </c>
      <c r="U2224">
        <f t="shared" si="140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6">
        <f t="shared" si="139"/>
        <v>42182.640833333338</v>
      </c>
      <c r="U2225">
        <f t="shared" si="140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6">
        <f t="shared" si="139"/>
        <v>42672.791666666672</v>
      </c>
      <c r="U2226">
        <f t="shared" si="140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6">
        <f t="shared" si="139"/>
        <v>41903.79184027778</v>
      </c>
      <c r="U2227">
        <f t="shared" si="140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6">
        <f t="shared" si="139"/>
        <v>42412.207638888889</v>
      </c>
      <c r="U2228">
        <f t="shared" si="140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6">
        <f t="shared" si="139"/>
        <v>41591.849016203705</v>
      </c>
      <c r="U2229">
        <f t="shared" si="140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6">
        <f t="shared" si="139"/>
        <v>42232.278194444443</v>
      </c>
      <c r="U2230">
        <f t="shared" si="140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6">
        <f t="shared" si="139"/>
        <v>41520.166666666664</v>
      </c>
      <c r="U2231">
        <f t="shared" si="140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6">
        <f t="shared" si="139"/>
        <v>41754.881099537037</v>
      </c>
      <c r="U2232">
        <f t="shared" si="140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6">
        <f t="shared" si="139"/>
        <v>41450.208333333336</v>
      </c>
      <c r="U2233">
        <f t="shared" si="140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6">
        <f t="shared" si="139"/>
        <v>41839.125</v>
      </c>
      <c r="U2234">
        <f t="shared" si="140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6">
        <f t="shared" si="139"/>
        <v>42352</v>
      </c>
      <c r="U2235">
        <f t="shared" si="140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6">
        <f t="shared" si="139"/>
        <v>42740.824618055558</v>
      </c>
      <c r="U2236">
        <f t="shared" si="140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6">
        <f t="shared" si="139"/>
        <v>42091.980451388896</v>
      </c>
      <c r="U2237">
        <f t="shared" si="140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6">
        <f t="shared" si="139"/>
        <v>42401.617164351846</v>
      </c>
      <c r="U2238">
        <f t="shared" si="140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6">
        <f t="shared" si="139"/>
        <v>41955.332638888889</v>
      </c>
      <c r="U2239">
        <f t="shared" si="140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6">
        <f t="shared" si="139"/>
        <v>42804.621712962966</v>
      </c>
      <c r="U2240">
        <f t="shared" si="140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6">
        <f t="shared" si="139"/>
        <v>41609.168055555558</v>
      </c>
      <c r="U2241">
        <f t="shared" si="140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6">
        <f t="shared" si="139"/>
        <v>42482.825740740736</v>
      </c>
      <c r="U2242">
        <f t="shared" si="140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  <c r="U2243">
        <f t="shared" ref="U2243:U2306" si="144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6">
        <f t="shared" si="143"/>
        <v>41605.126388888886</v>
      </c>
      <c r="U2244">
        <f t="shared" si="144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6">
        <f t="shared" si="143"/>
        <v>42807.125</v>
      </c>
      <c r="U2245">
        <f t="shared" si="144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6">
        <f t="shared" si="143"/>
        <v>42659.854166666672</v>
      </c>
      <c r="U2246">
        <f t="shared" si="144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6">
        <f t="shared" si="143"/>
        <v>41691.75</v>
      </c>
      <c r="U2247">
        <f t="shared" si="144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6">
        <f t="shared" si="143"/>
        <v>42251.79178240741</v>
      </c>
      <c r="U2248">
        <f t="shared" si="144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6">
        <f t="shared" si="143"/>
        <v>42214.666261574079</v>
      </c>
      <c r="U2249">
        <f t="shared" si="144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6">
        <f t="shared" si="143"/>
        <v>42718.875902777778</v>
      </c>
      <c r="U2250">
        <f t="shared" si="144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6">
        <f t="shared" si="143"/>
        <v>41366.661631944444</v>
      </c>
      <c r="U2251">
        <f t="shared" si="144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6">
        <f t="shared" si="143"/>
        <v>42707.0471412037</v>
      </c>
      <c r="U2252">
        <f t="shared" si="144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6">
        <f t="shared" si="143"/>
        <v>41867.34579861111</v>
      </c>
      <c r="U2253">
        <f t="shared" si="144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6">
        <f t="shared" si="143"/>
        <v>42588.327986111108</v>
      </c>
      <c r="U2254">
        <f t="shared" si="144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6">
        <f t="shared" si="143"/>
        <v>42326.672997685186</v>
      </c>
      <c r="U2255">
        <f t="shared" si="144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6">
        <f t="shared" si="143"/>
        <v>42759.647777777776</v>
      </c>
      <c r="U2256">
        <f t="shared" si="144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6">
        <f t="shared" si="143"/>
        <v>42497.951979166668</v>
      </c>
      <c r="U2257">
        <f t="shared" si="144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6">
        <f t="shared" si="143"/>
        <v>42696.451921296291</v>
      </c>
      <c r="U2258">
        <f t="shared" si="144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6">
        <f t="shared" si="143"/>
        <v>42540.958333333328</v>
      </c>
      <c r="U2259">
        <f t="shared" si="144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6">
        <f t="shared" si="143"/>
        <v>42166.75100694444</v>
      </c>
      <c r="U2260">
        <f t="shared" si="144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6">
        <f t="shared" si="143"/>
        <v>42712.804814814815</v>
      </c>
      <c r="U2261">
        <f t="shared" si="144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6">
        <f t="shared" si="143"/>
        <v>41724.975115740745</v>
      </c>
      <c r="U2262">
        <f t="shared" si="144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6">
        <f t="shared" si="143"/>
        <v>42780.724768518514</v>
      </c>
      <c r="U2263">
        <f t="shared" si="144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6">
        <f t="shared" si="143"/>
        <v>41961</v>
      </c>
      <c r="U2264">
        <f t="shared" si="144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6">
        <f t="shared" si="143"/>
        <v>42035.832326388889</v>
      </c>
      <c r="U2265">
        <f t="shared" si="144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6">
        <f t="shared" si="143"/>
        <v>42513.125</v>
      </c>
      <c r="U2266">
        <f t="shared" si="144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6">
        <f t="shared" si="143"/>
        <v>42696.853090277778</v>
      </c>
      <c r="U2267">
        <f t="shared" si="144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6">
        <f t="shared" si="143"/>
        <v>42487.083333333328</v>
      </c>
      <c r="U2268">
        <f t="shared" si="144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6">
        <f t="shared" si="143"/>
        <v>41994.041666666672</v>
      </c>
      <c r="U2269">
        <f t="shared" si="144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6">
        <f t="shared" si="143"/>
        <v>42806.082349537035</v>
      </c>
      <c r="U2270">
        <f t="shared" si="144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6">
        <f t="shared" si="143"/>
        <v>42801.208333333328</v>
      </c>
      <c r="U2271">
        <f t="shared" si="144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6">
        <f t="shared" si="143"/>
        <v>42745.915972222225</v>
      </c>
      <c r="U2272">
        <f t="shared" si="144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6">
        <f t="shared" si="143"/>
        <v>42714.000046296293</v>
      </c>
      <c r="U2273">
        <f t="shared" si="144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6">
        <f t="shared" si="143"/>
        <v>42345.699490740735</v>
      </c>
      <c r="U2274">
        <f t="shared" si="144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6">
        <f t="shared" si="143"/>
        <v>42806.507430555561</v>
      </c>
      <c r="U2275">
        <f t="shared" si="144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6">
        <f t="shared" si="143"/>
        <v>41693.500659722224</v>
      </c>
      <c r="U2276">
        <f t="shared" si="144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6">
        <f t="shared" si="143"/>
        <v>41995.616655092599</v>
      </c>
      <c r="U2277">
        <f t="shared" si="144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6">
        <f t="shared" si="143"/>
        <v>41644.651493055557</v>
      </c>
      <c r="U2278">
        <f t="shared" si="144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6">
        <f t="shared" si="143"/>
        <v>40966.678506944445</v>
      </c>
      <c r="U2279">
        <f t="shared" si="144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6">
        <f t="shared" si="143"/>
        <v>42372.957638888889</v>
      </c>
      <c r="U2280">
        <f t="shared" si="144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6">
        <f t="shared" si="143"/>
        <v>42039.166666666672</v>
      </c>
      <c r="U2281">
        <f t="shared" si="144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6">
        <f t="shared" si="143"/>
        <v>42264.624895833331</v>
      </c>
      <c r="U2282">
        <f t="shared" si="144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6">
        <f t="shared" si="143"/>
        <v>40749.284722222219</v>
      </c>
      <c r="U2283">
        <f t="shared" si="144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6">
        <f t="shared" si="143"/>
        <v>42383.17460648148</v>
      </c>
      <c r="U2284">
        <f t="shared" si="144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6">
        <f t="shared" si="143"/>
        <v>41038.083379629628</v>
      </c>
      <c r="U2285">
        <f t="shared" si="144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6">
        <f t="shared" si="143"/>
        <v>40614.166666666664</v>
      </c>
      <c r="U2286">
        <f t="shared" si="144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6">
        <f t="shared" si="143"/>
        <v>41089.185682870368</v>
      </c>
      <c r="U2287">
        <f t="shared" si="144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6">
        <f t="shared" si="143"/>
        <v>41523.165972222225</v>
      </c>
      <c r="U2288">
        <f t="shared" si="144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6">
        <f t="shared" si="143"/>
        <v>41813.667361111111</v>
      </c>
      <c r="U2289">
        <f t="shared" si="144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6">
        <f t="shared" si="143"/>
        <v>41086.75</v>
      </c>
      <c r="U2290">
        <f t="shared" si="144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6">
        <f t="shared" si="143"/>
        <v>41614.973611111112</v>
      </c>
      <c r="U2291">
        <f t="shared" si="144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6">
        <f t="shared" si="143"/>
        <v>40148.708333333336</v>
      </c>
      <c r="U2292">
        <f t="shared" si="144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6">
        <f t="shared" si="143"/>
        <v>41022.166666666664</v>
      </c>
      <c r="U2293">
        <f t="shared" si="144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6">
        <f t="shared" si="143"/>
        <v>41017.697638888887</v>
      </c>
      <c r="U2294">
        <f t="shared" si="144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6">
        <f t="shared" si="143"/>
        <v>41177.165972222225</v>
      </c>
      <c r="U2295">
        <f t="shared" si="144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6">
        <f t="shared" si="143"/>
        <v>41294.72314814815</v>
      </c>
      <c r="U2296">
        <f t="shared" si="144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6">
        <f t="shared" si="143"/>
        <v>41300.954351851848</v>
      </c>
      <c r="U2297">
        <f t="shared" si="144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6">
        <f t="shared" si="143"/>
        <v>40962.731782407405</v>
      </c>
      <c r="U2298">
        <f t="shared" si="144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6">
        <f t="shared" si="143"/>
        <v>40982.165972222225</v>
      </c>
      <c r="U2299">
        <f t="shared" si="144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6">
        <f t="shared" si="143"/>
        <v>41724.798993055556</v>
      </c>
      <c r="U2300">
        <f t="shared" si="144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6">
        <f t="shared" si="143"/>
        <v>40580.032511574071</v>
      </c>
      <c r="U2301">
        <f t="shared" si="144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6">
        <f t="shared" si="143"/>
        <v>41088.727037037039</v>
      </c>
      <c r="U2302">
        <f t="shared" si="144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6">
        <f t="shared" si="143"/>
        <v>41446.146944444445</v>
      </c>
      <c r="U2303">
        <f t="shared" si="144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6">
        <f t="shared" si="143"/>
        <v>41639.291666666664</v>
      </c>
      <c r="U2304">
        <f t="shared" si="144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6">
        <f t="shared" si="143"/>
        <v>40890.152731481481</v>
      </c>
      <c r="U2305">
        <f t="shared" si="144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6">
        <f t="shared" si="143"/>
        <v>40544.207638888889</v>
      </c>
      <c r="U2306">
        <f t="shared" si="144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  <c r="U2307">
        <f t="shared" ref="U2307:U2370" si="148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6">
        <f t="shared" si="147"/>
        <v>40978.16815972222</v>
      </c>
      <c r="U2308">
        <f t="shared" si="148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6">
        <f t="shared" si="147"/>
        <v>41034.802407407406</v>
      </c>
      <c r="U2309">
        <f t="shared" si="148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6">
        <f t="shared" si="147"/>
        <v>41880.041666666664</v>
      </c>
      <c r="U2310">
        <f t="shared" si="148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6">
        <f t="shared" si="147"/>
        <v>41342.987696759257</v>
      </c>
      <c r="U2311">
        <f t="shared" si="148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6">
        <f t="shared" si="147"/>
        <v>41354.752488425926</v>
      </c>
      <c r="U2312">
        <f t="shared" si="148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6">
        <f t="shared" si="147"/>
        <v>41766.004502314812</v>
      </c>
      <c r="U2313">
        <f t="shared" si="148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6">
        <f t="shared" si="147"/>
        <v>41747.958333333336</v>
      </c>
      <c r="U2314">
        <f t="shared" si="148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6">
        <f t="shared" si="147"/>
        <v>41032.958634259259</v>
      </c>
      <c r="U2315">
        <f t="shared" si="148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6">
        <f t="shared" si="147"/>
        <v>41067.551585648151</v>
      </c>
      <c r="U2316">
        <f t="shared" si="148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6">
        <f t="shared" si="147"/>
        <v>41034.72619212963</v>
      </c>
      <c r="U2317">
        <f t="shared" si="148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6">
        <f t="shared" si="147"/>
        <v>40156.76666666667</v>
      </c>
      <c r="U2318">
        <f t="shared" si="148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6">
        <f t="shared" si="147"/>
        <v>40224.208333333336</v>
      </c>
      <c r="U2319">
        <f t="shared" si="148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6">
        <f t="shared" si="147"/>
        <v>40082.165972222225</v>
      </c>
      <c r="U2320">
        <f t="shared" si="148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6">
        <f t="shared" si="147"/>
        <v>41623.082002314812</v>
      </c>
      <c r="U2321">
        <f t="shared" si="148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6">
        <f t="shared" si="147"/>
        <v>41731.775462962964</v>
      </c>
      <c r="U2322">
        <f t="shared" si="148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6">
        <f t="shared" si="147"/>
        <v>42829.21876157407</v>
      </c>
      <c r="U2323">
        <f t="shared" si="148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6">
        <f t="shared" si="147"/>
        <v>42834.853807870371</v>
      </c>
      <c r="U2324">
        <f t="shared" si="148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6">
        <f t="shared" si="147"/>
        <v>42814.755173611105</v>
      </c>
      <c r="U2325">
        <f t="shared" si="148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6">
        <f t="shared" si="147"/>
        <v>42820.843576388885</v>
      </c>
      <c r="U2326">
        <f t="shared" si="148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6">
        <f t="shared" si="147"/>
        <v>42823.980682870373</v>
      </c>
      <c r="U2327">
        <f t="shared" si="148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6">
        <f t="shared" si="147"/>
        <v>42855.708333333328</v>
      </c>
      <c r="U2328">
        <f t="shared" si="148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6">
        <f t="shared" si="147"/>
        <v>41877.917129629634</v>
      </c>
      <c r="U2329">
        <f t="shared" si="148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6">
        <f t="shared" si="147"/>
        <v>42169.781678240746</v>
      </c>
      <c r="U2330">
        <f t="shared" si="148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6">
        <f t="shared" si="147"/>
        <v>41837.624374999999</v>
      </c>
      <c r="U2331">
        <f t="shared" si="148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6">
        <f t="shared" si="147"/>
        <v>42363</v>
      </c>
      <c r="U2332">
        <f t="shared" si="148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6">
        <f t="shared" si="147"/>
        <v>41869.005671296298</v>
      </c>
      <c r="U2333">
        <f t="shared" si="148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6">
        <f t="shared" si="147"/>
        <v>42041.628136574072</v>
      </c>
      <c r="U2334">
        <f t="shared" si="148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6">
        <f t="shared" si="147"/>
        <v>41788.743055555555</v>
      </c>
      <c r="U2335">
        <f t="shared" si="148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6">
        <f t="shared" si="147"/>
        <v>41948.731944444444</v>
      </c>
      <c r="U2336">
        <f t="shared" si="148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6">
        <f t="shared" si="147"/>
        <v>41801.572256944448</v>
      </c>
      <c r="U2337">
        <f t="shared" si="148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6">
        <f t="shared" si="147"/>
        <v>41706.924710648149</v>
      </c>
      <c r="U2338">
        <f t="shared" si="148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6">
        <f t="shared" si="147"/>
        <v>41816.640543981484</v>
      </c>
      <c r="U2339">
        <f t="shared" si="148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6">
        <f t="shared" si="147"/>
        <v>41819.896805555552</v>
      </c>
      <c r="U2340">
        <f t="shared" si="148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6">
        <f t="shared" si="147"/>
        <v>42723.332638888889</v>
      </c>
      <c r="U2341">
        <f t="shared" si="148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6">
        <f t="shared" si="147"/>
        <v>42673.642800925925</v>
      </c>
      <c r="U2342">
        <f t="shared" si="148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6">
        <f t="shared" si="147"/>
        <v>42197.813703703709</v>
      </c>
      <c r="U2343">
        <f t="shared" si="148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6">
        <f t="shared" si="147"/>
        <v>41918.208333333336</v>
      </c>
      <c r="U2344">
        <f t="shared" si="148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6">
        <f t="shared" si="147"/>
        <v>42377.82430555555</v>
      </c>
      <c r="U2345">
        <f t="shared" si="148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6">
        <f t="shared" si="147"/>
        <v>42545.727650462963</v>
      </c>
      <c r="U2346">
        <f t="shared" si="148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6">
        <f t="shared" si="147"/>
        <v>42094.985416666663</v>
      </c>
      <c r="U2347">
        <f t="shared" si="148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6">
        <f t="shared" si="147"/>
        <v>42660.79896990741</v>
      </c>
      <c r="U2348">
        <f t="shared" si="148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6">
        <f t="shared" si="147"/>
        <v>42607.607361111113</v>
      </c>
      <c r="U2349">
        <f t="shared" si="148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6">
        <f t="shared" si="147"/>
        <v>42420.932152777779</v>
      </c>
      <c r="U2350">
        <f t="shared" si="148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6">
        <f t="shared" si="147"/>
        <v>42227.775787037041</v>
      </c>
      <c r="U2351">
        <f t="shared" si="148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6">
        <f t="shared" si="147"/>
        <v>42738.842245370368</v>
      </c>
      <c r="U2352">
        <f t="shared" si="148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6">
        <f t="shared" si="147"/>
        <v>42124.101145833338</v>
      </c>
      <c r="U2353">
        <f t="shared" si="148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6">
        <f t="shared" si="147"/>
        <v>42161.633703703701</v>
      </c>
      <c r="U2354">
        <f t="shared" si="148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6">
        <f t="shared" si="147"/>
        <v>42115.676180555558</v>
      </c>
      <c r="U2355">
        <f t="shared" si="148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6">
        <f t="shared" si="147"/>
        <v>42014.722916666666</v>
      </c>
      <c r="U2356">
        <f t="shared" si="148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6">
        <f t="shared" si="147"/>
        <v>42126.918240740735</v>
      </c>
      <c r="U2357">
        <f t="shared" si="148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6">
        <f t="shared" si="147"/>
        <v>42160.78361111111</v>
      </c>
      <c r="U2358">
        <f t="shared" si="148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6">
        <f t="shared" si="147"/>
        <v>42294.620115740734</v>
      </c>
      <c r="U2359">
        <f t="shared" si="148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6">
        <f t="shared" si="147"/>
        <v>42035.027083333334</v>
      </c>
      <c r="U2360">
        <f t="shared" si="148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6">
        <f t="shared" si="147"/>
        <v>42219.649583333332</v>
      </c>
      <c r="U2361">
        <f t="shared" si="148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6">
        <f t="shared" si="147"/>
        <v>42407.70694444445</v>
      </c>
      <c r="U2362">
        <f t="shared" si="148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6">
        <f t="shared" si="147"/>
        <v>42490.916666666672</v>
      </c>
      <c r="U2363">
        <f t="shared" si="148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6">
        <f t="shared" si="147"/>
        <v>41984.688310185185</v>
      </c>
      <c r="U2364">
        <f t="shared" si="148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6">
        <f t="shared" si="147"/>
        <v>42367.011574074073</v>
      </c>
      <c r="U2365">
        <f t="shared" si="148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6">
        <f t="shared" si="147"/>
        <v>42303.934675925921</v>
      </c>
      <c r="U2366">
        <f t="shared" si="148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6">
        <f t="shared" si="147"/>
        <v>42386.958333333328</v>
      </c>
      <c r="U2367">
        <f t="shared" si="148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6">
        <f t="shared" si="147"/>
        <v>42298.531631944439</v>
      </c>
      <c r="U2368">
        <f t="shared" si="148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6">
        <f t="shared" si="147"/>
        <v>42485.928425925929</v>
      </c>
      <c r="U2369">
        <f t="shared" si="148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6">
        <f t="shared" si="147"/>
        <v>42108.680150462969</v>
      </c>
      <c r="U2370">
        <f t="shared" si="148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  <c r="U2371">
        <f t="shared" ref="U2371:U2434" si="152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6">
        <f t="shared" si="151"/>
        <v>41991.18913194444</v>
      </c>
      <c r="U2372">
        <f t="shared" si="152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6">
        <f t="shared" si="151"/>
        <v>42180.777731481481</v>
      </c>
      <c r="U2373">
        <f t="shared" si="152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6">
        <f t="shared" si="151"/>
        <v>42118.069108796291</v>
      </c>
      <c r="U2374">
        <f t="shared" si="152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6">
        <f t="shared" si="151"/>
        <v>42245.662314814821</v>
      </c>
      <c r="U2375">
        <f t="shared" si="152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6">
        <f t="shared" si="151"/>
        <v>42047.843287037031</v>
      </c>
      <c r="U2376">
        <f t="shared" si="152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6">
        <f t="shared" si="151"/>
        <v>42622.836076388892</v>
      </c>
      <c r="U2377">
        <f t="shared" si="152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6">
        <f t="shared" si="151"/>
        <v>42348.925532407404</v>
      </c>
      <c r="U2378">
        <f t="shared" si="152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6">
        <f t="shared" si="151"/>
        <v>42699.911840277782</v>
      </c>
      <c r="U2379">
        <f t="shared" si="152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6">
        <f t="shared" si="151"/>
        <v>42242.013078703705</v>
      </c>
      <c r="U2380">
        <f t="shared" si="152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6">
        <f t="shared" si="151"/>
        <v>42282.016388888893</v>
      </c>
      <c r="U2381">
        <f t="shared" si="152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6">
        <f t="shared" si="151"/>
        <v>42278.793310185181</v>
      </c>
      <c r="U2382">
        <f t="shared" si="152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6">
        <f t="shared" si="151"/>
        <v>42104.935740740737</v>
      </c>
      <c r="U2383">
        <f t="shared" si="152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6">
        <f t="shared" si="151"/>
        <v>42220.187534722223</v>
      </c>
      <c r="U2384">
        <f t="shared" si="152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6">
        <f t="shared" si="151"/>
        <v>42057.056793981479</v>
      </c>
      <c r="U2385">
        <f t="shared" si="152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6">
        <f t="shared" si="151"/>
        <v>41957.109293981484</v>
      </c>
      <c r="U2386">
        <f t="shared" si="152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6">
        <f t="shared" si="151"/>
        <v>42221.70175925926</v>
      </c>
      <c r="U2387">
        <f t="shared" si="152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6">
        <f t="shared" si="151"/>
        <v>42014.838240740741</v>
      </c>
      <c r="U2388">
        <f t="shared" si="152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6">
        <f t="shared" si="151"/>
        <v>42573.626620370371</v>
      </c>
      <c r="U2389">
        <f t="shared" si="152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6">
        <f t="shared" si="151"/>
        <v>42019.811805555553</v>
      </c>
      <c r="U2390">
        <f t="shared" si="152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6">
        <f t="shared" si="151"/>
        <v>42210.915972222225</v>
      </c>
      <c r="U2391">
        <f t="shared" si="152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6">
        <f t="shared" si="151"/>
        <v>42008.262314814812</v>
      </c>
      <c r="U2392">
        <f t="shared" si="152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6">
        <f t="shared" si="151"/>
        <v>42094.752824074079</v>
      </c>
      <c r="U2393">
        <f t="shared" si="152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6">
        <f t="shared" si="151"/>
        <v>42306.120636574073</v>
      </c>
      <c r="U2394">
        <f t="shared" si="152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6">
        <f t="shared" si="151"/>
        <v>42224.648344907408</v>
      </c>
      <c r="U2395">
        <f t="shared" si="152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6">
        <f t="shared" si="151"/>
        <v>42061.362187499995</v>
      </c>
      <c r="U2396">
        <f t="shared" si="152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6">
        <f t="shared" si="151"/>
        <v>42745.372916666667</v>
      </c>
      <c r="U2397">
        <f t="shared" si="152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6">
        <f t="shared" si="151"/>
        <v>42292.849050925928</v>
      </c>
      <c r="U2398">
        <f t="shared" si="152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6">
        <f t="shared" si="151"/>
        <v>42006.88490740741</v>
      </c>
      <c r="U2399">
        <f t="shared" si="152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6">
        <f t="shared" si="151"/>
        <v>42187.916481481487</v>
      </c>
      <c r="U2400">
        <f t="shared" si="152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6">
        <f t="shared" si="151"/>
        <v>41991.853078703702</v>
      </c>
      <c r="U2401">
        <f t="shared" si="152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6">
        <f t="shared" si="151"/>
        <v>42474.268101851849</v>
      </c>
      <c r="U2402">
        <f t="shared" si="152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6">
        <f t="shared" si="151"/>
        <v>42434.822870370372</v>
      </c>
      <c r="U2403">
        <f t="shared" si="152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6">
        <f t="shared" si="151"/>
        <v>42137.679756944446</v>
      </c>
      <c r="U2404">
        <f t="shared" si="152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6">
        <f t="shared" si="151"/>
        <v>42459.840949074074</v>
      </c>
      <c r="U2405">
        <f t="shared" si="152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6">
        <f t="shared" si="151"/>
        <v>42372.03943287037</v>
      </c>
      <c r="U2406">
        <f t="shared" si="152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6">
        <f t="shared" si="151"/>
        <v>42616.585358796292</v>
      </c>
      <c r="U2407">
        <f t="shared" si="152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6">
        <f t="shared" si="151"/>
        <v>42023.110995370371</v>
      </c>
      <c r="U2408">
        <f t="shared" si="152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6">
        <f t="shared" si="151"/>
        <v>42105.25</v>
      </c>
      <c r="U2409">
        <f t="shared" si="152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6">
        <f t="shared" si="151"/>
        <v>41949.182372685187</v>
      </c>
      <c r="U2410">
        <f t="shared" si="152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6">
        <f t="shared" si="151"/>
        <v>42234.875868055555</v>
      </c>
      <c r="U2411">
        <f t="shared" si="152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6">
        <f t="shared" si="151"/>
        <v>42254.408275462964</v>
      </c>
      <c r="U2412">
        <f t="shared" si="152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6">
        <f t="shared" si="151"/>
        <v>42241.732430555552</v>
      </c>
      <c r="U2413">
        <f t="shared" si="152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6">
        <f t="shared" si="151"/>
        <v>42700.778622685189</v>
      </c>
      <c r="U2414">
        <f t="shared" si="152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6">
        <f t="shared" si="151"/>
        <v>41790.979166666664</v>
      </c>
      <c r="U2415">
        <f t="shared" si="152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6">
        <f t="shared" si="151"/>
        <v>42238.165972222225</v>
      </c>
      <c r="U2416">
        <f t="shared" si="152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6">
        <f t="shared" si="151"/>
        <v>42566.862800925926</v>
      </c>
      <c r="U2417">
        <f t="shared" si="152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6">
        <f t="shared" si="151"/>
        <v>42077.625</v>
      </c>
      <c r="U2418">
        <f t="shared" si="152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6">
        <f t="shared" si="151"/>
        <v>41861.884108796294</v>
      </c>
      <c r="U2419">
        <f t="shared" si="152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6">
        <f t="shared" si="151"/>
        <v>42087.815324074079</v>
      </c>
      <c r="U2420">
        <f t="shared" si="152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6">
        <f t="shared" si="151"/>
        <v>42053.738298611104</v>
      </c>
      <c r="U2421">
        <f t="shared" si="152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6">
        <f t="shared" si="151"/>
        <v>41953.070543981477</v>
      </c>
      <c r="U2422">
        <f t="shared" si="152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6">
        <f t="shared" si="151"/>
        <v>42056.687453703707</v>
      </c>
      <c r="U2423">
        <f t="shared" si="152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6">
        <f t="shared" si="151"/>
        <v>42074.683287037042</v>
      </c>
      <c r="U2424">
        <f t="shared" si="152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6">
        <f t="shared" si="151"/>
        <v>42004.704745370371</v>
      </c>
      <c r="U2425">
        <f t="shared" si="152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6">
        <f t="shared" si="151"/>
        <v>41939.892453703702</v>
      </c>
      <c r="U2426">
        <f t="shared" si="152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6">
        <f t="shared" si="151"/>
        <v>42517.919444444444</v>
      </c>
      <c r="U2427">
        <f t="shared" si="152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6">
        <f t="shared" si="151"/>
        <v>42224.170046296291</v>
      </c>
      <c r="U2428">
        <f t="shared" si="152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6">
        <f t="shared" si="151"/>
        <v>42452.277002314819</v>
      </c>
      <c r="U2429">
        <f t="shared" si="152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6">
        <f t="shared" si="151"/>
        <v>42075.742488425924</v>
      </c>
      <c r="U2430">
        <f t="shared" si="152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6">
        <f t="shared" si="151"/>
        <v>42771.697222222225</v>
      </c>
      <c r="U2431">
        <f t="shared" si="152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6">
        <f t="shared" si="151"/>
        <v>42412.130833333329</v>
      </c>
      <c r="U2432">
        <f t="shared" si="152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6">
        <f t="shared" si="151"/>
        <v>42549.099687499998</v>
      </c>
      <c r="U2433">
        <f t="shared" si="152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6">
        <f t="shared" si="151"/>
        <v>42071.218715277777</v>
      </c>
      <c r="U2434">
        <f t="shared" si="152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  <c r="U2435">
        <f t="shared" ref="U2435:U2498" si="156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6">
        <f t="shared" si="155"/>
        <v>42220.18604166666</v>
      </c>
      <c r="U2436">
        <f t="shared" si="156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6">
        <f t="shared" si="155"/>
        <v>42282.277615740735</v>
      </c>
      <c r="U2437">
        <f t="shared" si="156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6">
        <f t="shared" si="155"/>
        <v>42398.615393518514</v>
      </c>
      <c r="U2438">
        <f t="shared" si="156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6">
        <f t="shared" si="155"/>
        <v>42080.75</v>
      </c>
      <c r="U2439">
        <f t="shared" si="156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6">
        <f t="shared" si="155"/>
        <v>42345.956736111111</v>
      </c>
      <c r="U2440">
        <f t="shared" si="156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6">
        <f t="shared" si="155"/>
        <v>42295.818622685183</v>
      </c>
      <c r="U2441">
        <f t="shared" si="156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6">
        <f t="shared" si="155"/>
        <v>42413.899456018517</v>
      </c>
      <c r="U2442">
        <f t="shared" si="156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6">
        <f t="shared" si="155"/>
        <v>42208.207638888889</v>
      </c>
      <c r="U2443">
        <f t="shared" si="156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6">
        <f t="shared" si="155"/>
        <v>42082.625324074077</v>
      </c>
      <c r="U2444">
        <f t="shared" si="156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6">
        <f t="shared" si="155"/>
        <v>41866.625254629631</v>
      </c>
      <c r="U2445">
        <f t="shared" si="156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6">
        <f t="shared" si="155"/>
        <v>42515.754525462966</v>
      </c>
      <c r="U2446">
        <f t="shared" si="156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6">
        <f t="shared" si="155"/>
        <v>42273.190057870372</v>
      </c>
      <c r="U2447">
        <f t="shared" si="156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6">
        <f t="shared" si="155"/>
        <v>42700.64434027778</v>
      </c>
      <c r="U2448">
        <f t="shared" si="156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6">
        <f t="shared" si="155"/>
        <v>42686.166666666672</v>
      </c>
      <c r="U2449">
        <f t="shared" si="156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6">
        <f t="shared" si="155"/>
        <v>42613.233333333337</v>
      </c>
      <c r="U2450">
        <f t="shared" si="156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6">
        <f t="shared" si="155"/>
        <v>41973.184201388889</v>
      </c>
      <c r="U2451">
        <f t="shared" si="156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6">
        <f t="shared" si="155"/>
        <v>41940.132638888892</v>
      </c>
      <c r="U2452">
        <f t="shared" si="156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6">
        <f t="shared" si="155"/>
        <v>42799.908449074079</v>
      </c>
      <c r="U2453">
        <f t="shared" si="156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6">
        <f t="shared" si="155"/>
        <v>42367.958333333328</v>
      </c>
      <c r="U2454">
        <f t="shared" si="156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6">
        <f t="shared" si="155"/>
        <v>42768.692233796297</v>
      </c>
      <c r="U2455">
        <f t="shared" si="156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6">
        <f t="shared" si="155"/>
        <v>42805.201481481476</v>
      </c>
      <c r="U2456">
        <f t="shared" si="156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6">
        <f t="shared" si="155"/>
        <v>42480.781828703708</v>
      </c>
      <c r="U2457">
        <f t="shared" si="156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6">
        <f t="shared" si="155"/>
        <v>42791.961099537039</v>
      </c>
      <c r="U2458">
        <f t="shared" si="156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6">
        <f t="shared" si="155"/>
        <v>42453.560833333337</v>
      </c>
      <c r="U2459">
        <f t="shared" si="156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6">
        <f t="shared" si="155"/>
        <v>42530.791666666672</v>
      </c>
      <c r="U2460">
        <f t="shared" si="156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6">
        <f t="shared" si="155"/>
        <v>42452.595891203702</v>
      </c>
      <c r="U2461">
        <f t="shared" si="156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6">
        <f t="shared" si="155"/>
        <v>42738.178472222222</v>
      </c>
      <c r="U2462">
        <f t="shared" si="156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6">
        <f t="shared" si="155"/>
        <v>40817.125</v>
      </c>
      <c r="U2463">
        <f t="shared" si="156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6">
        <f t="shared" si="155"/>
        <v>41109.186296296299</v>
      </c>
      <c r="U2464">
        <f t="shared" si="156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6">
        <f t="shared" si="155"/>
        <v>41380.791666666664</v>
      </c>
      <c r="U2465">
        <f t="shared" si="156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6">
        <f t="shared" si="155"/>
        <v>42277.811805555553</v>
      </c>
      <c r="U2466">
        <f t="shared" si="156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6">
        <f t="shared" si="155"/>
        <v>41175.719305555554</v>
      </c>
      <c r="U2467">
        <f t="shared" si="156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6">
        <f t="shared" si="155"/>
        <v>41403.102465277778</v>
      </c>
      <c r="U2468">
        <f t="shared" si="156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6">
        <f t="shared" si="155"/>
        <v>41039.708333333336</v>
      </c>
      <c r="U2469">
        <f t="shared" si="156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6">
        <f t="shared" si="155"/>
        <v>41210.208333333336</v>
      </c>
      <c r="U2470">
        <f t="shared" si="156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6">
        <f t="shared" si="155"/>
        <v>40582.429733796293</v>
      </c>
      <c r="U2471">
        <f t="shared" si="156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6">
        <f t="shared" si="155"/>
        <v>41053.07471064815</v>
      </c>
      <c r="U2472">
        <f t="shared" si="156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6">
        <f t="shared" si="155"/>
        <v>40933.992962962962</v>
      </c>
      <c r="U2473">
        <f t="shared" si="156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6">
        <f t="shared" si="155"/>
        <v>40425.043749999997</v>
      </c>
      <c r="U2474">
        <f t="shared" si="156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6">
        <f t="shared" si="155"/>
        <v>41223.790150462963</v>
      </c>
      <c r="U2475">
        <f t="shared" si="156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6">
        <f t="shared" si="155"/>
        <v>40462.011296296296</v>
      </c>
      <c r="U2476">
        <f t="shared" si="156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6">
        <f t="shared" si="155"/>
        <v>40369.916666666664</v>
      </c>
      <c r="U2477">
        <f t="shared" si="156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6">
        <f t="shared" si="155"/>
        <v>41946.370023148149</v>
      </c>
      <c r="U2478">
        <f t="shared" si="156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6">
        <f t="shared" si="155"/>
        <v>41133.691493055558</v>
      </c>
      <c r="U2479">
        <f t="shared" si="156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6">
        <f t="shared" si="155"/>
        <v>41287.950381944444</v>
      </c>
      <c r="U2480">
        <f t="shared" si="156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6">
        <f t="shared" si="155"/>
        <v>41118.083333333336</v>
      </c>
      <c r="U2481">
        <f t="shared" si="156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6">
        <f t="shared" si="155"/>
        <v>42287.936157407406</v>
      </c>
      <c r="U2482">
        <f t="shared" si="156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6">
        <f t="shared" si="155"/>
        <v>41029.645925925928</v>
      </c>
      <c r="U2483">
        <f t="shared" si="156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6">
        <f t="shared" si="155"/>
        <v>40756.782210648147</v>
      </c>
      <c r="U2484">
        <f t="shared" si="156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6">
        <f t="shared" si="155"/>
        <v>41030.708368055559</v>
      </c>
      <c r="U2485">
        <f t="shared" si="156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6">
        <f t="shared" si="155"/>
        <v>40801.916701388887</v>
      </c>
      <c r="U2486">
        <f t="shared" si="156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6">
        <f t="shared" si="155"/>
        <v>40828.998599537037</v>
      </c>
      <c r="U2487">
        <f t="shared" si="156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6">
        <f t="shared" si="155"/>
        <v>41021.708055555559</v>
      </c>
      <c r="U2488">
        <f t="shared" si="156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6">
        <f t="shared" si="155"/>
        <v>41056.083298611113</v>
      </c>
      <c r="U2489">
        <f t="shared" si="156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6">
        <f t="shared" si="155"/>
        <v>40863.674861111111</v>
      </c>
      <c r="U2490">
        <f t="shared" si="156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6">
        <f t="shared" si="155"/>
        <v>41403.690266203703</v>
      </c>
      <c r="U2491">
        <f t="shared" si="156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6">
        <f t="shared" si="155"/>
        <v>41083.227731481478</v>
      </c>
      <c r="U2492">
        <f t="shared" si="156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6">
        <f t="shared" si="155"/>
        <v>40559.07708333333</v>
      </c>
      <c r="U2493">
        <f t="shared" si="156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6">
        <f t="shared" si="155"/>
        <v>41076.415972222225</v>
      </c>
      <c r="U2494">
        <f t="shared" si="156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6">
        <f t="shared" si="155"/>
        <v>41393.168287037035</v>
      </c>
      <c r="U2495">
        <f t="shared" si="156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6">
        <f t="shared" si="155"/>
        <v>41052.645185185182</v>
      </c>
      <c r="U2496">
        <f t="shared" si="156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6">
        <f t="shared" si="155"/>
        <v>41066.946469907409</v>
      </c>
      <c r="U2497">
        <f t="shared" si="156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6">
        <f t="shared" si="155"/>
        <v>41362.954768518517</v>
      </c>
      <c r="U2498">
        <f t="shared" si="156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  <c r="U2499">
        <f t="shared" ref="U2499:U2562" si="160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6">
        <f t="shared" si="159"/>
        <v>42031.967442129629</v>
      </c>
      <c r="U2500">
        <f t="shared" si="160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6">
        <f t="shared" si="159"/>
        <v>41274.75</v>
      </c>
      <c r="U2501">
        <f t="shared" si="160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6">
        <f t="shared" si="159"/>
        <v>41083.772858796299</v>
      </c>
      <c r="U2502">
        <f t="shared" si="160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6">
        <f t="shared" si="159"/>
        <v>42274.776666666665</v>
      </c>
      <c r="U2503">
        <f t="shared" si="160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6">
        <f t="shared" si="159"/>
        <v>41903.825439814813</v>
      </c>
      <c r="U2504">
        <f t="shared" si="160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6">
        <f t="shared" si="159"/>
        <v>42528.879166666666</v>
      </c>
      <c r="U2505">
        <f t="shared" si="160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6">
        <f t="shared" si="159"/>
        <v>41958.057106481487</v>
      </c>
      <c r="U2506">
        <f t="shared" si="160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6">
        <f t="shared" si="159"/>
        <v>42077.014074074075</v>
      </c>
      <c r="U2507">
        <f t="shared" si="160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6">
        <f t="shared" si="159"/>
        <v>42280.875</v>
      </c>
      <c r="U2508">
        <f t="shared" si="160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6">
        <f t="shared" si="159"/>
        <v>42135.072962962964</v>
      </c>
      <c r="U2509">
        <f t="shared" si="160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6">
        <f t="shared" si="159"/>
        <v>41865.951782407406</v>
      </c>
      <c r="U2510">
        <f t="shared" si="160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6">
        <f t="shared" si="159"/>
        <v>42114.767928240741</v>
      </c>
      <c r="U2511">
        <f t="shared" si="160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6">
        <f t="shared" si="159"/>
        <v>42138.997361111105</v>
      </c>
      <c r="U2512">
        <f t="shared" si="160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6">
        <f t="shared" si="159"/>
        <v>42401.446909722217</v>
      </c>
      <c r="U2513">
        <f t="shared" si="160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6">
        <f t="shared" si="159"/>
        <v>41986.876863425925</v>
      </c>
      <c r="U2514">
        <f t="shared" si="160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6">
        <f t="shared" si="159"/>
        <v>42792.00681712963</v>
      </c>
      <c r="U2515">
        <f t="shared" si="160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6">
        <f t="shared" si="159"/>
        <v>41871.389780092592</v>
      </c>
      <c r="U2516">
        <f t="shared" si="160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6">
        <f t="shared" si="159"/>
        <v>42057.839733796296</v>
      </c>
      <c r="U2517">
        <f t="shared" si="160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6">
        <f t="shared" si="159"/>
        <v>41972.6950462963</v>
      </c>
      <c r="U2518">
        <f t="shared" si="160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6">
        <f t="shared" si="159"/>
        <v>42082.760763888888</v>
      </c>
      <c r="U2519">
        <f t="shared" si="160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6">
        <f t="shared" si="159"/>
        <v>41956.722546296296</v>
      </c>
      <c r="U2520">
        <f t="shared" si="160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6">
        <f t="shared" si="159"/>
        <v>41839.155138888891</v>
      </c>
      <c r="U2521">
        <f t="shared" si="160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6">
        <f t="shared" si="159"/>
        <v>42658.806249999994</v>
      </c>
      <c r="U2522">
        <f t="shared" si="160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6">
        <f t="shared" si="159"/>
        <v>42290.967835648145</v>
      </c>
      <c r="U2523">
        <f t="shared" si="160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6">
        <f t="shared" si="159"/>
        <v>42482.619444444441</v>
      </c>
      <c r="U2524">
        <f t="shared" si="160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6">
        <f t="shared" si="159"/>
        <v>41961.017268518524</v>
      </c>
      <c r="U2525">
        <f t="shared" si="160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6">
        <f t="shared" si="159"/>
        <v>41994.1875</v>
      </c>
      <c r="U2526">
        <f t="shared" si="160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6">
        <f t="shared" si="159"/>
        <v>41088.844571759262</v>
      </c>
      <c r="U2527">
        <f t="shared" si="160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6">
        <f t="shared" si="159"/>
        <v>41981.207638888889</v>
      </c>
      <c r="U2528">
        <f t="shared" si="160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6">
        <f t="shared" si="159"/>
        <v>41565.165972222225</v>
      </c>
      <c r="U2529">
        <f t="shared" si="160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6">
        <f t="shared" si="159"/>
        <v>42236.458333333328</v>
      </c>
      <c r="U2530">
        <f t="shared" si="160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6">
        <f t="shared" si="159"/>
        <v>40993.0390625</v>
      </c>
      <c r="U2531">
        <f t="shared" si="160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6">
        <f t="shared" si="159"/>
        <v>42114.201388888891</v>
      </c>
      <c r="U2532">
        <f t="shared" si="160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6">
        <f t="shared" si="159"/>
        <v>42231.165972222225</v>
      </c>
      <c r="U2533">
        <f t="shared" si="160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6">
        <f t="shared" si="159"/>
        <v>41137.849143518521</v>
      </c>
      <c r="U2534">
        <f t="shared" si="160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6">
        <f t="shared" si="159"/>
        <v>41334.750787037039</v>
      </c>
      <c r="U2535">
        <f t="shared" si="160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6">
        <f t="shared" si="159"/>
        <v>40179.25</v>
      </c>
      <c r="U2536">
        <f t="shared" si="160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6">
        <f t="shared" si="159"/>
        <v>41974.832696759258</v>
      </c>
      <c r="U2537">
        <f t="shared" si="160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6">
        <f t="shared" si="159"/>
        <v>41485.106087962966</v>
      </c>
      <c r="U2538">
        <f t="shared" si="160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6">
        <f t="shared" si="159"/>
        <v>40756.648784722223</v>
      </c>
      <c r="U2539">
        <f t="shared" si="160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6">
        <f t="shared" si="159"/>
        <v>41329.207638888889</v>
      </c>
      <c r="U2540">
        <f t="shared" si="160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6">
        <f t="shared" si="159"/>
        <v>42037.902222222227</v>
      </c>
      <c r="U2541">
        <f t="shared" si="160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6">
        <f t="shared" si="159"/>
        <v>40845.675011574072</v>
      </c>
      <c r="U2542">
        <f t="shared" si="160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6">
        <f t="shared" si="159"/>
        <v>41543.449282407404</v>
      </c>
      <c r="U2543">
        <f t="shared" si="160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6">
        <f t="shared" si="159"/>
        <v>41548.165972222225</v>
      </c>
      <c r="U2544">
        <f t="shared" si="160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6">
        <f t="shared" si="159"/>
        <v>40545.125</v>
      </c>
      <c r="U2545">
        <f t="shared" si="160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6">
        <f t="shared" si="159"/>
        <v>41098.520474537036</v>
      </c>
      <c r="U2546">
        <f t="shared" si="160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6">
        <f t="shared" si="159"/>
        <v>42062.020833333328</v>
      </c>
      <c r="U2547">
        <f t="shared" si="160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6">
        <f t="shared" si="159"/>
        <v>41552.208333333336</v>
      </c>
      <c r="U2548">
        <f t="shared" si="160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6">
        <f t="shared" si="159"/>
        <v>41003.731516203705</v>
      </c>
      <c r="U2549">
        <f t="shared" si="160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6">
        <f t="shared" si="159"/>
        <v>42643.185416666667</v>
      </c>
      <c r="U2550">
        <f t="shared" si="160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6">
        <f t="shared" si="159"/>
        <v>41425.708333333336</v>
      </c>
      <c r="U2551">
        <f t="shared" si="160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6">
        <f t="shared" si="159"/>
        <v>42285.165972222225</v>
      </c>
      <c r="U2552">
        <f t="shared" si="160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6">
        <f t="shared" si="159"/>
        <v>40989.866666666669</v>
      </c>
      <c r="U2553">
        <f t="shared" si="160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6">
        <f t="shared" si="159"/>
        <v>42799.809965277775</v>
      </c>
      <c r="U2554">
        <f t="shared" si="160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6">
        <f t="shared" si="159"/>
        <v>41173.199155092596</v>
      </c>
      <c r="U2555">
        <f t="shared" si="160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6">
        <f t="shared" si="159"/>
        <v>42156.165972222225</v>
      </c>
      <c r="U2556">
        <f t="shared" si="160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6">
        <f t="shared" si="159"/>
        <v>41057.655011574076</v>
      </c>
      <c r="U2557">
        <f t="shared" si="160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6">
        <f t="shared" si="159"/>
        <v>41267.991400462961</v>
      </c>
      <c r="U2558">
        <f t="shared" si="160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6">
        <f t="shared" si="159"/>
        <v>41774.745208333334</v>
      </c>
      <c r="U2559">
        <f t="shared" si="160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6">
        <f t="shared" si="159"/>
        <v>42125.582638888889</v>
      </c>
      <c r="U2560">
        <f t="shared" si="160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6">
        <f t="shared" si="159"/>
        <v>40862.817361111112</v>
      </c>
      <c r="U2561">
        <f t="shared" si="160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6">
        <f t="shared" si="159"/>
        <v>42069.951087962967</v>
      </c>
      <c r="U2562">
        <f t="shared" si="160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  <c r="U2563">
        <f t="shared" ref="U2563:U2626" si="164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6">
        <f t="shared" si="163"/>
        <v>42654.524756944447</v>
      </c>
      <c r="U2564">
        <f t="shared" si="16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6">
        <f t="shared" si="163"/>
        <v>42215.139479166668</v>
      </c>
      <c r="U2565">
        <f t="shared" si="16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6">
        <f t="shared" si="163"/>
        <v>41852.040497685186</v>
      </c>
      <c r="U2566">
        <f t="shared" si="16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6">
        <f t="shared" si="163"/>
        <v>42499.868055555555</v>
      </c>
      <c r="U2567">
        <f t="shared" si="16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6">
        <f t="shared" si="163"/>
        <v>41872.980879629627</v>
      </c>
      <c r="U2568">
        <f t="shared" si="16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6">
        <f t="shared" si="163"/>
        <v>42117.878912037035</v>
      </c>
      <c r="U2569">
        <f t="shared" si="16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6">
        <f t="shared" si="163"/>
        <v>42614.666597222225</v>
      </c>
      <c r="U2570">
        <f t="shared" si="16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6">
        <f t="shared" si="163"/>
        <v>42264.105462962965</v>
      </c>
      <c r="U2571">
        <f t="shared" si="16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6">
        <f t="shared" si="163"/>
        <v>42774.903182870374</v>
      </c>
      <c r="U2572">
        <f t="shared" si="16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6">
        <f t="shared" si="163"/>
        <v>42509.341678240744</v>
      </c>
      <c r="U2573">
        <f t="shared" si="16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6">
        <f t="shared" si="163"/>
        <v>42107.119409722218</v>
      </c>
      <c r="U2574">
        <f t="shared" si="16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6">
        <f t="shared" si="163"/>
        <v>41874.592002314814</v>
      </c>
      <c r="U2575">
        <f t="shared" si="16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6">
        <f t="shared" si="163"/>
        <v>42508.825752314813</v>
      </c>
      <c r="U2576">
        <f t="shared" si="16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6">
        <f t="shared" si="163"/>
        <v>42016.108726851846</v>
      </c>
      <c r="U2577">
        <f t="shared" si="16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6">
        <f t="shared" si="163"/>
        <v>42104.968136574069</v>
      </c>
      <c r="U2578">
        <f t="shared" si="16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6">
        <f t="shared" si="163"/>
        <v>41855.820567129631</v>
      </c>
      <c r="U2579">
        <f t="shared" si="16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6">
        <f t="shared" si="163"/>
        <v>42286.708333333328</v>
      </c>
      <c r="U2580">
        <f t="shared" si="16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6">
        <f t="shared" si="163"/>
        <v>41897.829895833333</v>
      </c>
      <c r="U2581">
        <f t="shared" si="16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6">
        <f t="shared" si="163"/>
        <v>42140.125</v>
      </c>
      <c r="U2582">
        <f t="shared" si="16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6">
        <f t="shared" si="163"/>
        <v>42324.670115740737</v>
      </c>
      <c r="U2583">
        <f t="shared" si="16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6">
        <f t="shared" si="163"/>
        <v>42672.988819444443</v>
      </c>
      <c r="U2584">
        <f t="shared" si="16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6">
        <f t="shared" si="163"/>
        <v>42079.727777777778</v>
      </c>
      <c r="U2585">
        <f t="shared" si="16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6">
        <f t="shared" si="163"/>
        <v>42170.173252314817</v>
      </c>
      <c r="U2586">
        <f t="shared" si="16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6">
        <f t="shared" si="163"/>
        <v>41825.963333333333</v>
      </c>
      <c r="U2587">
        <f t="shared" si="16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6">
        <f t="shared" si="163"/>
        <v>42363.330277777779</v>
      </c>
      <c r="U2588">
        <f t="shared" si="16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6">
        <f t="shared" si="163"/>
        <v>42368.675381944442</v>
      </c>
      <c r="U2589">
        <f t="shared" si="16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6">
        <f t="shared" si="163"/>
        <v>42094.551388888889</v>
      </c>
      <c r="U2590">
        <f t="shared" si="16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6">
        <f t="shared" si="163"/>
        <v>42452.494525462964</v>
      </c>
      <c r="U2591">
        <f t="shared" si="16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6">
        <f t="shared" si="163"/>
        <v>42395.589085648149</v>
      </c>
      <c r="U2592">
        <f t="shared" si="16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6">
        <f t="shared" si="163"/>
        <v>42442.864861111113</v>
      </c>
      <c r="U2593">
        <f t="shared" si="16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6">
        <f t="shared" si="163"/>
        <v>41917.801168981481</v>
      </c>
      <c r="U2594">
        <f t="shared" si="16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6">
        <f t="shared" si="163"/>
        <v>42119.84520833334</v>
      </c>
      <c r="U2595">
        <f t="shared" si="16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6">
        <f t="shared" si="163"/>
        <v>41858.967916666668</v>
      </c>
      <c r="U2596">
        <f t="shared" si="16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6">
        <f t="shared" si="163"/>
        <v>42790.244212962964</v>
      </c>
      <c r="U2597">
        <f t="shared" si="16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6">
        <f t="shared" si="163"/>
        <v>41858.664456018516</v>
      </c>
      <c r="U2598">
        <f t="shared" si="16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6">
        <f t="shared" si="163"/>
        <v>42540.341631944444</v>
      </c>
      <c r="U2599">
        <f t="shared" si="16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6">
        <f t="shared" si="163"/>
        <v>42270.840289351851</v>
      </c>
      <c r="U2600">
        <f t="shared" si="16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6">
        <f t="shared" si="163"/>
        <v>41854.754016203704</v>
      </c>
      <c r="U2601">
        <f t="shared" si="16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6">
        <f t="shared" si="163"/>
        <v>42454.858796296292</v>
      </c>
      <c r="U2602">
        <f t="shared" si="16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6">
        <f t="shared" si="163"/>
        <v>41165.165972222225</v>
      </c>
      <c r="U2603">
        <f t="shared" si="16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6">
        <f t="shared" si="163"/>
        <v>41955.888888888891</v>
      </c>
      <c r="U2604">
        <f t="shared" si="16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6">
        <f t="shared" si="163"/>
        <v>41631.912662037037</v>
      </c>
      <c r="U2605">
        <f t="shared" si="16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6">
        <f t="shared" si="163"/>
        <v>41028.051192129627</v>
      </c>
      <c r="U2606">
        <f t="shared" si="16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6">
        <f t="shared" si="163"/>
        <v>42538.541550925926</v>
      </c>
      <c r="U2607">
        <f t="shared" si="16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6">
        <f t="shared" si="163"/>
        <v>41758.712754629632</v>
      </c>
      <c r="U2608">
        <f t="shared" si="16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6">
        <f t="shared" si="163"/>
        <v>42228.083333333328</v>
      </c>
      <c r="U2609">
        <f t="shared" si="16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6">
        <f t="shared" si="163"/>
        <v>42809</v>
      </c>
      <c r="U2610">
        <f t="shared" si="16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6">
        <f t="shared" si="163"/>
        <v>41105.237858796296</v>
      </c>
      <c r="U2611">
        <f t="shared" si="16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6">
        <f t="shared" si="163"/>
        <v>42604.290972222225</v>
      </c>
      <c r="U2612">
        <f t="shared" si="16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6">
        <f t="shared" si="163"/>
        <v>42737.957638888889</v>
      </c>
      <c r="U2613">
        <f t="shared" si="16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6">
        <f t="shared" si="163"/>
        <v>42013.143171296295</v>
      </c>
      <c r="U2614">
        <f t="shared" si="16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6">
        <f t="shared" si="163"/>
        <v>41173.81821759259</v>
      </c>
      <c r="U2615">
        <f t="shared" si="16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6">
        <f t="shared" si="163"/>
        <v>41759.208333333336</v>
      </c>
      <c r="U2616">
        <f t="shared" si="16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6">
        <f t="shared" si="163"/>
        <v>42490.5</v>
      </c>
      <c r="U2617">
        <f t="shared" si="16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6">
        <f t="shared" si="163"/>
        <v>42241.99454861111</v>
      </c>
      <c r="U2618">
        <f t="shared" si="16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6">
        <f t="shared" si="163"/>
        <v>41932.874432870369</v>
      </c>
      <c r="U2619">
        <f t="shared" si="16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6">
        <f t="shared" si="163"/>
        <v>42339.834039351852</v>
      </c>
      <c r="U2620">
        <f t="shared" si="16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6">
        <f t="shared" si="163"/>
        <v>42300.458333333328</v>
      </c>
      <c r="U2621">
        <f t="shared" si="16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6">
        <f t="shared" si="163"/>
        <v>42288.041666666672</v>
      </c>
      <c r="U2622">
        <f t="shared" si="16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6">
        <f t="shared" si="163"/>
        <v>42145.74754629629</v>
      </c>
      <c r="U2623">
        <f t="shared" si="16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6">
        <f t="shared" si="163"/>
        <v>42734.74324074074</v>
      </c>
      <c r="U2624">
        <f t="shared" si="16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6">
        <f t="shared" si="163"/>
        <v>42706.256550925929</v>
      </c>
      <c r="U2625">
        <f t="shared" si="16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6">
        <f t="shared" si="163"/>
        <v>41165.42155092593</v>
      </c>
      <c r="U2626">
        <f t="shared" si="16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  <c r="U2627">
        <f t="shared" ref="U2627:U2690" si="168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6">
        <f t="shared" si="167"/>
        <v>42158.628113425926</v>
      </c>
      <c r="U2628">
        <f t="shared" si="168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6">
        <f t="shared" si="167"/>
        <v>42334.871076388896</v>
      </c>
      <c r="U2629">
        <f t="shared" si="168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6">
        <f t="shared" si="167"/>
        <v>41973.966053240743</v>
      </c>
      <c r="U2630">
        <f t="shared" si="168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6">
        <f t="shared" si="167"/>
        <v>42138.538449074069</v>
      </c>
      <c r="U2631">
        <f t="shared" si="168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6">
        <f t="shared" si="167"/>
        <v>42551.416666666672</v>
      </c>
      <c r="U2632">
        <f t="shared" si="168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6">
        <f t="shared" si="167"/>
        <v>42246.169293981482</v>
      </c>
      <c r="U2633">
        <f t="shared" si="168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6">
        <f t="shared" si="167"/>
        <v>42519.061793981484</v>
      </c>
      <c r="U2634">
        <f t="shared" si="168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6">
        <f t="shared" si="167"/>
        <v>41697.958333333336</v>
      </c>
      <c r="U2635">
        <f t="shared" si="168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6">
        <f t="shared" si="167"/>
        <v>42642.656493055561</v>
      </c>
      <c r="U2636">
        <f t="shared" si="168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6">
        <f t="shared" si="167"/>
        <v>42072.909270833334</v>
      </c>
      <c r="U2637">
        <f t="shared" si="168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6">
        <f t="shared" si="167"/>
        <v>42659.041666666672</v>
      </c>
      <c r="U2638">
        <f t="shared" si="168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6">
        <f t="shared" si="167"/>
        <v>42655.549479166672</v>
      </c>
      <c r="U2639">
        <f t="shared" si="168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6">
        <f t="shared" si="167"/>
        <v>42019.913136574076</v>
      </c>
      <c r="U2640">
        <f t="shared" si="168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6">
        <f t="shared" si="167"/>
        <v>42054.86513888889</v>
      </c>
      <c r="U2641">
        <f t="shared" si="168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6">
        <f t="shared" si="167"/>
        <v>42163.160578703704</v>
      </c>
      <c r="U2642">
        <f t="shared" si="168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6">
        <f t="shared" si="167"/>
        <v>41897.839583333334</v>
      </c>
      <c r="U2643">
        <f t="shared" si="168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6">
        <f t="shared" si="167"/>
        <v>42566.289583333331</v>
      </c>
      <c r="U2644">
        <f t="shared" si="168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6">
        <f t="shared" si="167"/>
        <v>42725.332638888889</v>
      </c>
      <c r="U2645">
        <f t="shared" si="168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6">
        <f t="shared" si="167"/>
        <v>42804.792071759264</v>
      </c>
      <c r="U2646">
        <f t="shared" si="168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6">
        <f t="shared" si="167"/>
        <v>41951.884293981479</v>
      </c>
      <c r="U2647">
        <f t="shared" si="168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6">
        <f t="shared" si="167"/>
        <v>42256.313298611116</v>
      </c>
      <c r="U2648">
        <f t="shared" si="168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6">
        <f t="shared" si="167"/>
        <v>42230.261793981481</v>
      </c>
      <c r="U2649">
        <f t="shared" si="168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6">
        <f t="shared" si="167"/>
        <v>42438.714814814812</v>
      </c>
      <c r="U2650">
        <f t="shared" si="168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6">
        <f t="shared" si="167"/>
        <v>42401.99700231482</v>
      </c>
      <c r="U2651">
        <f t="shared" si="168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6">
        <f t="shared" si="167"/>
        <v>42725.624340277776</v>
      </c>
      <c r="U2652">
        <f t="shared" si="168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6">
        <f t="shared" si="167"/>
        <v>42355.805659722217</v>
      </c>
      <c r="U2653">
        <f t="shared" si="168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6">
        <f t="shared" si="167"/>
        <v>41983.158854166672</v>
      </c>
      <c r="U2654">
        <f t="shared" si="168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6">
        <f t="shared" si="167"/>
        <v>41803.166666666664</v>
      </c>
      <c r="U2655">
        <f t="shared" si="168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6">
        <f t="shared" si="167"/>
        <v>42115.559328703705</v>
      </c>
      <c r="U2656">
        <f t="shared" si="168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6">
        <f t="shared" si="167"/>
        <v>42409.833333333328</v>
      </c>
      <c r="U2657">
        <f t="shared" si="168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6">
        <f t="shared" si="167"/>
        <v>42806.791666666672</v>
      </c>
      <c r="U2658">
        <f t="shared" si="168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6">
        <f t="shared" si="167"/>
        <v>42585.0625</v>
      </c>
      <c r="U2659">
        <f t="shared" si="168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6">
        <f t="shared" si="167"/>
        <v>42581.884189814817</v>
      </c>
      <c r="U2660">
        <f t="shared" si="168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6">
        <f t="shared" si="167"/>
        <v>42112.069560185191</v>
      </c>
      <c r="U2661">
        <f t="shared" si="168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6">
        <f t="shared" si="167"/>
        <v>42332.754837962959</v>
      </c>
      <c r="U2662">
        <f t="shared" si="168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6">
        <f t="shared" si="167"/>
        <v>41572.958449074074</v>
      </c>
      <c r="U2663">
        <f t="shared" si="168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6">
        <f t="shared" si="167"/>
        <v>42237.746678240743</v>
      </c>
      <c r="U2664">
        <f t="shared" si="168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6">
        <f t="shared" si="167"/>
        <v>42251.625</v>
      </c>
      <c r="U2665">
        <f t="shared" si="168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6">
        <f t="shared" si="167"/>
        <v>42347.290972222225</v>
      </c>
      <c r="U2666">
        <f t="shared" si="168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6">
        <f t="shared" si="167"/>
        <v>42128.895532407405</v>
      </c>
      <c r="U2667">
        <f t="shared" si="168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6">
        <f t="shared" si="167"/>
        <v>42272.875</v>
      </c>
      <c r="U2668">
        <f t="shared" si="168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6">
        <f t="shared" si="167"/>
        <v>42410.926111111112</v>
      </c>
      <c r="U2669">
        <f t="shared" si="168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6">
        <f t="shared" si="167"/>
        <v>42317.60555555555</v>
      </c>
      <c r="U2670">
        <f t="shared" si="168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6">
        <f t="shared" si="167"/>
        <v>42379.035833333335</v>
      </c>
      <c r="U2671">
        <f t="shared" si="168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6">
        <f t="shared" si="167"/>
        <v>41849.020601851851</v>
      </c>
      <c r="U2672">
        <f t="shared" si="168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6">
        <f t="shared" si="167"/>
        <v>41992.818055555559</v>
      </c>
      <c r="U2673">
        <f t="shared" si="168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6">
        <f t="shared" si="167"/>
        <v>42366.25</v>
      </c>
      <c r="U2674">
        <f t="shared" si="168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6">
        <f t="shared" si="167"/>
        <v>41941.947916666664</v>
      </c>
      <c r="U2675">
        <f t="shared" si="168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6">
        <f t="shared" si="167"/>
        <v>42556.207638888889</v>
      </c>
      <c r="U2676">
        <f t="shared" si="168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6">
        <f t="shared" si="167"/>
        <v>41953.899178240739</v>
      </c>
      <c r="U2677">
        <f t="shared" si="168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6">
        <f t="shared" si="167"/>
        <v>42512.624699074076</v>
      </c>
      <c r="U2678">
        <f t="shared" si="168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6">
        <f t="shared" si="167"/>
        <v>41823.029432870368</v>
      </c>
      <c r="U2679">
        <f t="shared" si="168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6">
        <f t="shared" si="167"/>
        <v>42271.798206018517</v>
      </c>
      <c r="U2680">
        <f t="shared" si="168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6">
        <f t="shared" si="167"/>
        <v>42063.001087962963</v>
      </c>
      <c r="U2681">
        <f t="shared" si="168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6">
        <f t="shared" si="167"/>
        <v>42466.170034722221</v>
      </c>
      <c r="U2682">
        <f t="shared" si="168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6">
        <f t="shared" si="167"/>
        <v>41830.895254629628</v>
      </c>
      <c r="U2683">
        <f t="shared" si="168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6">
        <f t="shared" si="167"/>
        <v>41965.249305555553</v>
      </c>
      <c r="U2684">
        <f t="shared" si="168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6">
        <f t="shared" si="167"/>
        <v>42064.75509259259</v>
      </c>
      <c r="U2685">
        <f t="shared" si="168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6">
        <f t="shared" si="167"/>
        <v>41860.914641203701</v>
      </c>
      <c r="U2686">
        <f t="shared" si="168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6">
        <f t="shared" si="167"/>
        <v>42121.654282407413</v>
      </c>
      <c r="U2687">
        <f t="shared" si="168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6">
        <f t="shared" si="167"/>
        <v>41912.974803240737</v>
      </c>
      <c r="U2688">
        <f t="shared" si="168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6">
        <f t="shared" si="167"/>
        <v>42184.64025462963</v>
      </c>
      <c r="U2689">
        <f t="shared" si="168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6">
        <f t="shared" si="167"/>
        <v>42059.125</v>
      </c>
      <c r="U2690">
        <f t="shared" si="168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  <c r="U2691">
        <f t="shared" ref="U2691:U2754" si="172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6">
        <f t="shared" si="171"/>
        <v>42158.105046296296</v>
      </c>
      <c r="U2692">
        <f t="shared" si="172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6">
        <f t="shared" si="171"/>
        <v>42134.724039351851</v>
      </c>
      <c r="U2693">
        <f t="shared" si="172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6">
        <f t="shared" si="171"/>
        <v>42088.292361111111</v>
      </c>
      <c r="U2694">
        <f t="shared" si="172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6">
        <f t="shared" si="171"/>
        <v>41864.138495370367</v>
      </c>
      <c r="U2695">
        <f t="shared" si="172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6">
        <f t="shared" si="171"/>
        <v>41908.140497685185</v>
      </c>
      <c r="U2696">
        <f t="shared" si="172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6">
        <f t="shared" si="171"/>
        <v>42108.14025462963</v>
      </c>
      <c r="U2697">
        <f t="shared" si="172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6">
        <f t="shared" si="171"/>
        <v>41998.844444444447</v>
      </c>
      <c r="U2698">
        <f t="shared" si="172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6">
        <f t="shared" si="171"/>
        <v>42218.916666666672</v>
      </c>
      <c r="U2699">
        <f t="shared" si="172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6">
        <f t="shared" si="171"/>
        <v>41817.898240740738</v>
      </c>
      <c r="U2700">
        <f t="shared" si="172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6">
        <f t="shared" si="171"/>
        <v>41859.896562499998</v>
      </c>
      <c r="U2701">
        <f t="shared" si="172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6">
        <f t="shared" si="171"/>
        <v>41900.87467592593</v>
      </c>
      <c r="U2702">
        <f t="shared" si="172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6">
        <f t="shared" si="171"/>
        <v>42832.733032407406</v>
      </c>
      <c r="U2703">
        <f t="shared" si="172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6">
        <f t="shared" si="171"/>
        <v>42830.760150462964</v>
      </c>
      <c r="U2704">
        <f t="shared" si="172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6">
        <f t="shared" si="171"/>
        <v>42816.648495370369</v>
      </c>
      <c r="U2705">
        <f t="shared" si="172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6">
        <f t="shared" si="171"/>
        <v>42830.820763888885</v>
      </c>
      <c r="U2706">
        <f t="shared" si="172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6">
        <f t="shared" si="171"/>
        <v>42818.874513888892</v>
      </c>
      <c r="U2707">
        <f t="shared" si="172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6">
        <f t="shared" si="171"/>
        <v>41928.290972222225</v>
      </c>
      <c r="U2708">
        <f t="shared" si="172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6">
        <f t="shared" si="171"/>
        <v>41421.290972222225</v>
      </c>
      <c r="U2709">
        <f t="shared" si="172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6">
        <f t="shared" si="171"/>
        <v>42572.698217592595</v>
      </c>
      <c r="U2710">
        <f t="shared" si="172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6">
        <f t="shared" si="171"/>
        <v>42647.165972222225</v>
      </c>
      <c r="U2711">
        <f t="shared" si="172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6">
        <f t="shared" si="171"/>
        <v>41860.083333333336</v>
      </c>
      <c r="U2712">
        <f t="shared" si="172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6">
        <f t="shared" si="171"/>
        <v>41810.917361111111</v>
      </c>
      <c r="U2713">
        <f t="shared" si="172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6">
        <f t="shared" si="171"/>
        <v>41468.75</v>
      </c>
      <c r="U2714">
        <f t="shared" si="172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6">
        <f t="shared" si="171"/>
        <v>42362.653749999998</v>
      </c>
      <c r="U2715">
        <f t="shared" si="172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6">
        <f t="shared" si="171"/>
        <v>42657.958333333328</v>
      </c>
      <c r="U2716">
        <f t="shared" si="172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6">
        <f t="shared" si="171"/>
        <v>42421.398472222223</v>
      </c>
      <c r="U2717">
        <f t="shared" si="172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6">
        <f t="shared" si="171"/>
        <v>42285.333252314813</v>
      </c>
      <c r="U2718">
        <f t="shared" si="172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6">
        <f t="shared" si="171"/>
        <v>41979.956585648149</v>
      </c>
      <c r="U2719">
        <f t="shared" si="172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6">
        <f t="shared" si="171"/>
        <v>42493.958333333328</v>
      </c>
      <c r="U2720">
        <f t="shared" si="172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6">
        <f t="shared" si="171"/>
        <v>42477.989513888882</v>
      </c>
      <c r="U2721">
        <f t="shared" si="172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6">
        <f t="shared" si="171"/>
        <v>42685.507557870369</v>
      </c>
      <c r="U2722">
        <f t="shared" si="172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6">
        <f t="shared" si="171"/>
        <v>41523.791666666664</v>
      </c>
      <c r="U2723">
        <f t="shared" si="172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6">
        <f t="shared" si="171"/>
        <v>42764.857094907406</v>
      </c>
      <c r="U2724">
        <f t="shared" si="172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6">
        <f t="shared" si="171"/>
        <v>42004.880648148144</v>
      </c>
      <c r="U2725">
        <f t="shared" si="172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6">
        <f t="shared" si="171"/>
        <v>42231.32707175926</v>
      </c>
      <c r="U2726">
        <f t="shared" si="172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6">
        <f t="shared" si="171"/>
        <v>42795.744618055556</v>
      </c>
      <c r="U2727">
        <f t="shared" si="172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6">
        <f t="shared" si="171"/>
        <v>42482.579988425925</v>
      </c>
      <c r="U2728">
        <f t="shared" si="172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6">
        <f t="shared" si="171"/>
        <v>42223.676655092597</v>
      </c>
      <c r="U2729">
        <f t="shared" si="172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6">
        <f t="shared" si="171"/>
        <v>42368.59993055556</v>
      </c>
      <c r="U2730">
        <f t="shared" si="172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6">
        <f t="shared" si="171"/>
        <v>42125.240706018521</v>
      </c>
      <c r="U2731">
        <f t="shared" si="172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6">
        <f t="shared" si="171"/>
        <v>41386.541377314818</v>
      </c>
      <c r="U2732">
        <f t="shared" si="172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6">
        <f t="shared" si="171"/>
        <v>41930.166666666664</v>
      </c>
      <c r="U2733">
        <f t="shared" si="172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6">
        <f t="shared" si="171"/>
        <v>41422</v>
      </c>
      <c r="U2734">
        <f t="shared" si="172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6">
        <f t="shared" si="171"/>
        <v>42104.231180555551</v>
      </c>
      <c r="U2735">
        <f t="shared" si="172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6">
        <f t="shared" si="171"/>
        <v>42656.915972222225</v>
      </c>
      <c r="U2736">
        <f t="shared" si="172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6">
        <f t="shared" si="171"/>
        <v>41346.833333333336</v>
      </c>
      <c r="U2737">
        <f t="shared" si="172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6">
        <f t="shared" si="171"/>
        <v>41752.666354166664</v>
      </c>
      <c r="U2738">
        <f t="shared" si="172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6">
        <f t="shared" si="171"/>
        <v>41654.791666666664</v>
      </c>
      <c r="U2739">
        <f t="shared" si="172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6">
        <f t="shared" si="171"/>
        <v>42680.143564814818</v>
      </c>
      <c r="U2740">
        <f t="shared" si="172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6">
        <f t="shared" si="171"/>
        <v>41764.887928240743</v>
      </c>
      <c r="U2741">
        <f t="shared" si="172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6">
        <f t="shared" si="171"/>
        <v>42074.99018518519</v>
      </c>
      <c r="U2742">
        <f t="shared" si="172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6">
        <f t="shared" si="171"/>
        <v>41932.088194444441</v>
      </c>
      <c r="U2743">
        <f t="shared" si="172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6">
        <f t="shared" si="171"/>
        <v>41044.719756944447</v>
      </c>
      <c r="U2744">
        <f t="shared" si="172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6">
        <f t="shared" si="171"/>
        <v>42662.328784722224</v>
      </c>
      <c r="U2745">
        <f t="shared" si="172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6">
        <f t="shared" si="171"/>
        <v>40968.062476851854</v>
      </c>
      <c r="U2746">
        <f t="shared" si="172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6">
        <f t="shared" si="171"/>
        <v>41104.988055555557</v>
      </c>
      <c r="U2747">
        <f t="shared" si="172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6">
        <f t="shared" si="171"/>
        <v>41880.781377314815</v>
      </c>
      <c r="U2748">
        <f t="shared" si="172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6">
        <f t="shared" si="171"/>
        <v>41076.131944444445</v>
      </c>
      <c r="U2749">
        <f t="shared" si="172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6">
        <f t="shared" si="171"/>
        <v>42615.7106712963</v>
      </c>
      <c r="U2750">
        <f t="shared" si="172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6">
        <f t="shared" si="171"/>
        <v>42098.757372685184</v>
      </c>
      <c r="U2751">
        <f t="shared" si="172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6">
        <f t="shared" si="171"/>
        <v>41090.833333333336</v>
      </c>
      <c r="U2752">
        <f t="shared" si="172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6">
        <f t="shared" si="171"/>
        <v>41807.887060185189</v>
      </c>
      <c r="U2753">
        <f t="shared" si="172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6">
        <f t="shared" si="171"/>
        <v>40895.765092592592</v>
      </c>
      <c r="U2754">
        <f t="shared" si="172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  <c r="U2755">
        <f t="shared" ref="U2755:U2818" si="176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6">
        <f t="shared" si="175"/>
        <v>41893.636006944449</v>
      </c>
      <c r="U2756">
        <f t="shared" si="176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6">
        <f t="shared" si="175"/>
        <v>42102.790821759263</v>
      </c>
      <c r="U2757">
        <f t="shared" si="176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6">
        <f t="shared" si="175"/>
        <v>41650.90047453704</v>
      </c>
      <c r="U2758">
        <f t="shared" si="176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6">
        <f t="shared" si="175"/>
        <v>42588.65662037037</v>
      </c>
      <c r="U2759">
        <f t="shared" si="176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6">
        <f t="shared" si="175"/>
        <v>42653.441932870366</v>
      </c>
      <c r="U2760">
        <f t="shared" si="176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6">
        <f t="shared" si="175"/>
        <v>42567.36650462963</v>
      </c>
      <c r="U2761">
        <f t="shared" si="176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6">
        <f t="shared" si="175"/>
        <v>41445.461319444446</v>
      </c>
      <c r="U2762">
        <f t="shared" si="176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6">
        <f t="shared" si="175"/>
        <v>41277.063576388886</v>
      </c>
      <c r="U2763">
        <f t="shared" si="176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6">
        <f t="shared" si="175"/>
        <v>40986.995312500003</v>
      </c>
      <c r="U2764">
        <f t="shared" si="176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6">
        <f t="shared" si="175"/>
        <v>41418.579675925925</v>
      </c>
      <c r="U2765">
        <f t="shared" si="176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6">
        <f t="shared" si="175"/>
        <v>41059.791666666664</v>
      </c>
      <c r="U2766">
        <f t="shared" si="176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6">
        <f t="shared" si="175"/>
        <v>41210.579027777778</v>
      </c>
      <c r="U2767">
        <f t="shared" si="176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6">
        <f t="shared" si="175"/>
        <v>40766.668032407404</v>
      </c>
      <c r="U2768">
        <f t="shared" si="176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6">
        <f t="shared" si="175"/>
        <v>42232.958912037036</v>
      </c>
      <c r="U2769">
        <f t="shared" si="176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6">
        <f t="shared" si="175"/>
        <v>40997.573182870372</v>
      </c>
      <c r="U2770">
        <f t="shared" si="176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6">
        <f t="shared" si="175"/>
        <v>41795.826273148145</v>
      </c>
      <c r="U2771">
        <f t="shared" si="176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6">
        <f t="shared" si="175"/>
        <v>41716.663541666669</v>
      </c>
      <c r="U2772">
        <f t="shared" si="176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6">
        <f t="shared" si="175"/>
        <v>41306.708333333336</v>
      </c>
      <c r="U2773">
        <f t="shared" si="176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6">
        <f t="shared" si="175"/>
        <v>41552.869143518517</v>
      </c>
      <c r="U2774">
        <f t="shared" si="176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6">
        <f t="shared" si="175"/>
        <v>42484.86482638889</v>
      </c>
      <c r="U2775">
        <f t="shared" si="176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6">
        <f t="shared" si="175"/>
        <v>41341.126481481479</v>
      </c>
      <c r="U2776">
        <f t="shared" si="176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6">
        <f t="shared" si="175"/>
        <v>40893.013356481482</v>
      </c>
      <c r="U2777">
        <f t="shared" si="176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6">
        <f t="shared" si="175"/>
        <v>42167.297175925924</v>
      </c>
      <c r="U2778">
        <f t="shared" si="176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6">
        <f t="shared" si="175"/>
        <v>42202.669027777782</v>
      </c>
      <c r="U2779">
        <f t="shared" si="176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6">
        <f t="shared" si="175"/>
        <v>41876.978078703702</v>
      </c>
      <c r="U2780">
        <f t="shared" si="176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6">
        <f t="shared" si="175"/>
        <v>42330.627557870372</v>
      </c>
      <c r="U2781">
        <f t="shared" si="176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6">
        <f t="shared" si="175"/>
        <v>42804.447777777779</v>
      </c>
      <c r="U2782">
        <f t="shared" si="176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6">
        <f t="shared" si="175"/>
        <v>42047.291666666672</v>
      </c>
      <c r="U2783">
        <f t="shared" si="176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6">
        <f t="shared" si="175"/>
        <v>42052.207638888889</v>
      </c>
      <c r="U2784">
        <f t="shared" si="176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6">
        <f t="shared" si="175"/>
        <v>42117.535254629634</v>
      </c>
      <c r="U2785">
        <f t="shared" si="176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6">
        <f t="shared" si="175"/>
        <v>41941.787534722222</v>
      </c>
      <c r="U2786">
        <f t="shared" si="176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6">
        <f t="shared" si="175"/>
        <v>42587.875</v>
      </c>
      <c r="U2787">
        <f t="shared" si="176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6">
        <f t="shared" si="175"/>
        <v>41829.569212962961</v>
      </c>
      <c r="U2788">
        <f t="shared" si="176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6">
        <f t="shared" si="175"/>
        <v>41838.198518518519</v>
      </c>
      <c r="U2789">
        <f t="shared" si="176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6">
        <f t="shared" si="175"/>
        <v>42580.701886574068</v>
      </c>
      <c r="U2790">
        <f t="shared" si="176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6">
        <f t="shared" si="175"/>
        <v>42075.166666666672</v>
      </c>
      <c r="U2791">
        <f t="shared" si="176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6">
        <f t="shared" si="175"/>
        <v>42046.938692129625</v>
      </c>
      <c r="U2792">
        <f t="shared" si="176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6">
        <f t="shared" si="175"/>
        <v>42622.166666666672</v>
      </c>
      <c r="U2793">
        <f t="shared" si="176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6">
        <f t="shared" si="175"/>
        <v>42228.231006944443</v>
      </c>
      <c r="U2794">
        <f t="shared" si="176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6">
        <f t="shared" si="175"/>
        <v>42206.419039351851</v>
      </c>
      <c r="U2795">
        <f t="shared" si="176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6">
        <f t="shared" si="175"/>
        <v>42432.791666666672</v>
      </c>
      <c r="U2796">
        <f t="shared" si="176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6">
        <f t="shared" si="175"/>
        <v>41796.958333333336</v>
      </c>
      <c r="U2797">
        <f t="shared" si="176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6">
        <f t="shared" si="175"/>
        <v>41825.528101851851</v>
      </c>
      <c r="U2798">
        <f t="shared" si="176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6">
        <f t="shared" si="175"/>
        <v>41828.94027777778</v>
      </c>
      <c r="U2799">
        <f t="shared" si="176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6">
        <f t="shared" si="175"/>
        <v>42216.666666666672</v>
      </c>
      <c r="U2800">
        <f t="shared" si="176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6">
        <f t="shared" si="175"/>
        <v>42538.666666666672</v>
      </c>
      <c r="U2801">
        <f t="shared" si="176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6">
        <f t="shared" si="175"/>
        <v>42008.552847222221</v>
      </c>
      <c r="U2802">
        <f t="shared" si="176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6">
        <f t="shared" si="175"/>
        <v>41922.458333333336</v>
      </c>
      <c r="U2803">
        <f t="shared" si="176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6">
        <f t="shared" si="175"/>
        <v>42222.64707175926</v>
      </c>
      <c r="U2804">
        <f t="shared" si="176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6">
        <f t="shared" si="175"/>
        <v>42201</v>
      </c>
      <c r="U2805">
        <f t="shared" si="176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6">
        <f t="shared" si="175"/>
        <v>41911.453587962962</v>
      </c>
      <c r="U2806">
        <f t="shared" si="176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6">
        <f t="shared" si="175"/>
        <v>42238.505474537036</v>
      </c>
      <c r="U2807">
        <f t="shared" si="176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6">
        <f t="shared" si="175"/>
        <v>42221.458333333328</v>
      </c>
      <c r="U2808">
        <f t="shared" si="176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6">
        <f t="shared" si="175"/>
        <v>42184.873124999998</v>
      </c>
      <c r="U2809">
        <f t="shared" si="176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6">
        <f t="shared" si="175"/>
        <v>42238.84646990741</v>
      </c>
      <c r="U2810">
        <f t="shared" si="176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6">
        <f t="shared" si="175"/>
        <v>42459.610416666663</v>
      </c>
      <c r="U2811">
        <f t="shared" si="176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6">
        <f t="shared" si="175"/>
        <v>41791.165972222225</v>
      </c>
      <c r="U2812">
        <f t="shared" si="176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6">
        <f t="shared" si="175"/>
        <v>42058.496562500004</v>
      </c>
      <c r="U2813">
        <f t="shared" si="176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6">
        <f t="shared" si="175"/>
        <v>42100.166666666672</v>
      </c>
      <c r="U2814">
        <f t="shared" si="176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6">
        <f t="shared" si="175"/>
        <v>42718.742604166662</v>
      </c>
      <c r="U2815">
        <f t="shared" si="176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6">
        <f t="shared" si="175"/>
        <v>42133.399479166663</v>
      </c>
      <c r="U2816">
        <f t="shared" si="176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6">
        <f t="shared" si="175"/>
        <v>42589.776724537034</v>
      </c>
      <c r="U2817">
        <f t="shared" si="176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6">
        <f t="shared" si="175"/>
        <v>42218.666666666672</v>
      </c>
      <c r="U2818">
        <f t="shared" si="176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  <c r="U2819">
        <f t="shared" ref="U2819:U2882" si="180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6">
        <f t="shared" si="179"/>
        <v>42270.598217592589</v>
      </c>
      <c r="U2820">
        <f t="shared" si="180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6">
        <f t="shared" si="179"/>
        <v>42169.525567129633</v>
      </c>
      <c r="U2821">
        <f t="shared" si="180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6">
        <f t="shared" si="179"/>
        <v>42426</v>
      </c>
      <c r="U2822">
        <f t="shared" si="180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6">
        <f t="shared" si="179"/>
        <v>41905.922858796301</v>
      </c>
      <c r="U2823">
        <f t="shared" si="180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6">
        <f t="shared" si="179"/>
        <v>42090.642268518524</v>
      </c>
      <c r="U2824">
        <f t="shared" si="180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6">
        <f t="shared" si="179"/>
        <v>42094.957638888889</v>
      </c>
      <c r="U2825">
        <f t="shared" si="180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6">
        <f t="shared" si="179"/>
        <v>42168.071527777778</v>
      </c>
      <c r="U2826">
        <f t="shared" si="180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6">
        <f t="shared" si="179"/>
        <v>42342.792662037042</v>
      </c>
      <c r="U2827">
        <f t="shared" si="180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6">
        <f t="shared" si="179"/>
        <v>42195.291666666672</v>
      </c>
      <c r="U2828">
        <f t="shared" si="180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6">
        <f t="shared" si="179"/>
        <v>42524.6875</v>
      </c>
      <c r="U2829">
        <f t="shared" si="180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6">
        <f t="shared" si="179"/>
        <v>42279.958333333328</v>
      </c>
      <c r="U2830">
        <f t="shared" si="180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6">
        <f t="shared" si="179"/>
        <v>42523.434236111112</v>
      </c>
      <c r="U2831">
        <f t="shared" si="180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6">
        <f t="shared" si="179"/>
        <v>41771.165972222225</v>
      </c>
      <c r="U2832">
        <f t="shared" si="180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6">
        <f t="shared" si="179"/>
        <v>42201.824884259258</v>
      </c>
      <c r="U2833">
        <f t="shared" si="180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6">
        <f t="shared" si="179"/>
        <v>41966.916666666672</v>
      </c>
      <c r="U2834">
        <f t="shared" si="180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6">
        <f t="shared" si="179"/>
        <v>42288.083333333328</v>
      </c>
      <c r="U2835">
        <f t="shared" si="180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6">
        <f t="shared" si="179"/>
        <v>42034.959837962961</v>
      </c>
      <c r="U2836">
        <f t="shared" si="180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6">
        <f t="shared" si="179"/>
        <v>42343</v>
      </c>
      <c r="U2837">
        <f t="shared" si="180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6">
        <f t="shared" si="179"/>
        <v>42784.207638888889</v>
      </c>
      <c r="U2838">
        <f t="shared" si="180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6">
        <f t="shared" si="179"/>
        <v>42347.950046296297</v>
      </c>
      <c r="U2839">
        <f t="shared" si="180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6">
        <f t="shared" si="179"/>
        <v>41864.916666666664</v>
      </c>
      <c r="U2840">
        <f t="shared" si="180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6">
        <f t="shared" si="179"/>
        <v>41876.207638888889</v>
      </c>
      <c r="U2841">
        <f t="shared" si="180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6">
        <f t="shared" si="179"/>
        <v>42081.708333333328</v>
      </c>
      <c r="U2842">
        <f t="shared" si="180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6">
        <f t="shared" si="179"/>
        <v>42351.781215277777</v>
      </c>
      <c r="U2843">
        <f t="shared" si="180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6">
        <f t="shared" si="179"/>
        <v>41811.458333333336</v>
      </c>
      <c r="U2844">
        <f t="shared" si="180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6">
        <f t="shared" si="179"/>
        <v>42534.166666666672</v>
      </c>
      <c r="U2845">
        <f t="shared" si="180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6">
        <f t="shared" si="179"/>
        <v>42739.546064814815</v>
      </c>
      <c r="U2846">
        <f t="shared" si="180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6">
        <f t="shared" si="179"/>
        <v>42163.016585648147</v>
      </c>
      <c r="U2847">
        <f t="shared" si="180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6">
        <f t="shared" si="179"/>
        <v>42153.692060185189</v>
      </c>
      <c r="U2848">
        <f t="shared" si="180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6">
        <f t="shared" si="179"/>
        <v>42513.806307870371</v>
      </c>
      <c r="U2849">
        <f t="shared" si="180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6">
        <f t="shared" si="179"/>
        <v>42153.648831018523</v>
      </c>
      <c r="U2850">
        <f t="shared" si="180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6">
        <f t="shared" si="179"/>
        <v>42483.428240740745</v>
      </c>
      <c r="U2851">
        <f t="shared" si="180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6">
        <f t="shared" si="179"/>
        <v>41888.007071759261</v>
      </c>
      <c r="U2852">
        <f t="shared" si="180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6">
        <f t="shared" si="179"/>
        <v>42398.970138888893</v>
      </c>
      <c r="U2853">
        <f t="shared" si="180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6">
        <f t="shared" si="179"/>
        <v>41811.045173611114</v>
      </c>
      <c r="U2854">
        <f t="shared" si="180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6">
        <f t="shared" si="179"/>
        <v>41896.190937499996</v>
      </c>
      <c r="U2855">
        <f t="shared" si="180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6">
        <f t="shared" si="179"/>
        <v>42131.71665509259</v>
      </c>
      <c r="U2856">
        <f t="shared" si="180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6">
        <f t="shared" si="179"/>
        <v>42398.981944444444</v>
      </c>
      <c r="U2857">
        <f t="shared" si="180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6">
        <f t="shared" si="179"/>
        <v>42224.898611111115</v>
      </c>
      <c r="U2858">
        <f t="shared" si="180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6">
        <f t="shared" si="179"/>
        <v>42786.75</v>
      </c>
      <c r="U2859">
        <f t="shared" si="180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6">
        <f t="shared" si="179"/>
        <v>41978.477777777778</v>
      </c>
      <c r="U2860">
        <f t="shared" si="180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6">
        <f t="shared" si="179"/>
        <v>42293.362314814818</v>
      </c>
      <c r="U2861">
        <f t="shared" si="180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6">
        <f t="shared" si="179"/>
        <v>42540.800648148142</v>
      </c>
      <c r="U2862">
        <f t="shared" si="180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6">
        <f t="shared" si="179"/>
        <v>42271.590833333335</v>
      </c>
      <c r="U2863">
        <f t="shared" si="180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6">
        <f t="shared" si="179"/>
        <v>41814.789687500001</v>
      </c>
      <c r="U2864">
        <f t="shared" si="180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6">
        <f t="shared" si="179"/>
        <v>41891.675034722226</v>
      </c>
      <c r="U2865">
        <f t="shared" si="180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6">
        <f t="shared" si="179"/>
        <v>42202.554166666669</v>
      </c>
      <c r="U2866">
        <f t="shared" si="180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6">
        <f t="shared" si="179"/>
        <v>42010.114108796297</v>
      </c>
      <c r="U2867">
        <f t="shared" si="180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6">
        <f t="shared" si="179"/>
        <v>42657.916666666672</v>
      </c>
      <c r="U2868">
        <f t="shared" si="180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6">
        <f t="shared" si="179"/>
        <v>42555.166666666672</v>
      </c>
      <c r="U2869">
        <f t="shared" si="180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6">
        <f t="shared" si="179"/>
        <v>42648.827013888891</v>
      </c>
      <c r="U2870">
        <f t="shared" si="180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6">
        <f t="shared" si="179"/>
        <v>42570.593530092592</v>
      </c>
      <c r="U2871">
        <f t="shared" si="180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6">
        <f t="shared" si="179"/>
        <v>41776.189409722225</v>
      </c>
      <c r="U2872">
        <f t="shared" si="180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6">
        <f t="shared" si="179"/>
        <v>41994.738576388889</v>
      </c>
      <c r="U2873">
        <f t="shared" si="180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6">
        <f t="shared" si="179"/>
        <v>42175.11618055556</v>
      </c>
      <c r="U2874">
        <f t="shared" si="180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6">
        <f t="shared" si="179"/>
        <v>42032.817488425921</v>
      </c>
      <c r="U2875">
        <f t="shared" si="180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6">
        <f t="shared" si="179"/>
        <v>42752.84474537037</v>
      </c>
      <c r="U2876">
        <f t="shared" si="180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6">
        <f t="shared" si="179"/>
        <v>42495.128391203703</v>
      </c>
      <c r="U2877">
        <f t="shared" si="180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6">
        <f t="shared" si="179"/>
        <v>42201.743969907402</v>
      </c>
      <c r="U2878">
        <f t="shared" si="180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6">
        <f t="shared" si="179"/>
        <v>42704.708333333328</v>
      </c>
      <c r="U2879">
        <f t="shared" si="180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6">
        <f t="shared" si="179"/>
        <v>42188.615682870368</v>
      </c>
      <c r="U2880">
        <f t="shared" si="180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6">
        <f t="shared" si="179"/>
        <v>42389.725243055553</v>
      </c>
      <c r="U2881">
        <f t="shared" si="180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6">
        <f t="shared" si="179"/>
        <v>42236.711805555555</v>
      </c>
      <c r="U2882">
        <f t="shared" si="180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  <c r="U2883">
        <f t="shared" ref="U2883:U2923" si="184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6">
        <f t="shared" si="183"/>
        <v>42491.596273148149</v>
      </c>
      <c r="U2884">
        <f t="shared" si="184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6">
        <f t="shared" si="183"/>
        <v>42406.207638888889</v>
      </c>
      <c r="U2885">
        <f t="shared" si="184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6">
        <f t="shared" si="183"/>
        <v>41978.727256944447</v>
      </c>
      <c r="U2886">
        <f t="shared" si="184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6">
        <f t="shared" si="183"/>
        <v>42077.034733796296</v>
      </c>
      <c r="U2887">
        <f t="shared" si="184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6">
        <f t="shared" si="183"/>
        <v>42266.165972222225</v>
      </c>
      <c r="U2888">
        <f t="shared" si="184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6">
        <f t="shared" si="183"/>
        <v>42015.427361111113</v>
      </c>
      <c r="U2889">
        <f t="shared" si="184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6">
        <f t="shared" si="183"/>
        <v>41930.207638888889</v>
      </c>
      <c r="U2890">
        <f t="shared" si="184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6">
        <f t="shared" si="183"/>
        <v>41880.863252314812</v>
      </c>
      <c r="U2891">
        <f t="shared" si="184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6">
        <f t="shared" si="183"/>
        <v>41860.125</v>
      </c>
      <c r="U2892">
        <f t="shared" si="184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6">
        <f t="shared" si="183"/>
        <v>42475.84175925926</v>
      </c>
      <c r="U2893">
        <f t="shared" si="184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6">
        <f t="shared" si="183"/>
        <v>41876.875</v>
      </c>
      <c r="U2894">
        <f t="shared" si="184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6">
        <f t="shared" si="183"/>
        <v>42013.083333333328</v>
      </c>
      <c r="U2895">
        <f t="shared" si="184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6">
        <f t="shared" si="183"/>
        <v>42097.944618055553</v>
      </c>
      <c r="U2896">
        <f t="shared" si="184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6">
        <f t="shared" si="183"/>
        <v>41812.875</v>
      </c>
      <c r="U2897">
        <f t="shared" si="184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6">
        <f t="shared" si="183"/>
        <v>42716.25</v>
      </c>
      <c r="U2898">
        <f t="shared" si="184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6">
        <f t="shared" si="183"/>
        <v>42288.645196759258</v>
      </c>
      <c r="U2899">
        <f t="shared" si="184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6">
        <f t="shared" si="183"/>
        <v>42308.664965277778</v>
      </c>
      <c r="U2900">
        <f t="shared" si="184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6">
        <f t="shared" si="183"/>
        <v>42575.078217592592</v>
      </c>
      <c r="U2901">
        <f t="shared" si="184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6">
        <f t="shared" si="183"/>
        <v>41860.234166666669</v>
      </c>
      <c r="U2902">
        <f t="shared" si="184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6">
        <f t="shared" si="183"/>
        <v>42042.904386574075</v>
      </c>
      <c r="U2903">
        <f t="shared" si="184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6">
        <f t="shared" si="183"/>
        <v>42240.439768518518</v>
      </c>
      <c r="U2904">
        <f t="shared" si="184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6">
        <f t="shared" si="183"/>
        <v>42256.166874999995</v>
      </c>
      <c r="U2905">
        <f t="shared" si="184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6">
        <f t="shared" si="183"/>
        <v>41952.5</v>
      </c>
      <c r="U2906">
        <f t="shared" si="184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6">
        <f t="shared" si="183"/>
        <v>42620.056863425925</v>
      </c>
      <c r="U2907">
        <f t="shared" si="184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6">
        <f t="shared" si="183"/>
        <v>42217.041666666672</v>
      </c>
      <c r="U2908">
        <f t="shared" si="184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6">
        <f t="shared" si="183"/>
        <v>42504.877743055549</v>
      </c>
      <c r="U2909">
        <f t="shared" si="184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6">
        <f t="shared" si="183"/>
        <v>42529.731701388882</v>
      </c>
      <c r="U2910">
        <f t="shared" si="184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6">
        <f t="shared" si="183"/>
        <v>41968.823611111111</v>
      </c>
      <c r="U2911">
        <f t="shared" si="184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6">
        <f t="shared" si="183"/>
        <v>42167.841284722221</v>
      </c>
      <c r="U2912">
        <f t="shared" si="184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6">
        <f t="shared" si="183"/>
        <v>42182.768819444449</v>
      </c>
      <c r="U2913">
        <f t="shared" si="184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6">
        <f t="shared" si="183"/>
        <v>42384.131643518514</v>
      </c>
      <c r="U2914">
        <f t="shared" si="184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6">
        <f t="shared" si="183"/>
        <v>41888.922905092593</v>
      </c>
      <c r="U2915">
        <f t="shared" si="184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6">
        <f t="shared" si="183"/>
        <v>42077.865671296298</v>
      </c>
      <c r="U2916">
        <f t="shared" si="184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6">
        <f t="shared" si="183"/>
        <v>42445.356365740736</v>
      </c>
      <c r="U2917">
        <f t="shared" si="184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6">
        <f t="shared" si="183"/>
        <v>41778.476724537039</v>
      </c>
      <c r="U2918">
        <f t="shared" si="184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6">
        <f t="shared" si="183"/>
        <v>42263.234340277777</v>
      </c>
      <c r="U2919">
        <f t="shared" si="184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6">
        <f t="shared" si="183"/>
        <v>42306.629710648151</v>
      </c>
      <c r="U2920">
        <f t="shared" si="184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6">
        <f t="shared" si="183"/>
        <v>41856.61954861111</v>
      </c>
      <c r="U2921">
        <f t="shared" si="184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6">
        <f t="shared" si="183"/>
        <v>42088.750810185185</v>
      </c>
      <c r="U2922">
        <f t="shared" si="184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6">
        <f t="shared" si="183"/>
        <v>41907.886620370373</v>
      </c>
      <c r="U2923">
        <f t="shared" si="184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6">
        <f t="shared" si="183"/>
        <v>42142.874155092592</v>
      </c>
      <c r="U2924">
        <f>YEAR(S2924)</f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6">
        <f t="shared" si="183"/>
        <v>42028.125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6">
        <f t="shared" si="183"/>
        <v>42133.165972222225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6">
        <f t="shared" si="183"/>
        <v>41893.584120370368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6">
        <f t="shared" si="183"/>
        <v>42058.765960648147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6">
        <f t="shared" si="183"/>
        <v>41835.208333333336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6">
        <f t="shared" si="183"/>
        <v>42433.998217592598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6">
        <f t="shared" si="183"/>
        <v>41784.564328703702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6">
        <f t="shared" si="183"/>
        <v>42131.584074074075</v>
      </c>
      <c r="U2932">
        <f>YEAR(S2932)</f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6">
        <f t="shared" si="183"/>
        <v>41897.255555555559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6">
        <f t="shared" si="183"/>
        <v>42056.458333333328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6">
        <f t="shared" si="183"/>
        <v>42525.956631944442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6">
        <f t="shared" si="183"/>
        <v>41805.636157407411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6">
        <f t="shared" si="183"/>
        <v>42611.708333333328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6">
        <f t="shared" si="183"/>
        <v>41925.207638888889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6">
        <f t="shared" si="183"/>
        <v>41833.457326388889</v>
      </c>
      <c r="U2939">
        <f>YEAR(S2939)</f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6">
        <f t="shared" si="183"/>
        <v>42034.703865740739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6">
        <f t="shared" si="183"/>
        <v>41879.041666666664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6">
        <f t="shared" si="183"/>
        <v>42022.773356481484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6">
        <f t="shared" si="183"/>
        <v>42064.960127314815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6">
        <f t="shared" si="183"/>
        <v>42354.845833333333</v>
      </c>
    </row>
    <row r="2945" spans="1:20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6">
        <f t="shared" si="183"/>
        <v>42107.129398148143</v>
      </c>
    </row>
    <row r="2946" spans="1:20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6">
        <f t="shared" si="183"/>
        <v>42162.9143287037</v>
      </c>
    </row>
    <row r="2947" spans="1:20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6">
        <f t="shared" si="187"/>
        <v>42597.531157407408</v>
      </c>
    </row>
    <row r="2949" spans="1:20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6">
        <f t="shared" si="187"/>
        <v>42698.715972222228</v>
      </c>
    </row>
    <row r="2950" spans="1:20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6">
        <f t="shared" si="187"/>
        <v>42157.649224537032</v>
      </c>
    </row>
    <row r="2951" spans="1:20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6">
        <f t="shared" si="187"/>
        <v>42327.864780092597</v>
      </c>
    </row>
    <row r="2952" spans="1:20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6">
        <f t="shared" si="187"/>
        <v>42392.36518518519</v>
      </c>
    </row>
    <row r="2953" spans="1:20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6">
        <f t="shared" si="187"/>
        <v>41917.802928240737</v>
      </c>
    </row>
    <row r="2954" spans="1:20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6">
        <f t="shared" si="187"/>
        <v>42660.166666666672</v>
      </c>
    </row>
    <row r="2955" spans="1:20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6">
        <f t="shared" si="187"/>
        <v>42285.791909722218</v>
      </c>
    </row>
    <row r="2956" spans="1:20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6">
        <f t="shared" si="187"/>
        <v>42810.541701388895</v>
      </c>
    </row>
    <row r="2957" spans="1:20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6">
        <f t="shared" si="187"/>
        <v>42171.741307870368</v>
      </c>
    </row>
    <row r="2958" spans="1:20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6">
        <f t="shared" si="187"/>
        <v>42494.958912037036</v>
      </c>
    </row>
    <row r="2959" spans="1:20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6">
        <f t="shared" si="187"/>
        <v>42090.969583333332</v>
      </c>
    </row>
    <row r="2960" spans="1:20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6">
        <f t="shared" si="187"/>
        <v>42498.73746527778</v>
      </c>
    </row>
    <row r="2961" spans="1:20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6">
        <f t="shared" si="187"/>
        <v>42528.008391203708</v>
      </c>
    </row>
    <row r="2962" spans="1:20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6">
        <f t="shared" si="187"/>
        <v>41893.757210648146</v>
      </c>
    </row>
    <row r="2963" spans="1:20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6">
        <f t="shared" si="187"/>
        <v>42089.166666666672</v>
      </c>
    </row>
    <row r="2964" spans="1:20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6">
        <f t="shared" si="187"/>
        <v>42064.290972222225</v>
      </c>
    </row>
    <row r="2965" spans="1:20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6">
        <f t="shared" si="187"/>
        <v>42187.470185185186</v>
      </c>
    </row>
    <row r="2966" spans="1:20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6">
        <f t="shared" si="187"/>
        <v>41857.897222222222</v>
      </c>
    </row>
    <row r="2967" spans="1:20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6">
        <f t="shared" si="187"/>
        <v>42192.729548611111</v>
      </c>
    </row>
    <row r="2968" spans="1:20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6">
        <f t="shared" si="187"/>
        <v>42263.738564814819</v>
      </c>
    </row>
    <row r="2969" spans="1:20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6">
        <f t="shared" si="187"/>
        <v>42072.156157407408</v>
      </c>
    </row>
    <row r="2970" spans="1:20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6">
        <f t="shared" si="187"/>
        <v>42599.165972222225</v>
      </c>
    </row>
    <row r="2971" spans="1:20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6">
        <f t="shared" si="187"/>
        <v>42127.952083333337</v>
      </c>
    </row>
    <row r="2972" spans="1:20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6">
        <f t="shared" si="187"/>
        <v>41838.669571759259</v>
      </c>
    </row>
    <row r="2973" spans="1:20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6">
        <f t="shared" si="187"/>
        <v>41882.658310185187</v>
      </c>
    </row>
    <row r="2974" spans="1:20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6">
        <f t="shared" si="187"/>
        <v>42709.041666666672</v>
      </c>
    </row>
    <row r="2975" spans="1:20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6">
        <f t="shared" si="187"/>
        <v>42370.166666666672</v>
      </c>
    </row>
    <row r="2976" spans="1:20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6">
        <f t="shared" si="187"/>
        <v>41908.065972222219</v>
      </c>
    </row>
    <row r="2977" spans="1:20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6">
        <f t="shared" si="187"/>
        <v>41970.125</v>
      </c>
    </row>
    <row r="2978" spans="1:20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6">
        <f t="shared" si="187"/>
        <v>42442.5</v>
      </c>
    </row>
    <row r="2979" spans="1:20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6">
        <f t="shared" si="187"/>
        <v>42086.093055555553</v>
      </c>
    </row>
    <row r="2980" spans="1:20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6">
        <f t="shared" si="187"/>
        <v>41932.249305555553</v>
      </c>
    </row>
    <row r="2981" spans="1:20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6">
        <f t="shared" si="187"/>
        <v>42010.25</v>
      </c>
    </row>
    <row r="2982" spans="1:20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6">
        <f t="shared" si="187"/>
        <v>42240.083333333328</v>
      </c>
    </row>
    <row r="2983" spans="1:20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6">
        <f t="shared" si="187"/>
        <v>42270.559675925921</v>
      </c>
    </row>
    <row r="2984" spans="1:20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6">
        <f t="shared" si="187"/>
        <v>42411.686840277776</v>
      </c>
    </row>
    <row r="2985" spans="1:20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6">
        <f t="shared" si="187"/>
        <v>41954.674027777779</v>
      </c>
    </row>
    <row r="2986" spans="1:20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6">
        <f t="shared" si="187"/>
        <v>42606.278715277775</v>
      </c>
    </row>
    <row r="2987" spans="1:20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6">
        <f t="shared" si="187"/>
        <v>42674.166666666672</v>
      </c>
    </row>
    <row r="2988" spans="1:20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6">
        <f t="shared" si="187"/>
        <v>42491.458402777775</v>
      </c>
    </row>
    <row r="2989" spans="1:20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6">
        <f t="shared" si="187"/>
        <v>42656</v>
      </c>
    </row>
    <row r="2990" spans="1:20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6">
        <f t="shared" si="187"/>
        <v>42541.362048611118</v>
      </c>
    </row>
    <row r="2991" spans="1:20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6">
        <f t="shared" si="187"/>
        <v>42359.207638888889</v>
      </c>
    </row>
    <row r="2992" spans="1:20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6">
        <f t="shared" si="187"/>
        <v>42376.57430555555</v>
      </c>
    </row>
    <row r="2993" spans="1:20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6">
        <f t="shared" si="187"/>
        <v>42762.837152777778</v>
      </c>
    </row>
    <row r="2994" spans="1:20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6">
        <f t="shared" si="187"/>
        <v>42652.767476851848</v>
      </c>
    </row>
    <row r="2995" spans="1:20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6">
        <f t="shared" si="187"/>
        <v>42420.838738425926</v>
      </c>
    </row>
    <row r="2996" spans="1:20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6">
        <f t="shared" si="187"/>
        <v>41915.478842592594</v>
      </c>
    </row>
    <row r="2997" spans="1:20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6">
        <f t="shared" si="187"/>
        <v>42754.665173611109</v>
      </c>
    </row>
    <row r="2998" spans="1:20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6">
        <f t="shared" si="187"/>
        <v>42150.912500000006</v>
      </c>
    </row>
    <row r="2999" spans="1:20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6">
        <f t="shared" si="187"/>
        <v>42793.207638888889</v>
      </c>
    </row>
    <row r="3000" spans="1:20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6">
        <f t="shared" si="187"/>
        <v>41806.184027777781</v>
      </c>
    </row>
    <row r="3001" spans="1:20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6">
        <f t="shared" si="187"/>
        <v>42795.083333333328</v>
      </c>
    </row>
    <row r="3002" spans="1:20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6">
        <f t="shared" si="187"/>
        <v>42766.75</v>
      </c>
    </row>
    <row r="3003" spans="1:20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6">
        <f t="shared" si="187"/>
        <v>42564.895625000005</v>
      </c>
    </row>
    <row r="3004" spans="1:20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6">
        <f t="shared" si="187"/>
        <v>41269.83625</v>
      </c>
    </row>
    <row r="3005" spans="1:20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6">
        <f t="shared" si="187"/>
        <v>42430.249305555553</v>
      </c>
    </row>
    <row r="3006" spans="1:20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6">
        <f t="shared" si="187"/>
        <v>41958.922731481478</v>
      </c>
    </row>
    <row r="3007" spans="1:20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6">
        <f t="shared" si="187"/>
        <v>41918.674826388888</v>
      </c>
    </row>
    <row r="3008" spans="1:20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6">
        <f t="shared" si="187"/>
        <v>41987.756840277783</v>
      </c>
    </row>
    <row r="3009" spans="1:20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6">
        <f t="shared" si="187"/>
        <v>42119.216238425928</v>
      </c>
    </row>
    <row r="3010" spans="1:20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6">
        <f t="shared" si="187"/>
        <v>42390.212025462963</v>
      </c>
    </row>
    <row r="3011" spans="1:20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88">IFERROR(ROUND(E3011/L3011,2),0)</f>
        <v>233.9</v>
      </c>
      <c r="Q3011" s="11" t="s">
        <v>8315</v>
      </c>
      <c r="R3011" t="s">
        <v>8355</v>
      </c>
      <c r="S3011" s="15">
        <f t="shared" ref="S3011:S3074" si="189">(((J3011/60)/60)/24)+DATE(1970,1,1)</f>
        <v>41939.569907407407</v>
      </c>
      <c r="T3011" s="16">
        <f t="shared" ref="T3011:T3074" si="190">(((I3011/60)/60)/24)+DATE(1970,1,1)</f>
        <v>41969.611574074079</v>
      </c>
    </row>
    <row r="3012" spans="1:20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88"/>
        <v>158</v>
      </c>
      <c r="Q3012" s="11" t="s">
        <v>8315</v>
      </c>
      <c r="R3012" t="s">
        <v>8355</v>
      </c>
      <c r="S3012" s="15">
        <f t="shared" si="189"/>
        <v>41996.832395833335</v>
      </c>
      <c r="T3012" s="16">
        <f t="shared" si="190"/>
        <v>42056.832395833335</v>
      </c>
    </row>
    <row r="3013" spans="1:20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88"/>
        <v>14.84</v>
      </c>
      <c r="Q3013" s="11" t="s">
        <v>8315</v>
      </c>
      <c r="R3013" t="s">
        <v>8355</v>
      </c>
      <c r="S3013" s="15">
        <f t="shared" si="189"/>
        <v>42334.468935185185</v>
      </c>
      <c r="T3013" s="16">
        <f t="shared" si="190"/>
        <v>42361.957638888889</v>
      </c>
    </row>
    <row r="3014" spans="1:20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88"/>
        <v>85.18</v>
      </c>
      <c r="Q3014" s="11" t="s">
        <v>8315</v>
      </c>
      <c r="R3014" t="s">
        <v>8355</v>
      </c>
      <c r="S3014" s="15">
        <f t="shared" si="189"/>
        <v>42024.702893518523</v>
      </c>
      <c r="T3014" s="16">
        <f t="shared" si="190"/>
        <v>42045.702893518523</v>
      </c>
    </row>
    <row r="3015" spans="1:20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88"/>
        <v>146.69</v>
      </c>
      <c r="Q3015" s="11" t="s">
        <v>8315</v>
      </c>
      <c r="R3015" t="s">
        <v>8355</v>
      </c>
      <c r="S3015" s="15">
        <f t="shared" si="189"/>
        <v>42146.836215277777</v>
      </c>
      <c r="T3015" s="16">
        <f t="shared" si="190"/>
        <v>42176.836215277777</v>
      </c>
    </row>
    <row r="3016" spans="1:20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88"/>
        <v>50.76</v>
      </c>
      <c r="Q3016" s="11" t="s">
        <v>8315</v>
      </c>
      <c r="R3016" t="s">
        <v>8355</v>
      </c>
      <c r="S3016" s="15">
        <f t="shared" si="189"/>
        <v>41920.123611111114</v>
      </c>
      <c r="T3016" s="16">
        <f t="shared" si="190"/>
        <v>41948.208333333336</v>
      </c>
    </row>
    <row r="3017" spans="1:20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88"/>
        <v>87.7</v>
      </c>
      <c r="Q3017" s="11" t="s">
        <v>8315</v>
      </c>
      <c r="R3017" t="s">
        <v>8355</v>
      </c>
      <c r="S3017" s="15">
        <f t="shared" si="189"/>
        <v>41785.72729166667</v>
      </c>
      <c r="T3017" s="16">
        <f t="shared" si="190"/>
        <v>41801.166666666664</v>
      </c>
    </row>
    <row r="3018" spans="1:20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88"/>
        <v>242.28</v>
      </c>
      <c r="Q3018" s="11" t="s">
        <v>8315</v>
      </c>
      <c r="R3018" t="s">
        <v>8355</v>
      </c>
      <c r="S3018" s="15">
        <f t="shared" si="189"/>
        <v>41778.548055555555</v>
      </c>
      <c r="T3018" s="16">
        <f t="shared" si="190"/>
        <v>41838.548055555555</v>
      </c>
    </row>
    <row r="3019" spans="1:20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88"/>
        <v>146.44999999999999</v>
      </c>
      <c r="Q3019" s="11" t="s">
        <v>8315</v>
      </c>
      <c r="R3019" t="s">
        <v>8355</v>
      </c>
      <c r="S3019" s="15">
        <f t="shared" si="189"/>
        <v>41841.850034722222</v>
      </c>
      <c r="T3019" s="16">
        <f t="shared" si="190"/>
        <v>41871.850034722222</v>
      </c>
    </row>
    <row r="3020" spans="1:20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88"/>
        <v>103.17</v>
      </c>
      <c r="Q3020" s="11" t="s">
        <v>8315</v>
      </c>
      <c r="R3020" t="s">
        <v>8355</v>
      </c>
      <c r="S3020" s="15">
        <f t="shared" si="189"/>
        <v>42163.29833333334</v>
      </c>
      <c r="T3020" s="16">
        <f t="shared" si="190"/>
        <v>42205.916666666672</v>
      </c>
    </row>
    <row r="3021" spans="1:20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88"/>
        <v>80.459999999999994</v>
      </c>
      <c r="Q3021" s="11" t="s">
        <v>8315</v>
      </c>
      <c r="R3021" t="s">
        <v>8355</v>
      </c>
      <c r="S3021" s="15">
        <f t="shared" si="189"/>
        <v>41758.833564814813</v>
      </c>
      <c r="T3021" s="16">
        <f t="shared" si="190"/>
        <v>41786.125</v>
      </c>
    </row>
    <row r="3022" spans="1:20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88"/>
        <v>234.67</v>
      </c>
      <c r="Q3022" s="11" t="s">
        <v>8315</v>
      </c>
      <c r="R3022" t="s">
        <v>8355</v>
      </c>
      <c r="S3022" s="15">
        <f t="shared" si="189"/>
        <v>42170.846446759257</v>
      </c>
      <c r="T3022" s="16">
        <f t="shared" si="190"/>
        <v>42230.846446759257</v>
      </c>
    </row>
    <row r="3023" spans="1:20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88"/>
        <v>50.69</v>
      </c>
      <c r="Q3023" s="11" t="s">
        <v>8315</v>
      </c>
      <c r="R3023" t="s">
        <v>8355</v>
      </c>
      <c r="S3023" s="15">
        <f t="shared" si="189"/>
        <v>42660.618854166663</v>
      </c>
      <c r="T3023" s="16">
        <f t="shared" si="190"/>
        <v>42696.249305555553</v>
      </c>
    </row>
    <row r="3024" spans="1:20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88"/>
        <v>162.71</v>
      </c>
      <c r="Q3024" s="11" t="s">
        <v>8315</v>
      </c>
      <c r="R3024" t="s">
        <v>8355</v>
      </c>
      <c r="S3024" s="15">
        <f t="shared" si="189"/>
        <v>42564.95380787037</v>
      </c>
      <c r="T3024" s="16">
        <f t="shared" si="190"/>
        <v>42609.95380787037</v>
      </c>
    </row>
    <row r="3025" spans="1:20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88"/>
        <v>120.17</v>
      </c>
      <c r="Q3025" s="11" t="s">
        <v>8315</v>
      </c>
      <c r="R3025" t="s">
        <v>8355</v>
      </c>
      <c r="S3025" s="15">
        <f t="shared" si="189"/>
        <v>42121.675763888896</v>
      </c>
      <c r="T3025" s="16">
        <f t="shared" si="190"/>
        <v>42166.675763888896</v>
      </c>
    </row>
    <row r="3026" spans="1:20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88"/>
        <v>67.7</v>
      </c>
      <c r="Q3026" s="11" t="s">
        <v>8315</v>
      </c>
      <c r="R3026" t="s">
        <v>8355</v>
      </c>
      <c r="S3026" s="15">
        <f t="shared" si="189"/>
        <v>41158.993923611109</v>
      </c>
      <c r="T3026" s="16">
        <f t="shared" si="190"/>
        <v>41188.993923611109</v>
      </c>
    </row>
    <row r="3027" spans="1:20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88"/>
        <v>52.1</v>
      </c>
      <c r="Q3027" s="11" t="s">
        <v>8315</v>
      </c>
      <c r="R3027" t="s">
        <v>8355</v>
      </c>
      <c r="S3027" s="15">
        <f t="shared" si="189"/>
        <v>41761.509409722225</v>
      </c>
      <c r="T3027" s="16">
        <f t="shared" si="190"/>
        <v>41789.666666666664</v>
      </c>
    </row>
    <row r="3028" spans="1:20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88"/>
        <v>51.6</v>
      </c>
      <c r="Q3028" s="11" t="s">
        <v>8315</v>
      </c>
      <c r="R3028" t="s">
        <v>8355</v>
      </c>
      <c r="S3028" s="15">
        <f t="shared" si="189"/>
        <v>42783.459398148145</v>
      </c>
      <c r="T3028" s="16">
        <f t="shared" si="190"/>
        <v>42797.459398148145</v>
      </c>
    </row>
    <row r="3029" spans="1:20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88"/>
        <v>164.3</v>
      </c>
      <c r="Q3029" s="11" t="s">
        <v>8315</v>
      </c>
      <c r="R3029" t="s">
        <v>8355</v>
      </c>
      <c r="S3029" s="15">
        <f t="shared" si="189"/>
        <v>42053.704293981486</v>
      </c>
      <c r="T3029" s="16">
        <f t="shared" si="190"/>
        <v>42083.662627314814</v>
      </c>
    </row>
    <row r="3030" spans="1:20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88"/>
        <v>84.86</v>
      </c>
      <c r="Q3030" s="11" t="s">
        <v>8315</v>
      </c>
      <c r="R3030" t="s">
        <v>8355</v>
      </c>
      <c r="S3030" s="15">
        <f t="shared" si="189"/>
        <v>42567.264178240745</v>
      </c>
      <c r="T3030" s="16">
        <f t="shared" si="190"/>
        <v>42597.264178240745</v>
      </c>
    </row>
    <row r="3031" spans="1:20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88"/>
        <v>94.55</v>
      </c>
      <c r="Q3031" s="11" t="s">
        <v>8315</v>
      </c>
      <c r="R3031" t="s">
        <v>8355</v>
      </c>
      <c r="S3031" s="15">
        <f t="shared" si="189"/>
        <v>41932.708877314813</v>
      </c>
      <c r="T3031" s="16">
        <f t="shared" si="190"/>
        <v>41961.190972222219</v>
      </c>
    </row>
    <row r="3032" spans="1:20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88"/>
        <v>45.54</v>
      </c>
      <c r="Q3032" s="11" t="s">
        <v>8315</v>
      </c>
      <c r="R3032" t="s">
        <v>8355</v>
      </c>
      <c r="S3032" s="15">
        <f t="shared" si="189"/>
        <v>42233.747349537036</v>
      </c>
      <c r="T3032" s="16">
        <f t="shared" si="190"/>
        <v>42263.747349537036</v>
      </c>
    </row>
    <row r="3033" spans="1:20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88"/>
        <v>51.72</v>
      </c>
      <c r="Q3033" s="11" t="s">
        <v>8315</v>
      </c>
      <c r="R3033" t="s">
        <v>8355</v>
      </c>
      <c r="S3033" s="15">
        <f t="shared" si="189"/>
        <v>42597.882488425923</v>
      </c>
      <c r="T3033" s="16">
        <f t="shared" si="190"/>
        <v>42657.882488425923</v>
      </c>
    </row>
    <row r="3034" spans="1:20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88"/>
        <v>50.88</v>
      </c>
      <c r="Q3034" s="11" t="s">
        <v>8315</v>
      </c>
      <c r="R3034" t="s">
        <v>8355</v>
      </c>
      <c r="S3034" s="15">
        <f t="shared" si="189"/>
        <v>42228.044664351852</v>
      </c>
      <c r="T3034" s="16">
        <f t="shared" si="190"/>
        <v>42258.044664351852</v>
      </c>
    </row>
    <row r="3035" spans="1:20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88"/>
        <v>191.13</v>
      </c>
      <c r="Q3035" s="11" t="s">
        <v>8315</v>
      </c>
      <c r="R3035" t="s">
        <v>8355</v>
      </c>
      <c r="S3035" s="15">
        <f t="shared" si="189"/>
        <v>42570.110243055555</v>
      </c>
      <c r="T3035" s="16">
        <f t="shared" si="190"/>
        <v>42600.110243055555</v>
      </c>
    </row>
    <row r="3036" spans="1:20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88"/>
        <v>89.31</v>
      </c>
      <c r="Q3036" s="11" t="s">
        <v>8315</v>
      </c>
      <c r="R3036" t="s">
        <v>8355</v>
      </c>
      <c r="S3036" s="15">
        <f t="shared" si="189"/>
        <v>42644.535358796296</v>
      </c>
      <c r="T3036" s="16">
        <f t="shared" si="190"/>
        <v>42675.165972222225</v>
      </c>
    </row>
    <row r="3037" spans="1:20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88"/>
        <v>88.59</v>
      </c>
      <c r="Q3037" s="11" t="s">
        <v>8315</v>
      </c>
      <c r="R3037" t="s">
        <v>8355</v>
      </c>
      <c r="S3037" s="15">
        <f t="shared" si="189"/>
        <v>41368.560289351852</v>
      </c>
      <c r="T3037" s="16">
        <f t="shared" si="190"/>
        <v>41398.560289351852</v>
      </c>
    </row>
    <row r="3038" spans="1:20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88"/>
        <v>96.3</v>
      </c>
      <c r="Q3038" s="11" t="s">
        <v>8315</v>
      </c>
      <c r="R3038" t="s">
        <v>8355</v>
      </c>
      <c r="S3038" s="15">
        <f t="shared" si="189"/>
        <v>41466.785231481481</v>
      </c>
      <c r="T3038" s="16">
        <f t="shared" si="190"/>
        <v>41502.499305555553</v>
      </c>
    </row>
    <row r="3039" spans="1:20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88"/>
        <v>33.31</v>
      </c>
      <c r="Q3039" s="11" t="s">
        <v>8315</v>
      </c>
      <c r="R3039" t="s">
        <v>8355</v>
      </c>
      <c r="S3039" s="15">
        <f t="shared" si="189"/>
        <v>40378.893206018518</v>
      </c>
      <c r="T3039" s="16">
        <f t="shared" si="190"/>
        <v>40453.207638888889</v>
      </c>
    </row>
    <row r="3040" spans="1:20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88"/>
        <v>37.22</v>
      </c>
      <c r="Q3040" s="11" t="s">
        <v>8315</v>
      </c>
      <c r="R3040" t="s">
        <v>8355</v>
      </c>
      <c r="S3040" s="15">
        <f t="shared" si="189"/>
        <v>42373.252280092594</v>
      </c>
      <c r="T3040" s="16">
        <f t="shared" si="190"/>
        <v>42433.252280092594</v>
      </c>
    </row>
    <row r="3041" spans="1:20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88"/>
        <v>92.13</v>
      </c>
      <c r="Q3041" s="11" t="s">
        <v>8315</v>
      </c>
      <c r="R3041" t="s">
        <v>8355</v>
      </c>
      <c r="S3041" s="15">
        <f t="shared" si="189"/>
        <v>41610.794421296298</v>
      </c>
      <c r="T3041" s="16">
        <f t="shared" si="190"/>
        <v>41637.332638888889</v>
      </c>
    </row>
    <row r="3042" spans="1:20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88"/>
        <v>76.790000000000006</v>
      </c>
      <c r="Q3042" s="11" t="s">
        <v>8315</v>
      </c>
      <c r="R3042" t="s">
        <v>8355</v>
      </c>
      <c r="S3042" s="15">
        <f t="shared" si="189"/>
        <v>42177.791909722218</v>
      </c>
      <c r="T3042" s="16">
        <f t="shared" si="190"/>
        <v>42181.958333333328</v>
      </c>
    </row>
    <row r="3043" spans="1:20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88"/>
        <v>96.53</v>
      </c>
      <c r="Q3043" s="11" t="s">
        <v>8315</v>
      </c>
      <c r="R3043" t="s">
        <v>8355</v>
      </c>
      <c r="S3043" s="15">
        <f t="shared" si="189"/>
        <v>42359.868611111116</v>
      </c>
      <c r="T3043" s="16">
        <f t="shared" si="190"/>
        <v>42389.868611111116</v>
      </c>
    </row>
    <row r="3044" spans="1:20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88"/>
        <v>51.89</v>
      </c>
      <c r="Q3044" s="11" t="s">
        <v>8315</v>
      </c>
      <c r="R3044" t="s">
        <v>8355</v>
      </c>
      <c r="S3044" s="15">
        <f t="shared" si="189"/>
        <v>42253.688043981485</v>
      </c>
      <c r="T3044" s="16">
        <f t="shared" si="190"/>
        <v>42283.688043981485</v>
      </c>
    </row>
    <row r="3045" spans="1:20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88"/>
        <v>128.91</v>
      </c>
      <c r="Q3045" s="11" t="s">
        <v>8315</v>
      </c>
      <c r="R3045" t="s">
        <v>8355</v>
      </c>
      <c r="S3045" s="15">
        <f t="shared" si="189"/>
        <v>42083.070590277777</v>
      </c>
      <c r="T3045" s="16">
        <f t="shared" si="190"/>
        <v>42110.118055555555</v>
      </c>
    </row>
    <row r="3046" spans="1:20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88"/>
        <v>84.11</v>
      </c>
      <c r="Q3046" s="11" t="s">
        <v>8315</v>
      </c>
      <c r="R3046" t="s">
        <v>8355</v>
      </c>
      <c r="S3046" s="15">
        <f t="shared" si="189"/>
        <v>42387.7268287037</v>
      </c>
      <c r="T3046" s="16">
        <f t="shared" si="190"/>
        <v>42402.7268287037</v>
      </c>
    </row>
    <row r="3047" spans="1:20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88"/>
        <v>82.94</v>
      </c>
      <c r="Q3047" s="11" t="s">
        <v>8315</v>
      </c>
      <c r="R3047" t="s">
        <v>8355</v>
      </c>
      <c r="S3047" s="15">
        <f t="shared" si="189"/>
        <v>41843.155729166669</v>
      </c>
      <c r="T3047" s="16">
        <f t="shared" si="190"/>
        <v>41873.155729166669</v>
      </c>
    </row>
    <row r="3048" spans="1:20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88"/>
        <v>259.95</v>
      </c>
      <c r="Q3048" s="11" t="s">
        <v>8315</v>
      </c>
      <c r="R3048" t="s">
        <v>8355</v>
      </c>
      <c r="S3048" s="15">
        <f t="shared" si="189"/>
        <v>41862.803078703706</v>
      </c>
      <c r="T3048" s="16">
        <f t="shared" si="190"/>
        <v>41892.202777777777</v>
      </c>
    </row>
    <row r="3049" spans="1:20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88"/>
        <v>37.25</v>
      </c>
      <c r="Q3049" s="11" t="s">
        <v>8315</v>
      </c>
      <c r="R3049" t="s">
        <v>8355</v>
      </c>
      <c r="S3049" s="15">
        <f t="shared" si="189"/>
        <v>42443.989050925928</v>
      </c>
      <c r="T3049" s="16">
        <f t="shared" si="190"/>
        <v>42487.552777777775</v>
      </c>
    </row>
    <row r="3050" spans="1:20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88"/>
        <v>177.02</v>
      </c>
      <c r="Q3050" s="11" t="s">
        <v>8315</v>
      </c>
      <c r="R3050" t="s">
        <v>8355</v>
      </c>
      <c r="S3050" s="15">
        <f t="shared" si="189"/>
        <v>41975.901180555549</v>
      </c>
      <c r="T3050" s="16">
        <f t="shared" si="190"/>
        <v>42004.890277777777</v>
      </c>
    </row>
    <row r="3051" spans="1:20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88"/>
        <v>74.069999999999993</v>
      </c>
      <c r="Q3051" s="11" t="s">
        <v>8315</v>
      </c>
      <c r="R3051" t="s">
        <v>8355</v>
      </c>
      <c r="S3051" s="15">
        <f t="shared" si="189"/>
        <v>42139.014525462961</v>
      </c>
      <c r="T3051" s="16">
        <f t="shared" si="190"/>
        <v>42169.014525462961</v>
      </c>
    </row>
    <row r="3052" spans="1:20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88"/>
        <v>70.67</v>
      </c>
      <c r="Q3052" s="11" t="s">
        <v>8315</v>
      </c>
      <c r="R3052" t="s">
        <v>8355</v>
      </c>
      <c r="S3052" s="15">
        <f t="shared" si="189"/>
        <v>42465.16851851852</v>
      </c>
      <c r="T3052" s="16">
        <f t="shared" si="190"/>
        <v>42495.16851851852</v>
      </c>
    </row>
    <row r="3053" spans="1:20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88"/>
        <v>23.63</v>
      </c>
      <c r="Q3053" s="11" t="s">
        <v>8315</v>
      </c>
      <c r="R3053" t="s">
        <v>8355</v>
      </c>
      <c r="S3053" s="15">
        <f t="shared" si="189"/>
        <v>42744.416030092587</v>
      </c>
      <c r="T3053" s="16">
        <f t="shared" si="190"/>
        <v>42774.416030092587</v>
      </c>
    </row>
    <row r="3054" spans="1:20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88"/>
        <v>37.5</v>
      </c>
      <c r="Q3054" s="11" t="s">
        <v>8315</v>
      </c>
      <c r="R3054" t="s">
        <v>8355</v>
      </c>
      <c r="S3054" s="15">
        <f t="shared" si="189"/>
        <v>42122.670069444444</v>
      </c>
      <c r="T3054" s="16">
        <f t="shared" si="190"/>
        <v>42152.665972222225</v>
      </c>
    </row>
    <row r="3055" spans="1:20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88"/>
        <v>13.33</v>
      </c>
      <c r="Q3055" s="11" t="s">
        <v>8315</v>
      </c>
      <c r="R3055" t="s">
        <v>8355</v>
      </c>
      <c r="S3055" s="15">
        <f t="shared" si="189"/>
        <v>41862.761724537035</v>
      </c>
      <c r="T3055" s="16">
        <f t="shared" si="190"/>
        <v>41914.165972222225</v>
      </c>
    </row>
    <row r="3056" spans="1:20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88"/>
        <v>0</v>
      </c>
      <c r="Q3056" s="11" t="s">
        <v>8315</v>
      </c>
      <c r="R3056" t="s">
        <v>8355</v>
      </c>
      <c r="S3056" s="15">
        <f t="shared" si="189"/>
        <v>42027.832800925928</v>
      </c>
      <c r="T3056" s="16">
        <f t="shared" si="190"/>
        <v>42065.044444444444</v>
      </c>
    </row>
    <row r="3057" spans="1:20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88"/>
        <v>1</v>
      </c>
      <c r="Q3057" s="11" t="s">
        <v>8315</v>
      </c>
      <c r="R3057" t="s">
        <v>8355</v>
      </c>
      <c r="S3057" s="15">
        <f t="shared" si="189"/>
        <v>41953.95821759259</v>
      </c>
      <c r="T3057" s="16">
        <f t="shared" si="190"/>
        <v>42013.95821759259</v>
      </c>
    </row>
    <row r="3058" spans="1:20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88"/>
        <v>0</v>
      </c>
      <c r="Q3058" s="11" t="s">
        <v>8315</v>
      </c>
      <c r="R3058" t="s">
        <v>8355</v>
      </c>
      <c r="S3058" s="15">
        <f t="shared" si="189"/>
        <v>41851.636388888888</v>
      </c>
      <c r="T3058" s="16">
        <f t="shared" si="190"/>
        <v>41911.636388888888</v>
      </c>
    </row>
    <row r="3059" spans="1:20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88"/>
        <v>0</v>
      </c>
      <c r="Q3059" s="11" t="s">
        <v>8315</v>
      </c>
      <c r="R3059" t="s">
        <v>8355</v>
      </c>
      <c r="S3059" s="15">
        <f t="shared" si="189"/>
        <v>42433.650590277779</v>
      </c>
      <c r="T3059" s="16">
        <f t="shared" si="190"/>
        <v>42463.608923611115</v>
      </c>
    </row>
    <row r="3060" spans="1:20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88"/>
        <v>1</v>
      </c>
      <c r="Q3060" s="11" t="s">
        <v>8315</v>
      </c>
      <c r="R3060" t="s">
        <v>8355</v>
      </c>
      <c r="S3060" s="15">
        <f t="shared" si="189"/>
        <v>42460.374305555553</v>
      </c>
      <c r="T3060" s="16">
        <f t="shared" si="190"/>
        <v>42510.374305555553</v>
      </c>
    </row>
    <row r="3061" spans="1:20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88"/>
        <v>41</v>
      </c>
      <c r="Q3061" s="11" t="s">
        <v>8315</v>
      </c>
      <c r="R3061" t="s">
        <v>8355</v>
      </c>
      <c r="S3061" s="15">
        <f t="shared" si="189"/>
        <v>41829.935717592591</v>
      </c>
      <c r="T3061" s="16">
        <f t="shared" si="190"/>
        <v>41859.935717592591</v>
      </c>
    </row>
    <row r="3062" spans="1:20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88"/>
        <v>55.83</v>
      </c>
      <c r="Q3062" s="11" t="s">
        <v>8315</v>
      </c>
      <c r="R3062" t="s">
        <v>8355</v>
      </c>
      <c r="S3062" s="15">
        <f t="shared" si="189"/>
        <v>42245.274699074071</v>
      </c>
      <c r="T3062" s="16">
        <f t="shared" si="190"/>
        <v>42275.274699074071</v>
      </c>
    </row>
    <row r="3063" spans="1:20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88"/>
        <v>0</v>
      </c>
      <c r="Q3063" s="11" t="s">
        <v>8315</v>
      </c>
      <c r="R3063" t="s">
        <v>8355</v>
      </c>
      <c r="S3063" s="15">
        <f t="shared" si="189"/>
        <v>41834.784120370372</v>
      </c>
      <c r="T3063" s="16">
        <f t="shared" si="190"/>
        <v>41864.784120370372</v>
      </c>
    </row>
    <row r="3064" spans="1:20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88"/>
        <v>99.76</v>
      </c>
      <c r="Q3064" s="11" t="s">
        <v>8315</v>
      </c>
      <c r="R3064" t="s">
        <v>8355</v>
      </c>
      <c r="S3064" s="15">
        <f t="shared" si="189"/>
        <v>42248.535787037035</v>
      </c>
      <c r="T3064" s="16">
        <f t="shared" si="190"/>
        <v>42277.75</v>
      </c>
    </row>
    <row r="3065" spans="1:20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88"/>
        <v>25.52</v>
      </c>
      <c r="Q3065" s="11" t="s">
        <v>8315</v>
      </c>
      <c r="R3065" t="s">
        <v>8355</v>
      </c>
      <c r="S3065" s="15">
        <f t="shared" si="189"/>
        <v>42630.922893518517</v>
      </c>
      <c r="T3065" s="16">
        <f t="shared" si="190"/>
        <v>42665.922893518517</v>
      </c>
    </row>
    <row r="3066" spans="1:20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88"/>
        <v>117.65</v>
      </c>
      <c r="Q3066" s="11" t="s">
        <v>8315</v>
      </c>
      <c r="R3066" t="s">
        <v>8355</v>
      </c>
      <c r="S3066" s="15">
        <f t="shared" si="189"/>
        <v>42299.130162037036</v>
      </c>
      <c r="T3066" s="16">
        <f t="shared" si="190"/>
        <v>42330.290972222225</v>
      </c>
    </row>
    <row r="3067" spans="1:20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88"/>
        <v>5</v>
      </c>
      <c r="Q3067" s="11" t="s">
        <v>8315</v>
      </c>
      <c r="R3067" t="s">
        <v>8355</v>
      </c>
      <c r="S3067" s="15">
        <f t="shared" si="189"/>
        <v>41825.055231481485</v>
      </c>
      <c r="T3067" s="16">
        <f t="shared" si="190"/>
        <v>41850.055231481485</v>
      </c>
    </row>
    <row r="3068" spans="1:20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88"/>
        <v>2796.67</v>
      </c>
      <c r="Q3068" s="11" t="s">
        <v>8315</v>
      </c>
      <c r="R3068" t="s">
        <v>8355</v>
      </c>
      <c r="S3068" s="15">
        <f t="shared" si="189"/>
        <v>42531.228437500002</v>
      </c>
      <c r="T3068" s="16">
        <f t="shared" si="190"/>
        <v>42561.228437500002</v>
      </c>
    </row>
    <row r="3069" spans="1:20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88"/>
        <v>200</v>
      </c>
      <c r="Q3069" s="11" t="s">
        <v>8315</v>
      </c>
      <c r="R3069" t="s">
        <v>8355</v>
      </c>
      <c r="S3069" s="15">
        <f t="shared" si="189"/>
        <v>42226.938414351855</v>
      </c>
      <c r="T3069" s="16">
        <f t="shared" si="190"/>
        <v>42256.938414351855</v>
      </c>
    </row>
    <row r="3070" spans="1:20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88"/>
        <v>87.5</v>
      </c>
      <c r="Q3070" s="11" t="s">
        <v>8315</v>
      </c>
      <c r="R3070" t="s">
        <v>8355</v>
      </c>
      <c r="S3070" s="15">
        <f t="shared" si="189"/>
        <v>42263.691574074073</v>
      </c>
      <c r="T3070" s="16">
        <f t="shared" si="190"/>
        <v>42293.691574074073</v>
      </c>
    </row>
    <row r="3071" spans="1:20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88"/>
        <v>20.14</v>
      </c>
      <c r="Q3071" s="11" t="s">
        <v>8315</v>
      </c>
      <c r="R3071" t="s">
        <v>8355</v>
      </c>
      <c r="S3071" s="15">
        <f t="shared" si="189"/>
        <v>41957.833726851852</v>
      </c>
      <c r="T3071" s="16">
        <f t="shared" si="190"/>
        <v>41987.833726851852</v>
      </c>
    </row>
    <row r="3072" spans="1:20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88"/>
        <v>20.88</v>
      </c>
      <c r="Q3072" s="11" t="s">
        <v>8315</v>
      </c>
      <c r="R3072" t="s">
        <v>8355</v>
      </c>
      <c r="S3072" s="15">
        <f t="shared" si="189"/>
        <v>42690.733437499999</v>
      </c>
      <c r="T3072" s="16">
        <f t="shared" si="190"/>
        <v>42711.733437499999</v>
      </c>
    </row>
    <row r="3073" spans="1:20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88"/>
        <v>61.31</v>
      </c>
      <c r="Q3073" s="11" t="s">
        <v>8315</v>
      </c>
      <c r="R3073" t="s">
        <v>8355</v>
      </c>
      <c r="S3073" s="15">
        <f t="shared" si="189"/>
        <v>42097.732418981483</v>
      </c>
      <c r="T3073" s="16">
        <f t="shared" si="190"/>
        <v>42115.249305555553</v>
      </c>
    </row>
    <row r="3074" spans="1:20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88"/>
        <v>1</v>
      </c>
      <c r="Q3074" s="11" t="s">
        <v>8315</v>
      </c>
      <c r="R3074" t="s">
        <v>8355</v>
      </c>
      <c r="S3074" s="15">
        <f t="shared" si="189"/>
        <v>42658.690532407403</v>
      </c>
      <c r="T3074" s="16">
        <f t="shared" si="190"/>
        <v>42673.073611111111</v>
      </c>
    </row>
    <row r="3075" spans="1:20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91">IFERROR(ROUND(E3075/L3075,2),0)</f>
        <v>92.14</v>
      </c>
      <c r="Q3075" s="11" t="s">
        <v>8315</v>
      </c>
      <c r="R3075" t="s">
        <v>8355</v>
      </c>
      <c r="S3075" s="15">
        <f t="shared" ref="S3075:S3138" si="192">(((J3075/60)/60)/24)+DATE(1970,1,1)</f>
        <v>42111.684027777781</v>
      </c>
      <c r="T3075" s="16">
        <f t="shared" ref="T3075:T3138" si="193">(((I3075/60)/60)/24)+DATE(1970,1,1)</f>
        <v>42169.804861111115</v>
      </c>
    </row>
    <row r="3076" spans="1:20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91"/>
        <v>7.33</v>
      </c>
      <c r="Q3076" s="11" t="s">
        <v>8315</v>
      </c>
      <c r="R3076" t="s">
        <v>8355</v>
      </c>
      <c r="S3076" s="15">
        <f t="shared" si="192"/>
        <v>42409.571284722217</v>
      </c>
      <c r="T3076" s="16">
        <f t="shared" si="193"/>
        <v>42439.571284722217</v>
      </c>
    </row>
    <row r="3077" spans="1:20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91"/>
        <v>64.8</v>
      </c>
      <c r="Q3077" s="11" t="s">
        <v>8315</v>
      </c>
      <c r="R3077" t="s">
        <v>8355</v>
      </c>
      <c r="S3077" s="15">
        <f t="shared" si="192"/>
        <v>42551.102314814809</v>
      </c>
      <c r="T3077" s="16">
        <f t="shared" si="193"/>
        <v>42601.102314814809</v>
      </c>
    </row>
    <row r="3078" spans="1:20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91"/>
        <v>30.12</v>
      </c>
      <c r="Q3078" s="11" t="s">
        <v>8315</v>
      </c>
      <c r="R3078" t="s">
        <v>8355</v>
      </c>
      <c r="S3078" s="15">
        <f t="shared" si="192"/>
        <v>42226.651886574073</v>
      </c>
      <c r="T3078" s="16">
        <f t="shared" si="193"/>
        <v>42286.651886574073</v>
      </c>
    </row>
    <row r="3079" spans="1:20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91"/>
        <v>52.5</v>
      </c>
      <c r="Q3079" s="11" t="s">
        <v>8315</v>
      </c>
      <c r="R3079" t="s">
        <v>8355</v>
      </c>
      <c r="S3079" s="15">
        <f t="shared" si="192"/>
        <v>42766.956921296296</v>
      </c>
      <c r="T3079" s="16">
        <f t="shared" si="193"/>
        <v>42796.956921296296</v>
      </c>
    </row>
    <row r="3080" spans="1:20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91"/>
        <v>23.67</v>
      </c>
      <c r="Q3080" s="11" t="s">
        <v>8315</v>
      </c>
      <c r="R3080" t="s">
        <v>8355</v>
      </c>
      <c r="S3080" s="15">
        <f t="shared" si="192"/>
        <v>42031.138831018514</v>
      </c>
      <c r="T3080" s="16">
        <f t="shared" si="193"/>
        <v>42061.138831018514</v>
      </c>
    </row>
    <row r="3081" spans="1:20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91"/>
        <v>415.78</v>
      </c>
      <c r="Q3081" s="11" t="s">
        <v>8315</v>
      </c>
      <c r="R3081" t="s">
        <v>8355</v>
      </c>
      <c r="S3081" s="15">
        <f t="shared" si="192"/>
        <v>42055.713368055556</v>
      </c>
      <c r="T3081" s="16">
        <f t="shared" si="193"/>
        <v>42085.671701388885</v>
      </c>
    </row>
    <row r="3082" spans="1:20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91"/>
        <v>53.71</v>
      </c>
      <c r="Q3082" s="11" t="s">
        <v>8315</v>
      </c>
      <c r="R3082" t="s">
        <v>8355</v>
      </c>
      <c r="S3082" s="15">
        <f t="shared" si="192"/>
        <v>41940.028287037036</v>
      </c>
      <c r="T3082" s="16">
        <f t="shared" si="193"/>
        <v>42000.0699537037</v>
      </c>
    </row>
    <row r="3083" spans="1:20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91"/>
        <v>420.6</v>
      </c>
      <c r="Q3083" s="11" t="s">
        <v>8315</v>
      </c>
      <c r="R3083" t="s">
        <v>8355</v>
      </c>
      <c r="S3083" s="15">
        <f t="shared" si="192"/>
        <v>42237.181608796294</v>
      </c>
      <c r="T3083" s="16">
        <f t="shared" si="193"/>
        <v>42267.181608796294</v>
      </c>
    </row>
    <row r="3084" spans="1:20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91"/>
        <v>0</v>
      </c>
      <c r="Q3084" s="11" t="s">
        <v>8315</v>
      </c>
      <c r="R3084" t="s">
        <v>8355</v>
      </c>
      <c r="S3084" s="15">
        <f t="shared" si="192"/>
        <v>42293.922986111109</v>
      </c>
      <c r="T3084" s="16">
        <f t="shared" si="193"/>
        <v>42323.96465277778</v>
      </c>
    </row>
    <row r="3085" spans="1:20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91"/>
        <v>18.670000000000002</v>
      </c>
      <c r="Q3085" s="11" t="s">
        <v>8315</v>
      </c>
      <c r="R3085" t="s">
        <v>8355</v>
      </c>
      <c r="S3085" s="15">
        <f t="shared" si="192"/>
        <v>41853.563402777778</v>
      </c>
      <c r="T3085" s="16">
        <f t="shared" si="193"/>
        <v>41883.208333333336</v>
      </c>
    </row>
    <row r="3086" spans="1:20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91"/>
        <v>78.33</v>
      </c>
      <c r="Q3086" s="11" t="s">
        <v>8315</v>
      </c>
      <c r="R3086" t="s">
        <v>8355</v>
      </c>
      <c r="S3086" s="15">
        <f t="shared" si="192"/>
        <v>42100.723738425921</v>
      </c>
      <c r="T3086" s="16">
        <f t="shared" si="193"/>
        <v>42129.783333333333</v>
      </c>
    </row>
    <row r="3087" spans="1:20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91"/>
        <v>67.78</v>
      </c>
      <c r="Q3087" s="11" t="s">
        <v>8315</v>
      </c>
      <c r="R3087" t="s">
        <v>8355</v>
      </c>
      <c r="S3087" s="15">
        <f t="shared" si="192"/>
        <v>42246.883784722217</v>
      </c>
      <c r="T3087" s="16">
        <f t="shared" si="193"/>
        <v>42276.883784722217</v>
      </c>
    </row>
    <row r="3088" spans="1:20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91"/>
        <v>16.670000000000002</v>
      </c>
      <c r="Q3088" s="11" t="s">
        <v>8315</v>
      </c>
      <c r="R3088" t="s">
        <v>8355</v>
      </c>
      <c r="S3088" s="15">
        <f t="shared" si="192"/>
        <v>42173.67082175926</v>
      </c>
      <c r="T3088" s="16">
        <f t="shared" si="193"/>
        <v>42233.67082175926</v>
      </c>
    </row>
    <row r="3089" spans="1:20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91"/>
        <v>62.5</v>
      </c>
      <c r="Q3089" s="11" t="s">
        <v>8315</v>
      </c>
      <c r="R3089" t="s">
        <v>8355</v>
      </c>
      <c r="S3089" s="15">
        <f t="shared" si="192"/>
        <v>42665.150347222225</v>
      </c>
      <c r="T3089" s="16">
        <f t="shared" si="193"/>
        <v>42725.192013888889</v>
      </c>
    </row>
    <row r="3090" spans="1:20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91"/>
        <v>42</v>
      </c>
      <c r="Q3090" s="11" t="s">
        <v>8315</v>
      </c>
      <c r="R3090" t="s">
        <v>8355</v>
      </c>
      <c r="S3090" s="15">
        <f t="shared" si="192"/>
        <v>41981.57230324074</v>
      </c>
      <c r="T3090" s="16">
        <f t="shared" si="193"/>
        <v>42012.570138888885</v>
      </c>
    </row>
    <row r="3091" spans="1:20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91"/>
        <v>130.09</v>
      </c>
      <c r="Q3091" s="11" t="s">
        <v>8315</v>
      </c>
      <c r="R3091" t="s">
        <v>8355</v>
      </c>
      <c r="S3091" s="15">
        <f t="shared" si="192"/>
        <v>42528.542627314819</v>
      </c>
      <c r="T3091" s="16">
        <f t="shared" si="193"/>
        <v>42560.082638888889</v>
      </c>
    </row>
    <row r="3092" spans="1:20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91"/>
        <v>1270.22</v>
      </c>
      <c r="Q3092" s="11" t="s">
        <v>8315</v>
      </c>
      <c r="R3092" t="s">
        <v>8355</v>
      </c>
      <c r="S3092" s="15">
        <f t="shared" si="192"/>
        <v>42065.818807870368</v>
      </c>
      <c r="T3092" s="16">
        <f t="shared" si="193"/>
        <v>42125.777141203704</v>
      </c>
    </row>
    <row r="3093" spans="1:20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91"/>
        <v>88.44</v>
      </c>
      <c r="Q3093" s="11" t="s">
        <v>8315</v>
      </c>
      <c r="R3093" t="s">
        <v>8355</v>
      </c>
      <c r="S3093" s="15">
        <f t="shared" si="192"/>
        <v>42566.948414351849</v>
      </c>
      <c r="T3093" s="16">
        <f t="shared" si="193"/>
        <v>42596.948414351849</v>
      </c>
    </row>
    <row r="3094" spans="1:20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91"/>
        <v>56.34</v>
      </c>
      <c r="Q3094" s="11" t="s">
        <v>8315</v>
      </c>
      <c r="R3094" t="s">
        <v>8355</v>
      </c>
      <c r="S3094" s="15">
        <f t="shared" si="192"/>
        <v>42255.619351851856</v>
      </c>
      <c r="T3094" s="16">
        <f t="shared" si="193"/>
        <v>42292.916666666672</v>
      </c>
    </row>
    <row r="3095" spans="1:20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91"/>
        <v>53.53</v>
      </c>
      <c r="Q3095" s="11" t="s">
        <v>8315</v>
      </c>
      <c r="R3095" t="s">
        <v>8355</v>
      </c>
      <c r="S3095" s="15">
        <f t="shared" si="192"/>
        <v>41760.909039351849</v>
      </c>
      <c r="T3095" s="16">
        <f t="shared" si="193"/>
        <v>41791.165972222225</v>
      </c>
    </row>
    <row r="3096" spans="1:20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91"/>
        <v>25</v>
      </c>
      <c r="Q3096" s="11" t="s">
        <v>8315</v>
      </c>
      <c r="R3096" t="s">
        <v>8355</v>
      </c>
      <c r="S3096" s="15">
        <f t="shared" si="192"/>
        <v>42207.795787037037</v>
      </c>
      <c r="T3096" s="16">
        <f t="shared" si="193"/>
        <v>42267.795787037037</v>
      </c>
    </row>
    <row r="3097" spans="1:20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91"/>
        <v>50</v>
      </c>
      <c r="Q3097" s="11" t="s">
        <v>8315</v>
      </c>
      <c r="R3097" t="s">
        <v>8355</v>
      </c>
      <c r="S3097" s="15">
        <f t="shared" si="192"/>
        <v>42523.025231481486</v>
      </c>
      <c r="T3097" s="16">
        <f t="shared" si="193"/>
        <v>42583.025231481486</v>
      </c>
    </row>
    <row r="3098" spans="1:20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91"/>
        <v>56.79</v>
      </c>
      <c r="Q3098" s="11" t="s">
        <v>8315</v>
      </c>
      <c r="R3098" t="s">
        <v>8355</v>
      </c>
      <c r="S3098" s="15">
        <f t="shared" si="192"/>
        <v>42114.825532407413</v>
      </c>
      <c r="T3098" s="16">
        <f t="shared" si="193"/>
        <v>42144.825532407413</v>
      </c>
    </row>
    <row r="3099" spans="1:20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91"/>
        <v>40.83</v>
      </c>
      <c r="Q3099" s="11" t="s">
        <v>8315</v>
      </c>
      <c r="R3099" t="s">
        <v>8355</v>
      </c>
      <c r="S3099" s="15">
        <f t="shared" si="192"/>
        <v>42629.503483796296</v>
      </c>
      <c r="T3099" s="16">
        <f t="shared" si="193"/>
        <v>42650.583333333328</v>
      </c>
    </row>
    <row r="3100" spans="1:20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91"/>
        <v>65.11</v>
      </c>
      <c r="Q3100" s="11" t="s">
        <v>8315</v>
      </c>
      <c r="R3100" t="s">
        <v>8355</v>
      </c>
      <c r="S3100" s="15">
        <f t="shared" si="192"/>
        <v>42359.792233796295</v>
      </c>
      <c r="T3100" s="16">
        <f t="shared" si="193"/>
        <v>42408.01180555555</v>
      </c>
    </row>
    <row r="3101" spans="1:20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91"/>
        <v>55.6</v>
      </c>
      <c r="Q3101" s="11" t="s">
        <v>8315</v>
      </c>
      <c r="R3101" t="s">
        <v>8355</v>
      </c>
      <c r="S3101" s="15">
        <f t="shared" si="192"/>
        <v>42382.189710648148</v>
      </c>
      <c r="T3101" s="16">
        <f t="shared" si="193"/>
        <v>42412.189710648148</v>
      </c>
    </row>
    <row r="3102" spans="1:20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91"/>
        <v>140.54</v>
      </c>
      <c r="Q3102" s="11" t="s">
        <v>8315</v>
      </c>
      <c r="R3102" t="s">
        <v>8355</v>
      </c>
      <c r="S3102" s="15">
        <f t="shared" si="192"/>
        <v>41902.622395833336</v>
      </c>
      <c r="T3102" s="16">
        <f t="shared" si="193"/>
        <v>41932.622395833336</v>
      </c>
    </row>
    <row r="3103" spans="1:20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91"/>
        <v>25</v>
      </c>
      <c r="Q3103" s="11" t="s">
        <v>8315</v>
      </c>
      <c r="R3103" t="s">
        <v>8355</v>
      </c>
      <c r="S3103" s="15">
        <f t="shared" si="192"/>
        <v>42171.383530092593</v>
      </c>
      <c r="T3103" s="16">
        <f t="shared" si="193"/>
        <v>42201.330555555556</v>
      </c>
    </row>
    <row r="3104" spans="1:20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91"/>
        <v>69.53</v>
      </c>
      <c r="Q3104" s="11" t="s">
        <v>8315</v>
      </c>
      <c r="R3104" t="s">
        <v>8355</v>
      </c>
      <c r="S3104" s="15">
        <f t="shared" si="192"/>
        <v>42555.340486111112</v>
      </c>
      <c r="T3104" s="16">
        <f t="shared" si="193"/>
        <v>42605.340486111112</v>
      </c>
    </row>
    <row r="3105" spans="1:20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91"/>
        <v>5.5</v>
      </c>
      <c r="Q3105" s="11" t="s">
        <v>8315</v>
      </c>
      <c r="R3105" t="s">
        <v>8355</v>
      </c>
      <c r="S3105" s="15">
        <f t="shared" si="192"/>
        <v>42107.156319444446</v>
      </c>
      <c r="T3105" s="16">
        <f t="shared" si="193"/>
        <v>42167.156319444446</v>
      </c>
    </row>
    <row r="3106" spans="1:20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91"/>
        <v>237</v>
      </c>
      <c r="Q3106" s="11" t="s">
        <v>8315</v>
      </c>
      <c r="R3106" t="s">
        <v>8355</v>
      </c>
      <c r="S3106" s="15">
        <f t="shared" si="192"/>
        <v>42006.908692129626</v>
      </c>
      <c r="T3106" s="16">
        <f t="shared" si="193"/>
        <v>42038.083333333328</v>
      </c>
    </row>
    <row r="3107" spans="1:20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91"/>
        <v>79.87</v>
      </c>
      <c r="Q3107" s="11" t="s">
        <v>8315</v>
      </c>
      <c r="R3107" t="s">
        <v>8355</v>
      </c>
      <c r="S3107" s="15">
        <f t="shared" si="192"/>
        <v>41876.718935185185</v>
      </c>
      <c r="T3107" s="16">
        <f t="shared" si="193"/>
        <v>41931.208333333336</v>
      </c>
    </row>
    <row r="3108" spans="1:20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91"/>
        <v>10.25</v>
      </c>
      <c r="Q3108" s="11" t="s">
        <v>8315</v>
      </c>
      <c r="R3108" t="s">
        <v>8355</v>
      </c>
      <c r="S3108" s="15">
        <f t="shared" si="192"/>
        <v>42241.429120370376</v>
      </c>
      <c r="T3108" s="16">
        <f t="shared" si="193"/>
        <v>42263.916666666672</v>
      </c>
    </row>
    <row r="3109" spans="1:20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91"/>
        <v>272.58999999999997</v>
      </c>
      <c r="Q3109" s="11" t="s">
        <v>8315</v>
      </c>
      <c r="R3109" t="s">
        <v>8355</v>
      </c>
      <c r="S3109" s="15">
        <f t="shared" si="192"/>
        <v>42128.814247685179</v>
      </c>
      <c r="T3109" s="16">
        <f t="shared" si="193"/>
        <v>42135.814247685179</v>
      </c>
    </row>
    <row r="3110" spans="1:20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91"/>
        <v>13</v>
      </c>
      <c r="Q3110" s="11" t="s">
        <v>8315</v>
      </c>
      <c r="R3110" t="s">
        <v>8355</v>
      </c>
      <c r="S3110" s="15">
        <f t="shared" si="192"/>
        <v>42062.680486111116</v>
      </c>
      <c r="T3110" s="16">
        <f t="shared" si="193"/>
        <v>42122.638819444444</v>
      </c>
    </row>
    <row r="3111" spans="1:20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91"/>
        <v>58.18</v>
      </c>
      <c r="Q3111" s="11" t="s">
        <v>8315</v>
      </c>
      <c r="R3111" t="s">
        <v>8355</v>
      </c>
      <c r="S3111" s="15">
        <f t="shared" si="192"/>
        <v>41844.125115740739</v>
      </c>
      <c r="T3111" s="16">
        <f t="shared" si="193"/>
        <v>41879.125115740739</v>
      </c>
    </row>
    <row r="3112" spans="1:20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91"/>
        <v>10</v>
      </c>
      <c r="Q3112" s="11" t="s">
        <v>8315</v>
      </c>
      <c r="R3112" t="s">
        <v>8355</v>
      </c>
      <c r="S3112" s="15">
        <f t="shared" si="192"/>
        <v>42745.031469907408</v>
      </c>
      <c r="T3112" s="16">
        <f t="shared" si="193"/>
        <v>42785.031469907408</v>
      </c>
    </row>
    <row r="3113" spans="1:20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91"/>
        <v>70.11</v>
      </c>
      <c r="Q3113" s="11" t="s">
        <v>8315</v>
      </c>
      <c r="R3113" t="s">
        <v>8355</v>
      </c>
      <c r="S3113" s="15">
        <f t="shared" si="192"/>
        <v>41885.595138888886</v>
      </c>
      <c r="T3113" s="16">
        <f t="shared" si="193"/>
        <v>41916.595138888886</v>
      </c>
    </row>
    <row r="3114" spans="1:20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91"/>
        <v>57.89</v>
      </c>
      <c r="Q3114" s="11" t="s">
        <v>8315</v>
      </c>
      <c r="R3114" t="s">
        <v>8355</v>
      </c>
      <c r="S3114" s="15">
        <f t="shared" si="192"/>
        <v>42615.121921296297</v>
      </c>
      <c r="T3114" s="16">
        <f t="shared" si="193"/>
        <v>42675.121921296297</v>
      </c>
    </row>
    <row r="3115" spans="1:20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91"/>
        <v>125.27</v>
      </c>
      <c r="Q3115" s="11" t="s">
        <v>8315</v>
      </c>
      <c r="R3115" t="s">
        <v>8355</v>
      </c>
      <c r="S3115" s="15">
        <f t="shared" si="192"/>
        <v>42081.731273148151</v>
      </c>
      <c r="T3115" s="16">
        <f t="shared" si="193"/>
        <v>42111.731273148151</v>
      </c>
    </row>
    <row r="3116" spans="1:20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91"/>
        <v>0</v>
      </c>
      <c r="Q3116" s="11" t="s">
        <v>8315</v>
      </c>
      <c r="R3116" t="s">
        <v>8355</v>
      </c>
      <c r="S3116" s="15">
        <f t="shared" si="192"/>
        <v>41843.632523148146</v>
      </c>
      <c r="T3116" s="16">
        <f t="shared" si="193"/>
        <v>41903.632523148146</v>
      </c>
    </row>
    <row r="3117" spans="1:20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91"/>
        <v>300</v>
      </c>
      <c r="Q3117" s="11" t="s">
        <v>8315</v>
      </c>
      <c r="R3117" t="s">
        <v>8355</v>
      </c>
      <c r="S3117" s="15">
        <f t="shared" si="192"/>
        <v>42496.447071759263</v>
      </c>
      <c r="T3117" s="16">
        <f t="shared" si="193"/>
        <v>42526.447071759263</v>
      </c>
    </row>
    <row r="3118" spans="1:20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91"/>
        <v>43</v>
      </c>
      <c r="Q3118" s="11" t="s">
        <v>8315</v>
      </c>
      <c r="R3118" t="s">
        <v>8355</v>
      </c>
      <c r="S3118" s="15">
        <f t="shared" si="192"/>
        <v>42081.515335648146</v>
      </c>
      <c r="T3118" s="16">
        <f t="shared" si="193"/>
        <v>42095.515335648146</v>
      </c>
    </row>
    <row r="3119" spans="1:20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91"/>
        <v>1</v>
      </c>
      <c r="Q3119" s="11" t="s">
        <v>8315</v>
      </c>
      <c r="R3119" t="s">
        <v>8355</v>
      </c>
      <c r="S3119" s="15">
        <f t="shared" si="192"/>
        <v>42509.374537037031</v>
      </c>
      <c r="T3119" s="16">
        <f t="shared" si="193"/>
        <v>42517.55</v>
      </c>
    </row>
    <row r="3120" spans="1:20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91"/>
        <v>775</v>
      </c>
      <c r="Q3120" s="11" t="s">
        <v>8315</v>
      </c>
      <c r="R3120" t="s">
        <v>8355</v>
      </c>
      <c r="S3120" s="15">
        <f t="shared" si="192"/>
        <v>42534.649571759262</v>
      </c>
      <c r="T3120" s="16">
        <f t="shared" si="193"/>
        <v>42553.649571759262</v>
      </c>
    </row>
    <row r="3121" spans="1:20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91"/>
        <v>5</v>
      </c>
      <c r="Q3121" s="11" t="s">
        <v>8315</v>
      </c>
      <c r="R3121" t="s">
        <v>8355</v>
      </c>
      <c r="S3121" s="15">
        <f t="shared" si="192"/>
        <v>42060.04550925926</v>
      </c>
      <c r="T3121" s="16">
        <f t="shared" si="193"/>
        <v>42090.003842592589</v>
      </c>
    </row>
    <row r="3122" spans="1:20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91"/>
        <v>12.8</v>
      </c>
      <c r="Q3122" s="11" t="s">
        <v>8315</v>
      </c>
      <c r="R3122" t="s">
        <v>8355</v>
      </c>
      <c r="S3122" s="15">
        <f t="shared" si="192"/>
        <v>42435.942083333335</v>
      </c>
      <c r="T3122" s="16">
        <f t="shared" si="193"/>
        <v>42495.900416666671</v>
      </c>
    </row>
    <row r="3123" spans="1:20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91"/>
        <v>10</v>
      </c>
      <c r="Q3123" s="11" t="s">
        <v>8315</v>
      </c>
      <c r="R3123" t="s">
        <v>8355</v>
      </c>
      <c r="S3123" s="15">
        <f t="shared" si="192"/>
        <v>41848.679803240739</v>
      </c>
      <c r="T3123" s="16">
        <f t="shared" si="193"/>
        <v>41908.679803240739</v>
      </c>
    </row>
    <row r="3124" spans="1:20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91"/>
        <v>58</v>
      </c>
      <c r="Q3124" s="11" t="s">
        <v>8315</v>
      </c>
      <c r="R3124" t="s">
        <v>8355</v>
      </c>
      <c r="S3124" s="15">
        <f t="shared" si="192"/>
        <v>42678.932083333333</v>
      </c>
      <c r="T3124" s="16">
        <f t="shared" si="193"/>
        <v>42683.973750000005</v>
      </c>
    </row>
    <row r="3125" spans="1:20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91"/>
        <v>244.8</v>
      </c>
      <c r="Q3125" s="11" t="s">
        <v>8315</v>
      </c>
      <c r="R3125" t="s">
        <v>8355</v>
      </c>
      <c r="S3125" s="15">
        <f t="shared" si="192"/>
        <v>42530.993032407408</v>
      </c>
      <c r="T3125" s="16">
        <f t="shared" si="193"/>
        <v>42560.993032407408</v>
      </c>
    </row>
    <row r="3126" spans="1:20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91"/>
        <v>6.5</v>
      </c>
      <c r="Q3126" s="11" t="s">
        <v>8315</v>
      </c>
      <c r="R3126" t="s">
        <v>8355</v>
      </c>
      <c r="S3126" s="15">
        <f t="shared" si="192"/>
        <v>41977.780104166668</v>
      </c>
      <c r="T3126" s="16">
        <f t="shared" si="193"/>
        <v>42037.780104166668</v>
      </c>
    </row>
    <row r="3127" spans="1:20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91"/>
        <v>0</v>
      </c>
      <c r="Q3127" s="11" t="s">
        <v>8315</v>
      </c>
      <c r="R3127" t="s">
        <v>8355</v>
      </c>
      <c r="S3127" s="15">
        <f t="shared" si="192"/>
        <v>42346.20685185185</v>
      </c>
      <c r="T3127" s="16">
        <f t="shared" si="193"/>
        <v>42376.20685185185</v>
      </c>
    </row>
    <row r="3128" spans="1:20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91"/>
        <v>61.18</v>
      </c>
      <c r="Q3128" s="11" t="s">
        <v>8315</v>
      </c>
      <c r="R3128" t="s">
        <v>8355</v>
      </c>
      <c r="S3128" s="15">
        <f t="shared" si="192"/>
        <v>42427.01807870371</v>
      </c>
      <c r="T3128" s="16">
        <f t="shared" si="193"/>
        <v>42456.976412037038</v>
      </c>
    </row>
    <row r="3129" spans="1:20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91"/>
        <v>0</v>
      </c>
      <c r="Q3129" s="11" t="s">
        <v>8315</v>
      </c>
      <c r="R3129" t="s">
        <v>8355</v>
      </c>
      <c r="S3129" s="15">
        <f t="shared" si="192"/>
        <v>42034.856817129628</v>
      </c>
      <c r="T3129" s="16">
        <f t="shared" si="193"/>
        <v>42064.856817129628</v>
      </c>
    </row>
    <row r="3130" spans="1:20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91"/>
        <v>139.24</v>
      </c>
      <c r="Q3130" s="11" t="s">
        <v>8315</v>
      </c>
      <c r="R3130" t="s">
        <v>8316</v>
      </c>
      <c r="S3130" s="15">
        <f t="shared" si="192"/>
        <v>42780.825706018513</v>
      </c>
      <c r="T3130" s="16">
        <f t="shared" si="193"/>
        <v>42810.784039351856</v>
      </c>
    </row>
    <row r="3131" spans="1:20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91"/>
        <v>10</v>
      </c>
      <c r="Q3131" s="11" t="s">
        <v>8315</v>
      </c>
      <c r="R3131" t="s">
        <v>8316</v>
      </c>
      <c r="S3131" s="15">
        <f t="shared" si="192"/>
        <v>42803.842812499999</v>
      </c>
      <c r="T3131" s="16">
        <f t="shared" si="193"/>
        <v>42843.801145833335</v>
      </c>
    </row>
    <row r="3132" spans="1:20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91"/>
        <v>93.75</v>
      </c>
      <c r="Q3132" s="11" t="s">
        <v>8315</v>
      </c>
      <c r="R3132" t="s">
        <v>8316</v>
      </c>
      <c r="S3132" s="15">
        <f t="shared" si="192"/>
        <v>42808.640231481477</v>
      </c>
      <c r="T3132" s="16">
        <f t="shared" si="193"/>
        <v>42839.207638888889</v>
      </c>
    </row>
    <row r="3133" spans="1:20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91"/>
        <v>53.75</v>
      </c>
      <c r="Q3133" s="11" t="s">
        <v>8315</v>
      </c>
      <c r="R3133" t="s">
        <v>8316</v>
      </c>
      <c r="S3133" s="15">
        <f t="shared" si="192"/>
        <v>42803.579224537039</v>
      </c>
      <c r="T3133" s="16">
        <f t="shared" si="193"/>
        <v>42833.537557870368</v>
      </c>
    </row>
    <row r="3134" spans="1:20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91"/>
        <v>10</v>
      </c>
      <c r="Q3134" s="11" t="s">
        <v>8315</v>
      </c>
      <c r="R3134" t="s">
        <v>8316</v>
      </c>
      <c r="S3134" s="15">
        <f t="shared" si="192"/>
        <v>42786.350231481483</v>
      </c>
      <c r="T3134" s="16">
        <f t="shared" si="193"/>
        <v>42846.308564814812</v>
      </c>
    </row>
    <row r="3135" spans="1:20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91"/>
        <v>33.75</v>
      </c>
      <c r="Q3135" s="11" t="s">
        <v>8315</v>
      </c>
      <c r="R3135" t="s">
        <v>8316</v>
      </c>
      <c r="S3135" s="15">
        <f t="shared" si="192"/>
        <v>42788.565208333333</v>
      </c>
      <c r="T3135" s="16">
        <f t="shared" si="193"/>
        <v>42818.523541666669</v>
      </c>
    </row>
    <row r="3136" spans="1:20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91"/>
        <v>18.75</v>
      </c>
      <c r="Q3136" s="11" t="s">
        <v>8315</v>
      </c>
      <c r="R3136" t="s">
        <v>8316</v>
      </c>
      <c r="S3136" s="15">
        <f t="shared" si="192"/>
        <v>42800.720127314817</v>
      </c>
      <c r="T3136" s="16">
        <f t="shared" si="193"/>
        <v>42821.678460648152</v>
      </c>
    </row>
    <row r="3137" spans="1:20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91"/>
        <v>23.14</v>
      </c>
      <c r="Q3137" s="11" t="s">
        <v>8315</v>
      </c>
      <c r="R3137" t="s">
        <v>8316</v>
      </c>
      <c r="S3137" s="15">
        <f t="shared" si="192"/>
        <v>42807.151863425926</v>
      </c>
      <c r="T3137" s="16">
        <f t="shared" si="193"/>
        <v>42829.151863425926</v>
      </c>
    </row>
    <row r="3138" spans="1:20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91"/>
        <v>29.05</v>
      </c>
      <c r="Q3138" s="11" t="s">
        <v>8315</v>
      </c>
      <c r="R3138" t="s">
        <v>8316</v>
      </c>
      <c r="S3138" s="15">
        <f t="shared" si="192"/>
        <v>42789.462430555555</v>
      </c>
      <c r="T3138" s="16">
        <f t="shared" si="193"/>
        <v>42825.957638888889</v>
      </c>
    </row>
    <row r="3139" spans="1:20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94">IFERROR(ROUND(E3139/L3139,2),0)</f>
        <v>50</v>
      </c>
      <c r="Q3139" s="11" t="s">
        <v>8315</v>
      </c>
      <c r="R3139" t="s">
        <v>8316</v>
      </c>
      <c r="S3139" s="15">
        <f t="shared" ref="S3139:S3202" si="195">(((J3139/60)/60)/24)+DATE(1970,1,1)</f>
        <v>42807.885057870371</v>
      </c>
      <c r="T3139" s="16">
        <f t="shared" ref="T3139:T3202" si="196">(((I3139/60)/60)/24)+DATE(1970,1,1)</f>
        <v>42858.8</v>
      </c>
    </row>
    <row r="3140" spans="1:20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94"/>
        <v>0</v>
      </c>
      <c r="Q3140" s="11" t="s">
        <v>8315</v>
      </c>
      <c r="R3140" t="s">
        <v>8316</v>
      </c>
      <c r="S3140" s="15">
        <f t="shared" si="195"/>
        <v>42809.645914351851</v>
      </c>
      <c r="T3140" s="16">
        <f t="shared" si="196"/>
        <v>42828.645914351851</v>
      </c>
    </row>
    <row r="3141" spans="1:20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94"/>
        <v>450</v>
      </c>
      <c r="Q3141" s="11" t="s">
        <v>8315</v>
      </c>
      <c r="R3141" t="s">
        <v>8316</v>
      </c>
      <c r="S3141" s="15">
        <f t="shared" si="195"/>
        <v>42785.270370370374</v>
      </c>
      <c r="T3141" s="16">
        <f t="shared" si="196"/>
        <v>42819.189583333333</v>
      </c>
    </row>
    <row r="3142" spans="1:20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94"/>
        <v>24</v>
      </c>
      <c r="Q3142" s="11" t="s">
        <v>8315</v>
      </c>
      <c r="R3142" t="s">
        <v>8316</v>
      </c>
      <c r="S3142" s="15">
        <f t="shared" si="195"/>
        <v>42802.718784722223</v>
      </c>
      <c r="T3142" s="16">
        <f t="shared" si="196"/>
        <v>42832.677118055552</v>
      </c>
    </row>
    <row r="3143" spans="1:20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94"/>
        <v>32.25</v>
      </c>
      <c r="Q3143" s="11" t="s">
        <v>8315</v>
      </c>
      <c r="R3143" t="s">
        <v>8316</v>
      </c>
      <c r="S3143" s="15">
        <f t="shared" si="195"/>
        <v>42800.753333333334</v>
      </c>
      <c r="T3143" s="16">
        <f t="shared" si="196"/>
        <v>42841.833333333328</v>
      </c>
    </row>
    <row r="3144" spans="1:20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94"/>
        <v>15</v>
      </c>
      <c r="Q3144" s="11" t="s">
        <v>8315</v>
      </c>
      <c r="R3144" t="s">
        <v>8316</v>
      </c>
      <c r="S3144" s="15">
        <f t="shared" si="195"/>
        <v>42783.513182870374</v>
      </c>
      <c r="T3144" s="16">
        <f t="shared" si="196"/>
        <v>42813.471516203703</v>
      </c>
    </row>
    <row r="3145" spans="1:20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94"/>
        <v>0</v>
      </c>
      <c r="Q3145" s="11" t="s">
        <v>8315</v>
      </c>
      <c r="R3145" t="s">
        <v>8316</v>
      </c>
      <c r="S3145" s="15">
        <f t="shared" si="195"/>
        <v>42808.358287037037</v>
      </c>
      <c r="T3145" s="16">
        <f t="shared" si="196"/>
        <v>42834.358287037037</v>
      </c>
    </row>
    <row r="3146" spans="1:20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94"/>
        <v>251.33</v>
      </c>
      <c r="Q3146" s="11" t="s">
        <v>8315</v>
      </c>
      <c r="R3146" t="s">
        <v>8316</v>
      </c>
      <c r="S3146" s="15">
        <f t="shared" si="195"/>
        <v>42796.538275462968</v>
      </c>
      <c r="T3146" s="16">
        <f t="shared" si="196"/>
        <v>42813.25</v>
      </c>
    </row>
    <row r="3147" spans="1:20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94"/>
        <v>0</v>
      </c>
      <c r="Q3147" s="11" t="s">
        <v>8315</v>
      </c>
      <c r="R3147" t="s">
        <v>8316</v>
      </c>
      <c r="S3147" s="15">
        <f t="shared" si="195"/>
        <v>42762.040902777779</v>
      </c>
      <c r="T3147" s="16">
        <f t="shared" si="196"/>
        <v>42821.999236111107</v>
      </c>
    </row>
    <row r="3148" spans="1:20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94"/>
        <v>437.5</v>
      </c>
      <c r="Q3148" s="11" t="s">
        <v>8315</v>
      </c>
      <c r="R3148" t="s">
        <v>8316</v>
      </c>
      <c r="S3148" s="15">
        <f t="shared" si="195"/>
        <v>42796.682476851856</v>
      </c>
      <c r="T3148" s="16">
        <f t="shared" si="196"/>
        <v>42841.640810185185</v>
      </c>
    </row>
    <row r="3149" spans="1:20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94"/>
        <v>110.35</v>
      </c>
      <c r="Q3149" s="11" t="s">
        <v>8315</v>
      </c>
      <c r="R3149" t="s">
        <v>8316</v>
      </c>
      <c r="S3149" s="15">
        <f t="shared" si="195"/>
        <v>41909.969386574077</v>
      </c>
      <c r="T3149" s="16">
        <f t="shared" si="196"/>
        <v>41950.011053240742</v>
      </c>
    </row>
    <row r="3150" spans="1:20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94"/>
        <v>41.42</v>
      </c>
      <c r="Q3150" s="11" t="s">
        <v>8315</v>
      </c>
      <c r="R3150" t="s">
        <v>8316</v>
      </c>
      <c r="S3150" s="15">
        <f t="shared" si="195"/>
        <v>41891.665324074071</v>
      </c>
      <c r="T3150" s="16">
        <f t="shared" si="196"/>
        <v>41913.166666666664</v>
      </c>
    </row>
    <row r="3151" spans="1:20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94"/>
        <v>52</v>
      </c>
      <c r="Q3151" s="11" t="s">
        <v>8315</v>
      </c>
      <c r="R3151" t="s">
        <v>8316</v>
      </c>
      <c r="S3151" s="15">
        <f t="shared" si="195"/>
        <v>41226.017361111109</v>
      </c>
      <c r="T3151" s="16">
        <f t="shared" si="196"/>
        <v>41250.083333333336</v>
      </c>
    </row>
    <row r="3152" spans="1:20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94"/>
        <v>33.99</v>
      </c>
      <c r="Q3152" s="11" t="s">
        <v>8315</v>
      </c>
      <c r="R3152" t="s">
        <v>8316</v>
      </c>
      <c r="S3152" s="15">
        <f t="shared" si="195"/>
        <v>40478.263923611114</v>
      </c>
      <c r="T3152" s="16">
        <f t="shared" si="196"/>
        <v>40568.166666666664</v>
      </c>
    </row>
    <row r="3153" spans="1:20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94"/>
        <v>103.35</v>
      </c>
      <c r="Q3153" s="11" t="s">
        <v>8315</v>
      </c>
      <c r="R3153" t="s">
        <v>8316</v>
      </c>
      <c r="S3153" s="15">
        <f t="shared" si="195"/>
        <v>41862.83997685185</v>
      </c>
      <c r="T3153" s="16">
        <f t="shared" si="196"/>
        <v>41892.83997685185</v>
      </c>
    </row>
    <row r="3154" spans="1:20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94"/>
        <v>34.79</v>
      </c>
      <c r="Q3154" s="11" t="s">
        <v>8315</v>
      </c>
      <c r="R3154" t="s">
        <v>8316</v>
      </c>
      <c r="S3154" s="15">
        <f t="shared" si="195"/>
        <v>41550.867673611108</v>
      </c>
      <c r="T3154" s="16">
        <f t="shared" si="196"/>
        <v>41580.867673611108</v>
      </c>
    </row>
    <row r="3155" spans="1:20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94"/>
        <v>41.77</v>
      </c>
      <c r="Q3155" s="11" t="s">
        <v>8315</v>
      </c>
      <c r="R3155" t="s">
        <v>8316</v>
      </c>
      <c r="S3155" s="15">
        <f t="shared" si="195"/>
        <v>40633.154363425929</v>
      </c>
      <c r="T3155" s="16">
        <f t="shared" si="196"/>
        <v>40664.207638888889</v>
      </c>
    </row>
    <row r="3156" spans="1:20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94"/>
        <v>64.27</v>
      </c>
      <c r="Q3156" s="11" t="s">
        <v>8315</v>
      </c>
      <c r="R3156" t="s">
        <v>8316</v>
      </c>
      <c r="S3156" s="15">
        <f t="shared" si="195"/>
        <v>40970.875671296293</v>
      </c>
      <c r="T3156" s="16">
        <f t="shared" si="196"/>
        <v>41000.834004629629</v>
      </c>
    </row>
    <row r="3157" spans="1:20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94"/>
        <v>31.21</v>
      </c>
      <c r="Q3157" s="11" t="s">
        <v>8315</v>
      </c>
      <c r="R3157" t="s">
        <v>8316</v>
      </c>
      <c r="S3157" s="15">
        <f t="shared" si="195"/>
        <v>41233.499131944445</v>
      </c>
      <c r="T3157" s="16">
        <f t="shared" si="196"/>
        <v>41263.499131944445</v>
      </c>
    </row>
    <row r="3158" spans="1:20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94"/>
        <v>62.92</v>
      </c>
      <c r="Q3158" s="11" t="s">
        <v>8315</v>
      </c>
      <c r="R3158" t="s">
        <v>8316</v>
      </c>
      <c r="S3158" s="15">
        <f t="shared" si="195"/>
        <v>41026.953055555554</v>
      </c>
      <c r="T3158" s="16">
        <f t="shared" si="196"/>
        <v>41061.953055555554</v>
      </c>
    </row>
    <row r="3159" spans="1:20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94"/>
        <v>98.54</v>
      </c>
      <c r="Q3159" s="11" t="s">
        <v>8315</v>
      </c>
      <c r="R3159" t="s">
        <v>8316</v>
      </c>
      <c r="S3159" s="15">
        <f t="shared" si="195"/>
        <v>41829.788252314815</v>
      </c>
      <c r="T3159" s="16">
        <f t="shared" si="196"/>
        <v>41839.208333333336</v>
      </c>
    </row>
    <row r="3160" spans="1:20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94"/>
        <v>82.61</v>
      </c>
      <c r="Q3160" s="11" t="s">
        <v>8315</v>
      </c>
      <c r="R3160" t="s">
        <v>8316</v>
      </c>
      <c r="S3160" s="15">
        <f t="shared" si="195"/>
        <v>41447.839722222219</v>
      </c>
      <c r="T3160" s="16">
        <f t="shared" si="196"/>
        <v>41477.839722222219</v>
      </c>
    </row>
    <row r="3161" spans="1:20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94"/>
        <v>38.5</v>
      </c>
      <c r="Q3161" s="11" t="s">
        <v>8315</v>
      </c>
      <c r="R3161" t="s">
        <v>8316</v>
      </c>
      <c r="S3161" s="15">
        <f t="shared" si="195"/>
        <v>40884.066678240742</v>
      </c>
      <c r="T3161" s="16">
        <f t="shared" si="196"/>
        <v>40926.958333333336</v>
      </c>
    </row>
    <row r="3162" spans="1:20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94"/>
        <v>80.16</v>
      </c>
      <c r="Q3162" s="11" t="s">
        <v>8315</v>
      </c>
      <c r="R3162" t="s">
        <v>8316</v>
      </c>
      <c r="S3162" s="15">
        <f t="shared" si="195"/>
        <v>41841.26489583333</v>
      </c>
      <c r="T3162" s="16">
        <f t="shared" si="196"/>
        <v>41864.207638888889</v>
      </c>
    </row>
    <row r="3163" spans="1:20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94"/>
        <v>28.41</v>
      </c>
      <c r="Q3163" s="11" t="s">
        <v>8315</v>
      </c>
      <c r="R3163" t="s">
        <v>8316</v>
      </c>
      <c r="S3163" s="15">
        <f t="shared" si="195"/>
        <v>41897.536134259259</v>
      </c>
      <c r="T3163" s="16">
        <f t="shared" si="196"/>
        <v>41927.536134259259</v>
      </c>
    </row>
    <row r="3164" spans="1:20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94"/>
        <v>80.73</v>
      </c>
      <c r="Q3164" s="11" t="s">
        <v>8315</v>
      </c>
      <c r="R3164" t="s">
        <v>8316</v>
      </c>
      <c r="S3164" s="15">
        <f t="shared" si="195"/>
        <v>41799.685902777775</v>
      </c>
      <c r="T3164" s="16">
        <f t="shared" si="196"/>
        <v>41827.083333333336</v>
      </c>
    </row>
    <row r="3165" spans="1:20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94"/>
        <v>200.69</v>
      </c>
      <c r="Q3165" s="11" t="s">
        <v>8315</v>
      </c>
      <c r="R3165" t="s">
        <v>8316</v>
      </c>
      <c r="S3165" s="15">
        <f t="shared" si="195"/>
        <v>41775.753761574073</v>
      </c>
      <c r="T3165" s="16">
        <f t="shared" si="196"/>
        <v>41805.753761574073</v>
      </c>
    </row>
    <row r="3166" spans="1:20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94"/>
        <v>37.590000000000003</v>
      </c>
      <c r="Q3166" s="11" t="s">
        <v>8315</v>
      </c>
      <c r="R3166" t="s">
        <v>8316</v>
      </c>
      <c r="S3166" s="15">
        <f t="shared" si="195"/>
        <v>41766.80572916667</v>
      </c>
      <c r="T3166" s="16">
        <f t="shared" si="196"/>
        <v>41799.80572916667</v>
      </c>
    </row>
    <row r="3167" spans="1:20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94"/>
        <v>58.1</v>
      </c>
      <c r="Q3167" s="11" t="s">
        <v>8315</v>
      </c>
      <c r="R3167" t="s">
        <v>8316</v>
      </c>
      <c r="S3167" s="15">
        <f t="shared" si="195"/>
        <v>40644.159259259257</v>
      </c>
      <c r="T3167" s="16">
        <f t="shared" si="196"/>
        <v>40666.165972222225</v>
      </c>
    </row>
    <row r="3168" spans="1:20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94"/>
        <v>60.3</v>
      </c>
      <c r="Q3168" s="11" t="s">
        <v>8315</v>
      </c>
      <c r="R3168" t="s">
        <v>8316</v>
      </c>
      <c r="S3168" s="15">
        <f t="shared" si="195"/>
        <v>41940.69158564815</v>
      </c>
      <c r="T3168" s="16">
        <f t="shared" si="196"/>
        <v>41969.332638888889</v>
      </c>
    </row>
    <row r="3169" spans="1:20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94"/>
        <v>63.36</v>
      </c>
      <c r="Q3169" s="11" t="s">
        <v>8315</v>
      </c>
      <c r="R3169" t="s">
        <v>8316</v>
      </c>
      <c r="S3169" s="15">
        <f t="shared" si="195"/>
        <v>41839.175706018519</v>
      </c>
      <c r="T3169" s="16">
        <f t="shared" si="196"/>
        <v>41853.175706018519</v>
      </c>
    </row>
    <row r="3170" spans="1:20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94"/>
        <v>50.9</v>
      </c>
      <c r="Q3170" s="11" t="s">
        <v>8315</v>
      </c>
      <c r="R3170" t="s">
        <v>8316</v>
      </c>
      <c r="S3170" s="15">
        <f t="shared" si="195"/>
        <v>41772.105937500004</v>
      </c>
      <c r="T3170" s="16">
        <f t="shared" si="196"/>
        <v>41803.916666666664</v>
      </c>
    </row>
    <row r="3171" spans="1:20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94"/>
        <v>100.5</v>
      </c>
      <c r="Q3171" s="11" t="s">
        <v>8315</v>
      </c>
      <c r="R3171" t="s">
        <v>8316</v>
      </c>
      <c r="S3171" s="15">
        <f t="shared" si="195"/>
        <v>41591.737974537034</v>
      </c>
      <c r="T3171" s="16">
        <f t="shared" si="196"/>
        <v>41621.207638888889</v>
      </c>
    </row>
    <row r="3172" spans="1:20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94"/>
        <v>31.62</v>
      </c>
      <c r="Q3172" s="11" t="s">
        <v>8315</v>
      </c>
      <c r="R3172" t="s">
        <v>8316</v>
      </c>
      <c r="S3172" s="15">
        <f t="shared" si="195"/>
        <v>41789.080370370371</v>
      </c>
      <c r="T3172" s="16">
        <f t="shared" si="196"/>
        <v>41822.166666666664</v>
      </c>
    </row>
    <row r="3173" spans="1:20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94"/>
        <v>65.099999999999994</v>
      </c>
      <c r="Q3173" s="11" t="s">
        <v>8315</v>
      </c>
      <c r="R3173" t="s">
        <v>8316</v>
      </c>
      <c r="S3173" s="15">
        <f t="shared" si="195"/>
        <v>42466.608310185184</v>
      </c>
      <c r="T3173" s="16">
        <f t="shared" si="196"/>
        <v>42496.608310185184</v>
      </c>
    </row>
    <row r="3174" spans="1:20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94"/>
        <v>79.31</v>
      </c>
      <c r="Q3174" s="11" t="s">
        <v>8315</v>
      </c>
      <c r="R3174" t="s">
        <v>8316</v>
      </c>
      <c r="S3174" s="15">
        <f t="shared" si="195"/>
        <v>40923.729953703703</v>
      </c>
      <c r="T3174" s="16">
        <f t="shared" si="196"/>
        <v>40953.729953703703</v>
      </c>
    </row>
    <row r="3175" spans="1:20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94"/>
        <v>139.19</v>
      </c>
      <c r="Q3175" s="11" t="s">
        <v>8315</v>
      </c>
      <c r="R3175" t="s">
        <v>8316</v>
      </c>
      <c r="S3175" s="15">
        <f t="shared" si="195"/>
        <v>41878.878379629627</v>
      </c>
      <c r="T3175" s="16">
        <f t="shared" si="196"/>
        <v>41908.878379629627</v>
      </c>
    </row>
    <row r="3176" spans="1:20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94"/>
        <v>131.91</v>
      </c>
      <c r="Q3176" s="11" t="s">
        <v>8315</v>
      </c>
      <c r="R3176" t="s">
        <v>8316</v>
      </c>
      <c r="S3176" s="15">
        <f t="shared" si="195"/>
        <v>41862.864675925928</v>
      </c>
      <c r="T3176" s="16">
        <f t="shared" si="196"/>
        <v>41876.864675925928</v>
      </c>
    </row>
    <row r="3177" spans="1:20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94"/>
        <v>91.3</v>
      </c>
      <c r="Q3177" s="11" t="s">
        <v>8315</v>
      </c>
      <c r="R3177" t="s">
        <v>8316</v>
      </c>
      <c r="S3177" s="15">
        <f t="shared" si="195"/>
        <v>40531.886886574073</v>
      </c>
      <c r="T3177" s="16">
        <f t="shared" si="196"/>
        <v>40591.886886574073</v>
      </c>
    </row>
    <row r="3178" spans="1:20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94"/>
        <v>39.67</v>
      </c>
      <c r="Q3178" s="11" t="s">
        <v>8315</v>
      </c>
      <c r="R3178" t="s">
        <v>8316</v>
      </c>
      <c r="S3178" s="15">
        <f t="shared" si="195"/>
        <v>41477.930914351848</v>
      </c>
      <c r="T3178" s="16">
        <f t="shared" si="196"/>
        <v>41504.625</v>
      </c>
    </row>
    <row r="3179" spans="1:20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94"/>
        <v>57.55</v>
      </c>
      <c r="Q3179" s="11" t="s">
        <v>8315</v>
      </c>
      <c r="R3179" t="s">
        <v>8316</v>
      </c>
      <c r="S3179" s="15">
        <f t="shared" si="195"/>
        <v>41781.666770833333</v>
      </c>
      <c r="T3179" s="16">
        <f t="shared" si="196"/>
        <v>41811.666770833333</v>
      </c>
    </row>
    <row r="3180" spans="1:20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94"/>
        <v>33.03</v>
      </c>
      <c r="Q3180" s="11" t="s">
        <v>8315</v>
      </c>
      <c r="R3180" t="s">
        <v>8316</v>
      </c>
      <c r="S3180" s="15">
        <f t="shared" si="195"/>
        <v>41806.605034722219</v>
      </c>
      <c r="T3180" s="16">
        <f t="shared" si="196"/>
        <v>41836.605034722219</v>
      </c>
    </row>
    <row r="3181" spans="1:20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94"/>
        <v>77.34</v>
      </c>
      <c r="Q3181" s="11" t="s">
        <v>8315</v>
      </c>
      <c r="R3181" t="s">
        <v>8316</v>
      </c>
      <c r="S3181" s="15">
        <f t="shared" si="195"/>
        <v>41375.702210648145</v>
      </c>
      <c r="T3181" s="16">
        <f t="shared" si="196"/>
        <v>41400.702210648145</v>
      </c>
    </row>
    <row r="3182" spans="1:20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94"/>
        <v>31.93</v>
      </c>
      <c r="Q3182" s="11" t="s">
        <v>8315</v>
      </c>
      <c r="R3182" t="s">
        <v>8316</v>
      </c>
      <c r="S3182" s="15">
        <f t="shared" si="195"/>
        <v>41780.412604166668</v>
      </c>
      <c r="T3182" s="16">
        <f t="shared" si="196"/>
        <v>41810.412604166668</v>
      </c>
    </row>
    <row r="3183" spans="1:20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94"/>
        <v>36.33</v>
      </c>
      <c r="Q3183" s="11" t="s">
        <v>8315</v>
      </c>
      <c r="R3183" t="s">
        <v>8316</v>
      </c>
      <c r="S3183" s="15">
        <f t="shared" si="195"/>
        <v>41779.310034722221</v>
      </c>
      <c r="T3183" s="16">
        <f t="shared" si="196"/>
        <v>41805.666666666664</v>
      </c>
    </row>
    <row r="3184" spans="1:20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94"/>
        <v>46.77</v>
      </c>
      <c r="Q3184" s="11" t="s">
        <v>8315</v>
      </c>
      <c r="R3184" t="s">
        <v>8316</v>
      </c>
      <c r="S3184" s="15">
        <f t="shared" si="195"/>
        <v>40883.949317129627</v>
      </c>
      <c r="T3184" s="16">
        <f t="shared" si="196"/>
        <v>40939.708333333336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94"/>
        <v>40.07</v>
      </c>
      <c r="Q3185" s="11" t="s">
        <v>8315</v>
      </c>
      <c r="R3185" t="s">
        <v>8316</v>
      </c>
      <c r="S3185" s="15">
        <f t="shared" si="195"/>
        <v>41491.79478009259</v>
      </c>
      <c r="T3185" s="16">
        <f t="shared" si="196"/>
        <v>41509.79478009259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94"/>
        <v>100.22</v>
      </c>
      <c r="Q3186" s="11" t="s">
        <v>8315</v>
      </c>
      <c r="R3186" t="s">
        <v>8316</v>
      </c>
      <c r="S3186" s="15">
        <f t="shared" si="195"/>
        <v>41791.993414351848</v>
      </c>
      <c r="T3186" s="16">
        <f t="shared" si="196"/>
        <v>41821.993414351848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94"/>
        <v>41.67</v>
      </c>
      <c r="Q3187" s="11" t="s">
        <v>8315</v>
      </c>
      <c r="R3187" t="s">
        <v>8316</v>
      </c>
      <c r="S3187" s="15">
        <f t="shared" si="195"/>
        <v>41829.977326388893</v>
      </c>
      <c r="T3187" s="16">
        <f t="shared" si="196"/>
        <v>41836.977326388893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94"/>
        <v>46.71</v>
      </c>
      <c r="Q3188" s="11" t="s">
        <v>8315</v>
      </c>
      <c r="R3188" t="s">
        <v>8316</v>
      </c>
      <c r="S3188" s="15">
        <f t="shared" si="195"/>
        <v>41868.924050925925</v>
      </c>
      <c r="T3188" s="16">
        <f t="shared" si="196"/>
        <v>41898.875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94"/>
        <v>71.489999999999995</v>
      </c>
      <c r="Q3189" s="11" t="s">
        <v>8315</v>
      </c>
      <c r="R3189" t="s">
        <v>8316</v>
      </c>
      <c r="S3189" s="15">
        <f t="shared" si="195"/>
        <v>41835.666354166664</v>
      </c>
      <c r="T3189" s="16">
        <f t="shared" si="196"/>
        <v>41855.666354166664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94"/>
        <v>14.44</v>
      </c>
      <c r="Q3190" s="11" t="s">
        <v>8315</v>
      </c>
      <c r="R3190" t="s">
        <v>8357</v>
      </c>
      <c r="S3190" s="15">
        <f t="shared" si="195"/>
        <v>42144.415532407409</v>
      </c>
      <c r="T3190" s="16">
        <f t="shared" si="196"/>
        <v>42165.415532407409</v>
      </c>
      <c r="U3190">
        <f>YEAR(S3190)</f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94"/>
        <v>356.84</v>
      </c>
      <c r="Q3191" s="11" t="s">
        <v>8315</v>
      </c>
      <c r="R3191" t="s">
        <v>8357</v>
      </c>
      <c r="S3191" s="15">
        <f t="shared" si="195"/>
        <v>42118.346435185187</v>
      </c>
      <c r="T3191" s="16">
        <f t="shared" si="196"/>
        <v>42148.346435185187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94"/>
        <v>0</v>
      </c>
      <c r="Q3192" s="11" t="s">
        <v>8315</v>
      </c>
      <c r="R3192" t="s">
        <v>8357</v>
      </c>
      <c r="S3192" s="15">
        <f t="shared" si="195"/>
        <v>42683.151331018518</v>
      </c>
      <c r="T3192" s="16">
        <f t="shared" si="196"/>
        <v>42713.192997685182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94"/>
        <v>37.75</v>
      </c>
      <c r="Q3193" s="11" t="s">
        <v>8315</v>
      </c>
      <c r="R3193" t="s">
        <v>8357</v>
      </c>
      <c r="S3193" s="15">
        <f t="shared" si="195"/>
        <v>42538.755428240736</v>
      </c>
      <c r="T3193" s="16">
        <f t="shared" si="196"/>
        <v>42598.755428240736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94"/>
        <v>12.75</v>
      </c>
      <c r="Q3194" s="11" t="s">
        <v>8315</v>
      </c>
      <c r="R3194" t="s">
        <v>8357</v>
      </c>
      <c r="S3194" s="15">
        <f t="shared" si="195"/>
        <v>42018.94049768518</v>
      </c>
      <c r="T3194" s="16">
        <f t="shared" si="196"/>
        <v>42063.916666666672</v>
      </c>
      <c r="U3194">
        <f t="shared" ref="U3194:U3195" si="197">YEAR(S3194)</f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94"/>
        <v>24.46</v>
      </c>
      <c r="Q3195" s="11" t="s">
        <v>8315</v>
      </c>
      <c r="R3195" t="s">
        <v>8357</v>
      </c>
      <c r="S3195" s="15">
        <f t="shared" si="195"/>
        <v>42010.968240740738</v>
      </c>
      <c r="T3195" s="16">
        <f t="shared" si="196"/>
        <v>42055.968240740738</v>
      </c>
      <c r="U3195">
        <f t="shared" si="197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94"/>
        <v>0</v>
      </c>
      <c r="Q3196" s="11" t="s">
        <v>8315</v>
      </c>
      <c r="R3196" t="s">
        <v>8357</v>
      </c>
      <c r="S3196" s="15">
        <f t="shared" si="195"/>
        <v>42182.062476851846</v>
      </c>
      <c r="T3196" s="16">
        <f t="shared" si="196"/>
        <v>42212.062476851846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94"/>
        <v>53.08</v>
      </c>
      <c r="Q3197" s="11" t="s">
        <v>8315</v>
      </c>
      <c r="R3197" t="s">
        <v>8357</v>
      </c>
      <c r="S3197" s="15">
        <f t="shared" si="195"/>
        <v>42017.594236111108</v>
      </c>
      <c r="T3197" s="16">
        <f t="shared" si="196"/>
        <v>42047.594236111108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94"/>
        <v>300</v>
      </c>
      <c r="Q3198" s="11" t="s">
        <v>8315</v>
      </c>
      <c r="R3198" t="s">
        <v>8357</v>
      </c>
      <c r="S3198" s="15">
        <f t="shared" si="195"/>
        <v>42157.598090277781</v>
      </c>
      <c r="T3198" s="16">
        <f t="shared" si="196"/>
        <v>42217.583333333328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94"/>
        <v>286.25</v>
      </c>
      <c r="Q3199" s="11" t="s">
        <v>8315</v>
      </c>
      <c r="R3199" t="s">
        <v>8357</v>
      </c>
      <c r="S3199" s="15">
        <f t="shared" si="195"/>
        <v>42009.493263888886</v>
      </c>
      <c r="T3199" s="16">
        <f t="shared" si="196"/>
        <v>42039.493263888886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94"/>
        <v>36.67</v>
      </c>
      <c r="Q3200" s="11" t="s">
        <v>8315</v>
      </c>
      <c r="R3200" t="s">
        <v>8357</v>
      </c>
      <c r="S3200" s="15">
        <f t="shared" si="195"/>
        <v>42013.424502314811</v>
      </c>
      <c r="T3200" s="16">
        <f t="shared" si="196"/>
        <v>42051.424502314811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94"/>
        <v>49.21</v>
      </c>
      <c r="Q3201" s="11" t="s">
        <v>8315</v>
      </c>
      <c r="R3201" t="s">
        <v>8357</v>
      </c>
      <c r="S3201" s="15">
        <f t="shared" si="195"/>
        <v>41858.761782407404</v>
      </c>
      <c r="T3201" s="16">
        <f t="shared" si="196"/>
        <v>41888.875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94"/>
        <v>1</v>
      </c>
      <c r="Q3202" s="11" t="s">
        <v>8315</v>
      </c>
      <c r="R3202" t="s">
        <v>8357</v>
      </c>
      <c r="S3202" s="15">
        <f t="shared" si="195"/>
        <v>42460.320613425924</v>
      </c>
      <c r="T3202" s="16">
        <f t="shared" si="196"/>
        <v>42490.231944444444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98">IFERROR(ROUND(E3203/L3203,2),0)</f>
        <v>12.5</v>
      </c>
      <c r="Q3203" s="11" t="s">
        <v>8315</v>
      </c>
      <c r="R3203" t="s">
        <v>8357</v>
      </c>
      <c r="S3203" s="15">
        <f t="shared" ref="S3203:S3266" si="199">(((J3203/60)/60)/24)+DATE(1970,1,1)</f>
        <v>41861.767094907409</v>
      </c>
      <c r="T3203" s="16">
        <f t="shared" ref="T3203:T3266" si="200">(((I3203/60)/60)/24)+DATE(1970,1,1)</f>
        <v>41882.767094907409</v>
      </c>
      <c r="U3203">
        <f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98"/>
        <v>109.04</v>
      </c>
      <c r="Q3204" s="11" t="s">
        <v>8315</v>
      </c>
      <c r="R3204" t="s">
        <v>8357</v>
      </c>
      <c r="S3204" s="15">
        <f t="shared" si="199"/>
        <v>42293.853541666671</v>
      </c>
      <c r="T3204" s="16">
        <f t="shared" si="200"/>
        <v>42352.249305555553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98"/>
        <v>41.67</v>
      </c>
      <c r="Q3205" s="11" t="s">
        <v>8315</v>
      </c>
      <c r="R3205" t="s">
        <v>8357</v>
      </c>
      <c r="S3205" s="15">
        <f t="shared" si="199"/>
        <v>42242.988680555558</v>
      </c>
      <c r="T3205" s="16">
        <f t="shared" si="200"/>
        <v>42272.988680555558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98"/>
        <v>0</v>
      </c>
      <c r="Q3206" s="11" t="s">
        <v>8315</v>
      </c>
      <c r="R3206" t="s">
        <v>8357</v>
      </c>
      <c r="S3206" s="15">
        <f t="shared" si="199"/>
        <v>42172.686099537037</v>
      </c>
      <c r="T3206" s="16">
        <f t="shared" si="200"/>
        <v>42202.676388888889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98"/>
        <v>22.75</v>
      </c>
      <c r="Q3207" s="11" t="s">
        <v>8315</v>
      </c>
      <c r="R3207" t="s">
        <v>8357</v>
      </c>
      <c r="S3207" s="15">
        <f t="shared" si="199"/>
        <v>42095.374675925923</v>
      </c>
      <c r="T3207" s="16">
        <f t="shared" si="200"/>
        <v>42125.374675925923</v>
      </c>
      <c r="U3207">
        <f>YEAR(S3207)</f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98"/>
        <v>0</v>
      </c>
      <c r="Q3208" s="11" t="s">
        <v>8315</v>
      </c>
      <c r="R3208" t="s">
        <v>8357</v>
      </c>
      <c r="S3208" s="15">
        <f t="shared" si="199"/>
        <v>42236.276053240741</v>
      </c>
      <c r="T3208" s="16">
        <f t="shared" si="200"/>
        <v>42266.276053240741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98"/>
        <v>70.83</v>
      </c>
      <c r="Q3209" s="11" t="s">
        <v>8315</v>
      </c>
      <c r="R3209" t="s">
        <v>8357</v>
      </c>
      <c r="S3209" s="15">
        <f t="shared" si="199"/>
        <v>42057.277858796297</v>
      </c>
      <c r="T3209" s="16">
        <f t="shared" si="200"/>
        <v>42117.236192129625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98"/>
        <v>63.11</v>
      </c>
      <c r="Q3210" s="11" t="s">
        <v>8315</v>
      </c>
      <c r="R3210" t="s">
        <v>8316</v>
      </c>
      <c r="S3210" s="15">
        <f t="shared" si="199"/>
        <v>41827.605057870373</v>
      </c>
      <c r="T3210" s="16">
        <f t="shared" si="200"/>
        <v>41848.605057870373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98"/>
        <v>50.16</v>
      </c>
      <c r="Q3211" s="11" t="s">
        <v>8315</v>
      </c>
      <c r="R3211" t="s">
        <v>8316</v>
      </c>
      <c r="S3211" s="15">
        <f t="shared" si="199"/>
        <v>41778.637245370373</v>
      </c>
      <c r="T3211" s="16">
        <f t="shared" si="200"/>
        <v>41810.958333333336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98"/>
        <v>62.88</v>
      </c>
      <c r="Q3212" s="11" t="s">
        <v>8315</v>
      </c>
      <c r="R3212" t="s">
        <v>8316</v>
      </c>
      <c r="S3212" s="15">
        <f t="shared" si="199"/>
        <v>41013.936562499999</v>
      </c>
      <c r="T3212" s="16">
        <f t="shared" si="200"/>
        <v>41061.165972222225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98"/>
        <v>85.53</v>
      </c>
      <c r="Q3213" s="11" t="s">
        <v>8315</v>
      </c>
      <c r="R3213" t="s">
        <v>8316</v>
      </c>
      <c r="S3213" s="15">
        <f t="shared" si="199"/>
        <v>41834.586574074077</v>
      </c>
      <c r="T3213" s="16">
        <f t="shared" si="200"/>
        <v>41866.083333333336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98"/>
        <v>53.72</v>
      </c>
      <c r="Q3214" s="11" t="s">
        <v>8315</v>
      </c>
      <c r="R3214" t="s">
        <v>8316</v>
      </c>
      <c r="S3214" s="15">
        <f t="shared" si="199"/>
        <v>41829.795729166668</v>
      </c>
      <c r="T3214" s="16">
        <f t="shared" si="200"/>
        <v>41859.795729166668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98"/>
        <v>127.81</v>
      </c>
      <c r="Q3215" s="11" t="s">
        <v>8315</v>
      </c>
      <c r="R3215" t="s">
        <v>8316</v>
      </c>
      <c r="S3215" s="15">
        <f t="shared" si="199"/>
        <v>42171.763414351852</v>
      </c>
      <c r="T3215" s="16">
        <f t="shared" si="200"/>
        <v>42211.763414351852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98"/>
        <v>106.57</v>
      </c>
      <c r="Q3216" s="11" t="s">
        <v>8315</v>
      </c>
      <c r="R3216" t="s">
        <v>8316</v>
      </c>
      <c r="S3216" s="15">
        <f t="shared" si="199"/>
        <v>42337.792511574073</v>
      </c>
      <c r="T3216" s="16">
        <f t="shared" si="200"/>
        <v>42374.996527777781</v>
      </c>
    </row>
    <row r="3217" spans="1:20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98"/>
        <v>262.11</v>
      </c>
      <c r="Q3217" s="11" t="s">
        <v>8315</v>
      </c>
      <c r="R3217" t="s">
        <v>8316</v>
      </c>
      <c r="S3217" s="15">
        <f t="shared" si="199"/>
        <v>42219.665173611109</v>
      </c>
      <c r="T3217" s="16">
        <f t="shared" si="200"/>
        <v>42257.165972222225</v>
      </c>
    </row>
    <row r="3218" spans="1:20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98"/>
        <v>57.17</v>
      </c>
      <c r="Q3218" s="11" t="s">
        <v>8315</v>
      </c>
      <c r="R3218" t="s">
        <v>8316</v>
      </c>
      <c r="S3218" s="15">
        <f t="shared" si="199"/>
        <v>42165.462627314817</v>
      </c>
      <c r="T3218" s="16">
        <f t="shared" si="200"/>
        <v>42196.604166666672</v>
      </c>
    </row>
    <row r="3219" spans="1:20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98"/>
        <v>50.2</v>
      </c>
      <c r="Q3219" s="11" t="s">
        <v>8315</v>
      </c>
      <c r="R3219" t="s">
        <v>8316</v>
      </c>
      <c r="S3219" s="15">
        <f t="shared" si="199"/>
        <v>42648.546111111107</v>
      </c>
      <c r="T3219" s="16">
        <f t="shared" si="200"/>
        <v>42678.546111111107</v>
      </c>
    </row>
    <row r="3220" spans="1:20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98"/>
        <v>66.59</v>
      </c>
      <c r="Q3220" s="11" t="s">
        <v>8315</v>
      </c>
      <c r="R3220" t="s">
        <v>8316</v>
      </c>
      <c r="S3220" s="15">
        <f t="shared" si="199"/>
        <v>41971.002152777779</v>
      </c>
      <c r="T3220" s="16">
        <f t="shared" si="200"/>
        <v>42004</v>
      </c>
    </row>
    <row r="3221" spans="1:20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98"/>
        <v>168.25</v>
      </c>
      <c r="Q3221" s="11" t="s">
        <v>8315</v>
      </c>
      <c r="R3221" t="s">
        <v>8316</v>
      </c>
      <c r="S3221" s="15">
        <f t="shared" si="199"/>
        <v>42050.983182870375</v>
      </c>
      <c r="T3221" s="16">
        <f t="shared" si="200"/>
        <v>42085.941516203704</v>
      </c>
    </row>
    <row r="3222" spans="1:20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98"/>
        <v>256.37</v>
      </c>
      <c r="Q3222" s="11" t="s">
        <v>8315</v>
      </c>
      <c r="R3222" t="s">
        <v>8316</v>
      </c>
      <c r="S3222" s="15">
        <f t="shared" si="199"/>
        <v>42772.833379629628</v>
      </c>
      <c r="T3222" s="16">
        <f t="shared" si="200"/>
        <v>42806.875</v>
      </c>
    </row>
    <row r="3223" spans="1:20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98"/>
        <v>36.61</v>
      </c>
      <c r="Q3223" s="11" t="s">
        <v>8315</v>
      </c>
      <c r="R3223" t="s">
        <v>8316</v>
      </c>
      <c r="S3223" s="15">
        <f t="shared" si="199"/>
        <v>42155.696793981479</v>
      </c>
      <c r="T3223" s="16">
        <f t="shared" si="200"/>
        <v>42190.696793981479</v>
      </c>
    </row>
    <row r="3224" spans="1:20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98"/>
        <v>37.14</v>
      </c>
      <c r="Q3224" s="11" t="s">
        <v>8315</v>
      </c>
      <c r="R3224" t="s">
        <v>8316</v>
      </c>
      <c r="S3224" s="15">
        <f t="shared" si="199"/>
        <v>42270.582141203704</v>
      </c>
      <c r="T3224" s="16">
        <f t="shared" si="200"/>
        <v>42301.895138888889</v>
      </c>
    </row>
    <row r="3225" spans="1:20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98"/>
        <v>45.88</v>
      </c>
      <c r="Q3225" s="11" t="s">
        <v>8315</v>
      </c>
      <c r="R3225" t="s">
        <v>8316</v>
      </c>
      <c r="S3225" s="15">
        <f t="shared" si="199"/>
        <v>42206.835370370376</v>
      </c>
      <c r="T3225" s="16">
        <f t="shared" si="200"/>
        <v>42236.835370370376</v>
      </c>
    </row>
    <row r="3226" spans="1:20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98"/>
        <v>141.71</v>
      </c>
      <c r="Q3226" s="11" t="s">
        <v>8315</v>
      </c>
      <c r="R3226" t="s">
        <v>8316</v>
      </c>
      <c r="S3226" s="15">
        <f t="shared" si="199"/>
        <v>42697.850844907407</v>
      </c>
      <c r="T3226" s="16">
        <f t="shared" si="200"/>
        <v>42745.208333333328</v>
      </c>
    </row>
    <row r="3227" spans="1:20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98"/>
        <v>52.49</v>
      </c>
      <c r="Q3227" s="11" t="s">
        <v>8315</v>
      </c>
      <c r="R3227" t="s">
        <v>8316</v>
      </c>
      <c r="S3227" s="15">
        <f t="shared" si="199"/>
        <v>42503.559467592597</v>
      </c>
      <c r="T3227" s="16">
        <f t="shared" si="200"/>
        <v>42524.875</v>
      </c>
    </row>
    <row r="3228" spans="1:20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98"/>
        <v>59.52</v>
      </c>
      <c r="Q3228" s="11" t="s">
        <v>8315</v>
      </c>
      <c r="R3228" t="s">
        <v>8316</v>
      </c>
      <c r="S3228" s="15">
        <f t="shared" si="199"/>
        <v>42277.583472222221</v>
      </c>
      <c r="T3228" s="16">
        <f t="shared" si="200"/>
        <v>42307.583472222221</v>
      </c>
    </row>
    <row r="3229" spans="1:20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98"/>
        <v>50</v>
      </c>
      <c r="Q3229" s="11" t="s">
        <v>8315</v>
      </c>
      <c r="R3229" t="s">
        <v>8316</v>
      </c>
      <c r="S3229" s="15">
        <f t="shared" si="199"/>
        <v>42722.882361111115</v>
      </c>
      <c r="T3229" s="16">
        <f t="shared" si="200"/>
        <v>42752.882361111115</v>
      </c>
    </row>
    <row r="3230" spans="1:20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98"/>
        <v>193.62</v>
      </c>
      <c r="Q3230" s="11" t="s">
        <v>8315</v>
      </c>
      <c r="R3230" t="s">
        <v>8316</v>
      </c>
      <c r="S3230" s="15">
        <f t="shared" si="199"/>
        <v>42323.70930555556</v>
      </c>
      <c r="T3230" s="16">
        <f t="shared" si="200"/>
        <v>42355.207638888889</v>
      </c>
    </row>
    <row r="3231" spans="1:20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98"/>
        <v>106.8</v>
      </c>
      <c r="Q3231" s="11" t="s">
        <v>8315</v>
      </c>
      <c r="R3231" t="s">
        <v>8316</v>
      </c>
      <c r="S3231" s="15">
        <f t="shared" si="199"/>
        <v>41933.291643518518</v>
      </c>
      <c r="T3231" s="16">
        <f t="shared" si="200"/>
        <v>41963.333310185189</v>
      </c>
    </row>
    <row r="3232" spans="1:20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98"/>
        <v>77.22</v>
      </c>
      <c r="Q3232" s="11" t="s">
        <v>8315</v>
      </c>
      <c r="R3232" t="s">
        <v>8316</v>
      </c>
      <c r="S3232" s="15">
        <f t="shared" si="199"/>
        <v>41898.168125000004</v>
      </c>
      <c r="T3232" s="16">
        <f t="shared" si="200"/>
        <v>41913.165972222225</v>
      </c>
    </row>
    <row r="3233" spans="1:20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98"/>
        <v>57.5</v>
      </c>
      <c r="Q3233" s="11" t="s">
        <v>8315</v>
      </c>
      <c r="R3233" t="s">
        <v>8316</v>
      </c>
      <c r="S3233" s="15">
        <f t="shared" si="199"/>
        <v>42446.943831018521</v>
      </c>
      <c r="T3233" s="16">
        <f t="shared" si="200"/>
        <v>42476.943831018521</v>
      </c>
    </row>
    <row r="3234" spans="1:20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98"/>
        <v>50.46</v>
      </c>
      <c r="Q3234" s="11" t="s">
        <v>8315</v>
      </c>
      <c r="R3234" t="s">
        <v>8316</v>
      </c>
      <c r="S3234" s="15">
        <f t="shared" si="199"/>
        <v>42463.81385416667</v>
      </c>
      <c r="T3234" s="16">
        <f t="shared" si="200"/>
        <v>42494.165972222225</v>
      </c>
    </row>
    <row r="3235" spans="1:20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98"/>
        <v>97.38</v>
      </c>
      <c r="Q3235" s="11" t="s">
        <v>8315</v>
      </c>
      <c r="R3235" t="s">
        <v>8316</v>
      </c>
      <c r="S3235" s="15">
        <f t="shared" si="199"/>
        <v>42766.805034722223</v>
      </c>
      <c r="T3235" s="16">
        <f t="shared" si="200"/>
        <v>42796.805034722223</v>
      </c>
    </row>
    <row r="3236" spans="1:20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98"/>
        <v>34.92</v>
      </c>
      <c r="Q3236" s="11" t="s">
        <v>8315</v>
      </c>
      <c r="R3236" t="s">
        <v>8316</v>
      </c>
      <c r="S3236" s="15">
        <f t="shared" si="199"/>
        <v>42734.789444444439</v>
      </c>
      <c r="T3236" s="16">
        <f t="shared" si="200"/>
        <v>42767.979861111111</v>
      </c>
    </row>
    <row r="3237" spans="1:20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98"/>
        <v>85.53</v>
      </c>
      <c r="Q3237" s="11" t="s">
        <v>8315</v>
      </c>
      <c r="R3237" t="s">
        <v>8316</v>
      </c>
      <c r="S3237" s="15">
        <f t="shared" si="199"/>
        <v>42522.347812499997</v>
      </c>
      <c r="T3237" s="16">
        <f t="shared" si="200"/>
        <v>42552.347812499997</v>
      </c>
    </row>
    <row r="3238" spans="1:20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98"/>
        <v>182.91</v>
      </c>
      <c r="Q3238" s="11" t="s">
        <v>8315</v>
      </c>
      <c r="R3238" t="s">
        <v>8316</v>
      </c>
      <c r="S3238" s="15">
        <f t="shared" si="199"/>
        <v>42702.917048611111</v>
      </c>
      <c r="T3238" s="16">
        <f t="shared" si="200"/>
        <v>42732.917048611111</v>
      </c>
    </row>
    <row r="3239" spans="1:20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98"/>
        <v>131.13999999999999</v>
      </c>
      <c r="Q3239" s="11" t="s">
        <v>8315</v>
      </c>
      <c r="R3239" t="s">
        <v>8316</v>
      </c>
      <c r="S3239" s="15">
        <f t="shared" si="199"/>
        <v>42252.474351851852</v>
      </c>
      <c r="T3239" s="16">
        <f t="shared" si="200"/>
        <v>42276.165972222225</v>
      </c>
    </row>
    <row r="3240" spans="1:20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98"/>
        <v>39.81</v>
      </c>
      <c r="Q3240" s="11" t="s">
        <v>8315</v>
      </c>
      <c r="R3240" t="s">
        <v>8316</v>
      </c>
      <c r="S3240" s="15">
        <f t="shared" si="199"/>
        <v>42156.510393518518</v>
      </c>
      <c r="T3240" s="16">
        <f t="shared" si="200"/>
        <v>42186.510393518518</v>
      </c>
    </row>
    <row r="3241" spans="1:20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98"/>
        <v>59.7</v>
      </c>
      <c r="Q3241" s="11" t="s">
        <v>8315</v>
      </c>
      <c r="R3241" t="s">
        <v>8316</v>
      </c>
      <c r="S3241" s="15">
        <f t="shared" si="199"/>
        <v>42278.089039351849</v>
      </c>
      <c r="T3241" s="16">
        <f t="shared" si="200"/>
        <v>42302.999305555553</v>
      </c>
    </row>
    <row r="3242" spans="1:20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98"/>
        <v>88.74</v>
      </c>
      <c r="Q3242" s="11" t="s">
        <v>8315</v>
      </c>
      <c r="R3242" t="s">
        <v>8316</v>
      </c>
      <c r="S3242" s="15">
        <f t="shared" si="199"/>
        <v>42754.693842592591</v>
      </c>
      <c r="T3242" s="16">
        <f t="shared" si="200"/>
        <v>42782.958333333328</v>
      </c>
    </row>
    <row r="3243" spans="1:20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98"/>
        <v>58.69</v>
      </c>
      <c r="Q3243" s="11" t="s">
        <v>8315</v>
      </c>
      <c r="R3243" t="s">
        <v>8316</v>
      </c>
      <c r="S3243" s="15">
        <f t="shared" si="199"/>
        <v>41893.324884259258</v>
      </c>
      <c r="T3243" s="16">
        <f t="shared" si="200"/>
        <v>41926.290972222225</v>
      </c>
    </row>
    <row r="3244" spans="1:20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98"/>
        <v>69.569999999999993</v>
      </c>
      <c r="Q3244" s="11" t="s">
        <v>8315</v>
      </c>
      <c r="R3244" t="s">
        <v>8316</v>
      </c>
      <c r="S3244" s="15">
        <f t="shared" si="199"/>
        <v>41871.755694444444</v>
      </c>
      <c r="T3244" s="16">
        <f t="shared" si="200"/>
        <v>41901.755694444444</v>
      </c>
    </row>
    <row r="3245" spans="1:20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98"/>
        <v>115.87</v>
      </c>
      <c r="Q3245" s="11" t="s">
        <v>8315</v>
      </c>
      <c r="R3245" t="s">
        <v>8316</v>
      </c>
      <c r="S3245" s="15">
        <f t="shared" si="199"/>
        <v>42262.096782407403</v>
      </c>
      <c r="T3245" s="16">
        <f t="shared" si="200"/>
        <v>42286</v>
      </c>
    </row>
    <row r="3246" spans="1:20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98"/>
        <v>23.87</v>
      </c>
      <c r="Q3246" s="11" t="s">
        <v>8315</v>
      </c>
      <c r="R3246" t="s">
        <v>8316</v>
      </c>
      <c r="S3246" s="15">
        <f t="shared" si="199"/>
        <v>42675.694236111114</v>
      </c>
      <c r="T3246" s="16">
        <f t="shared" si="200"/>
        <v>42705.735902777778</v>
      </c>
    </row>
    <row r="3247" spans="1:20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98"/>
        <v>81.13</v>
      </c>
      <c r="Q3247" s="11" t="s">
        <v>8315</v>
      </c>
      <c r="R3247" t="s">
        <v>8316</v>
      </c>
      <c r="S3247" s="15">
        <f t="shared" si="199"/>
        <v>42135.60020833333</v>
      </c>
      <c r="T3247" s="16">
        <f t="shared" si="200"/>
        <v>42167.083333333328</v>
      </c>
    </row>
    <row r="3248" spans="1:20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98"/>
        <v>57.63</v>
      </c>
      <c r="Q3248" s="11" t="s">
        <v>8315</v>
      </c>
      <c r="R3248" t="s">
        <v>8316</v>
      </c>
      <c r="S3248" s="15">
        <f t="shared" si="199"/>
        <v>42230.472222222219</v>
      </c>
      <c r="T3248" s="16">
        <f t="shared" si="200"/>
        <v>42259.165972222225</v>
      </c>
    </row>
    <row r="3249" spans="1:20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98"/>
        <v>46.43</v>
      </c>
      <c r="Q3249" s="11" t="s">
        <v>8315</v>
      </c>
      <c r="R3249" t="s">
        <v>8316</v>
      </c>
      <c r="S3249" s="15">
        <f t="shared" si="199"/>
        <v>42167.434166666666</v>
      </c>
      <c r="T3249" s="16">
        <f t="shared" si="200"/>
        <v>42197.434166666666</v>
      </c>
    </row>
    <row r="3250" spans="1:20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98"/>
        <v>60.48</v>
      </c>
      <c r="Q3250" s="11" t="s">
        <v>8315</v>
      </c>
      <c r="R3250" t="s">
        <v>8316</v>
      </c>
      <c r="S3250" s="15">
        <f t="shared" si="199"/>
        <v>42068.888391203705</v>
      </c>
      <c r="T3250" s="16">
        <f t="shared" si="200"/>
        <v>42098.846724537041</v>
      </c>
    </row>
    <row r="3251" spans="1:20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98"/>
        <v>65.58</v>
      </c>
      <c r="Q3251" s="11" t="s">
        <v>8315</v>
      </c>
      <c r="R3251" t="s">
        <v>8316</v>
      </c>
      <c r="S3251" s="15">
        <f t="shared" si="199"/>
        <v>42145.746689814812</v>
      </c>
      <c r="T3251" s="16">
        <f t="shared" si="200"/>
        <v>42175.746689814812</v>
      </c>
    </row>
    <row r="3252" spans="1:20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98"/>
        <v>119.19</v>
      </c>
      <c r="Q3252" s="11" t="s">
        <v>8315</v>
      </c>
      <c r="R3252" t="s">
        <v>8316</v>
      </c>
      <c r="S3252" s="15">
        <f t="shared" si="199"/>
        <v>41918.742175925923</v>
      </c>
      <c r="T3252" s="16">
        <f t="shared" si="200"/>
        <v>41948.783842592595</v>
      </c>
    </row>
    <row r="3253" spans="1:20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98"/>
        <v>83.05</v>
      </c>
      <c r="Q3253" s="11" t="s">
        <v>8315</v>
      </c>
      <c r="R3253" t="s">
        <v>8316</v>
      </c>
      <c r="S3253" s="15">
        <f t="shared" si="199"/>
        <v>42146.731087962966</v>
      </c>
      <c r="T3253" s="16">
        <f t="shared" si="200"/>
        <v>42176.731087962966</v>
      </c>
    </row>
    <row r="3254" spans="1:20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98"/>
        <v>57.52</v>
      </c>
      <c r="Q3254" s="11" t="s">
        <v>8315</v>
      </c>
      <c r="R3254" t="s">
        <v>8316</v>
      </c>
      <c r="S3254" s="15">
        <f t="shared" si="199"/>
        <v>42590.472685185188</v>
      </c>
      <c r="T3254" s="16">
        <f t="shared" si="200"/>
        <v>42620.472685185188</v>
      </c>
    </row>
    <row r="3255" spans="1:20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98"/>
        <v>177.09</v>
      </c>
      <c r="Q3255" s="11" t="s">
        <v>8315</v>
      </c>
      <c r="R3255" t="s">
        <v>8316</v>
      </c>
      <c r="S3255" s="15">
        <f t="shared" si="199"/>
        <v>42602.576712962968</v>
      </c>
      <c r="T3255" s="16">
        <f t="shared" si="200"/>
        <v>42621.15625</v>
      </c>
    </row>
    <row r="3256" spans="1:20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98"/>
        <v>70.77</v>
      </c>
      <c r="Q3256" s="11" t="s">
        <v>8315</v>
      </c>
      <c r="R3256" t="s">
        <v>8316</v>
      </c>
      <c r="S3256" s="15">
        <f t="shared" si="199"/>
        <v>42059.085752314815</v>
      </c>
      <c r="T3256" s="16">
        <f t="shared" si="200"/>
        <v>42089.044085648144</v>
      </c>
    </row>
    <row r="3257" spans="1:20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98"/>
        <v>29.17</v>
      </c>
      <c r="Q3257" s="11" t="s">
        <v>8315</v>
      </c>
      <c r="R3257" t="s">
        <v>8316</v>
      </c>
      <c r="S3257" s="15">
        <f t="shared" si="199"/>
        <v>41889.768229166664</v>
      </c>
      <c r="T3257" s="16">
        <f t="shared" si="200"/>
        <v>41919.768229166664</v>
      </c>
    </row>
    <row r="3258" spans="1:20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98"/>
        <v>72.760000000000005</v>
      </c>
      <c r="Q3258" s="11" t="s">
        <v>8315</v>
      </c>
      <c r="R3258" t="s">
        <v>8316</v>
      </c>
      <c r="S3258" s="15">
        <f t="shared" si="199"/>
        <v>42144.573807870373</v>
      </c>
      <c r="T3258" s="16">
        <f t="shared" si="200"/>
        <v>42166.165972222225</v>
      </c>
    </row>
    <row r="3259" spans="1:20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98"/>
        <v>51.85</v>
      </c>
      <c r="Q3259" s="11" t="s">
        <v>8315</v>
      </c>
      <c r="R3259" t="s">
        <v>8316</v>
      </c>
      <c r="S3259" s="15">
        <f t="shared" si="199"/>
        <v>42758.559629629628</v>
      </c>
      <c r="T3259" s="16">
        <f t="shared" si="200"/>
        <v>42788.559629629628</v>
      </c>
    </row>
    <row r="3260" spans="1:20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98"/>
        <v>98.2</v>
      </c>
      <c r="Q3260" s="11" t="s">
        <v>8315</v>
      </c>
      <c r="R3260" t="s">
        <v>8316</v>
      </c>
      <c r="S3260" s="15">
        <f t="shared" si="199"/>
        <v>41982.887280092589</v>
      </c>
      <c r="T3260" s="16">
        <f t="shared" si="200"/>
        <v>42012.887280092589</v>
      </c>
    </row>
    <row r="3261" spans="1:20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98"/>
        <v>251.74</v>
      </c>
      <c r="Q3261" s="11" t="s">
        <v>8315</v>
      </c>
      <c r="R3261" t="s">
        <v>8316</v>
      </c>
      <c r="S3261" s="15">
        <f t="shared" si="199"/>
        <v>42614.760937500003</v>
      </c>
      <c r="T3261" s="16">
        <f t="shared" si="200"/>
        <v>42644.165972222225</v>
      </c>
    </row>
    <row r="3262" spans="1:20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98"/>
        <v>74.819999999999993</v>
      </c>
      <c r="Q3262" s="11" t="s">
        <v>8315</v>
      </c>
      <c r="R3262" t="s">
        <v>8316</v>
      </c>
      <c r="S3262" s="15">
        <f t="shared" si="199"/>
        <v>42303.672662037032</v>
      </c>
      <c r="T3262" s="16">
        <f t="shared" si="200"/>
        <v>42338.714328703703</v>
      </c>
    </row>
    <row r="3263" spans="1:20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98"/>
        <v>67.650000000000006</v>
      </c>
      <c r="Q3263" s="11" t="s">
        <v>8315</v>
      </c>
      <c r="R3263" t="s">
        <v>8316</v>
      </c>
      <c r="S3263" s="15">
        <f t="shared" si="199"/>
        <v>42171.725416666668</v>
      </c>
      <c r="T3263" s="16">
        <f t="shared" si="200"/>
        <v>42201.725416666668</v>
      </c>
    </row>
    <row r="3264" spans="1:20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98"/>
        <v>93.81</v>
      </c>
      <c r="Q3264" s="11" t="s">
        <v>8315</v>
      </c>
      <c r="R3264" t="s">
        <v>8316</v>
      </c>
      <c r="S3264" s="15">
        <f t="shared" si="199"/>
        <v>41964.315532407403</v>
      </c>
      <c r="T3264" s="16">
        <f t="shared" si="200"/>
        <v>41995.166666666672</v>
      </c>
    </row>
    <row r="3265" spans="1:20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98"/>
        <v>41.24</v>
      </c>
      <c r="Q3265" s="11" t="s">
        <v>8315</v>
      </c>
      <c r="R3265" t="s">
        <v>8316</v>
      </c>
      <c r="S3265" s="15">
        <f t="shared" si="199"/>
        <v>42284.516064814816</v>
      </c>
      <c r="T3265" s="16">
        <f t="shared" si="200"/>
        <v>42307.875</v>
      </c>
    </row>
    <row r="3266" spans="1:20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98"/>
        <v>52.55</v>
      </c>
      <c r="Q3266" s="11" t="s">
        <v>8315</v>
      </c>
      <c r="R3266" t="s">
        <v>8316</v>
      </c>
      <c r="S3266" s="15">
        <f t="shared" si="199"/>
        <v>42016.800208333334</v>
      </c>
      <c r="T3266" s="16">
        <f t="shared" si="200"/>
        <v>42032.916666666672</v>
      </c>
    </row>
    <row r="3267" spans="1:20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201">IFERROR(ROUND(E3267/L3267,2),0)</f>
        <v>70.290000000000006</v>
      </c>
      <c r="Q3267" s="11" t="s">
        <v>8315</v>
      </c>
      <c r="R3267" t="s">
        <v>8316</v>
      </c>
      <c r="S3267" s="15">
        <f t="shared" ref="S3267:S3330" si="202">(((J3267/60)/60)/24)+DATE(1970,1,1)</f>
        <v>42311.711979166663</v>
      </c>
      <c r="T3267" s="16">
        <f t="shared" ref="T3267:T3330" si="203">(((I3267/60)/60)/24)+DATE(1970,1,1)</f>
        <v>42341.708333333328</v>
      </c>
    </row>
    <row r="3268" spans="1:20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201"/>
        <v>48.33</v>
      </c>
      <c r="Q3268" s="11" t="s">
        <v>8315</v>
      </c>
      <c r="R3268" t="s">
        <v>8316</v>
      </c>
      <c r="S3268" s="15">
        <f t="shared" si="202"/>
        <v>42136.536134259266</v>
      </c>
      <c r="T3268" s="16">
        <f t="shared" si="203"/>
        <v>42167.875</v>
      </c>
    </row>
    <row r="3269" spans="1:20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201"/>
        <v>53.18</v>
      </c>
      <c r="Q3269" s="11" t="s">
        <v>8315</v>
      </c>
      <c r="R3269" t="s">
        <v>8316</v>
      </c>
      <c r="S3269" s="15">
        <f t="shared" si="202"/>
        <v>42172.757638888885</v>
      </c>
      <c r="T3269" s="16">
        <f t="shared" si="203"/>
        <v>42202.757638888885</v>
      </c>
    </row>
    <row r="3270" spans="1:20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201"/>
        <v>60.95</v>
      </c>
      <c r="Q3270" s="11" t="s">
        <v>8315</v>
      </c>
      <c r="R3270" t="s">
        <v>8316</v>
      </c>
      <c r="S3270" s="15">
        <f t="shared" si="202"/>
        <v>42590.90425925926</v>
      </c>
      <c r="T3270" s="16">
        <f t="shared" si="203"/>
        <v>42606.90425925926</v>
      </c>
    </row>
    <row r="3271" spans="1:20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201"/>
        <v>116</v>
      </c>
      <c r="Q3271" s="11" t="s">
        <v>8315</v>
      </c>
      <c r="R3271" t="s">
        <v>8316</v>
      </c>
      <c r="S3271" s="15">
        <f t="shared" si="202"/>
        <v>42137.395798611105</v>
      </c>
      <c r="T3271" s="16">
        <f t="shared" si="203"/>
        <v>42171.458333333328</v>
      </c>
    </row>
    <row r="3272" spans="1:20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201"/>
        <v>61</v>
      </c>
      <c r="Q3272" s="11" t="s">
        <v>8315</v>
      </c>
      <c r="R3272" t="s">
        <v>8316</v>
      </c>
      <c r="S3272" s="15">
        <f t="shared" si="202"/>
        <v>42167.533159722225</v>
      </c>
      <c r="T3272" s="16">
        <f t="shared" si="203"/>
        <v>42197.533159722225</v>
      </c>
    </row>
    <row r="3273" spans="1:20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201"/>
        <v>38.24</v>
      </c>
      <c r="Q3273" s="11" t="s">
        <v>8315</v>
      </c>
      <c r="R3273" t="s">
        <v>8316</v>
      </c>
      <c r="S3273" s="15">
        <f t="shared" si="202"/>
        <v>41915.437210648146</v>
      </c>
      <c r="T3273" s="16">
        <f t="shared" si="203"/>
        <v>41945.478877314818</v>
      </c>
    </row>
    <row r="3274" spans="1:20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201"/>
        <v>106.5</v>
      </c>
      <c r="Q3274" s="11" t="s">
        <v>8315</v>
      </c>
      <c r="R3274" t="s">
        <v>8316</v>
      </c>
      <c r="S3274" s="15">
        <f t="shared" si="202"/>
        <v>42284.500104166669</v>
      </c>
      <c r="T3274" s="16">
        <f t="shared" si="203"/>
        <v>42314.541770833333</v>
      </c>
    </row>
    <row r="3275" spans="1:20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201"/>
        <v>204.57</v>
      </c>
      <c r="Q3275" s="11" t="s">
        <v>8315</v>
      </c>
      <c r="R3275" t="s">
        <v>8316</v>
      </c>
      <c r="S3275" s="15">
        <f t="shared" si="202"/>
        <v>42611.801412037035</v>
      </c>
      <c r="T3275" s="16">
        <f t="shared" si="203"/>
        <v>42627.791666666672</v>
      </c>
    </row>
    <row r="3276" spans="1:20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201"/>
        <v>54.91</v>
      </c>
      <c r="Q3276" s="11" t="s">
        <v>8315</v>
      </c>
      <c r="R3276" t="s">
        <v>8316</v>
      </c>
      <c r="S3276" s="15">
        <f t="shared" si="202"/>
        <v>42400.704537037032</v>
      </c>
      <c r="T3276" s="16">
        <f t="shared" si="203"/>
        <v>42444.875</v>
      </c>
    </row>
    <row r="3277" spans="1:20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201"/>
        <v>150.41999999999999</v>
      </c>
      <c r="Q3277" s="11" t="s">
        <v>8315</v>
      </c>
      <c r="R3277" t="s">
        <v>8316</v>
      </c>
      <c r="S3277" s="15">
        <f t="shared" si="202"/>
        <v>42017.88045138889</v>
      </c>
      <c r="T3277" s="16">
        <f t="shared" si="203"/>
        <v>42044.1875</v>
      </c>
    </row>
    <row r="3278" spans="1:20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201"/>
        <v>52.58</v>
      </c>
      <c r="Q3278" s="11" t="s">
        <v>8315</v>
      </c>
      <c r="R3278" t="s">
        <v>8316</v>
      </c>
      <c r="S3278" s="15">
        <f t="shared" si="202"/>
        <v>42426.949988425928</v>
      </c>
      <c r="T3278" s="16">
        <f t="shared" si="203"/>
        <v>42461.165972222225</v>
      </c>
    </row>
    <row r="3279" spans="1:20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201"/>
        <v>54.3</v>
      </c>
      <c r="Q3279" s="11" t="s">
        <v>8315</v>
      </c>
      <c r="R3279" t="s">
        <v>8316</v>
      </c>
      <c r="S3279" s="15">
        <f t="shared" si="202"/>
        <v>41931.682939814818</v>
      </c>
      <c r="T3279" s="16">
        <f t="shared" si="203"/>
        <v>41961.724606481483</v>
      </c>
    </row>
    <row r="3280" spans="1:20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201"/>
        <v>76.03</v>
      </c>
      <c r="Q3280" s="11" t="s">
        <v>8315</v>
      </c>
      <c r="R3280" t="s">
        <v>8316</v>
      </c>
      <c r="S3280" s="15">
        <f t="shared" si="202"/>
        <v>42124.848414351851</v>
      </c>
      <c r="T3280" s="16">
        <f t="shared" si="203"/>
        <v>42154.848414351851</v>
      </c>
    </row>
    <row r="3281" spans="1:20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201"/>
        <v>105.21</v>
      </c>
      <c r="Q3281" s="11" t="s">
        <v>8315</v>
      </c>
      <c r="R3281" t="s">
        <v>8316</v>
      </c>
      <c r="S3281" s="15">
        <f t="shared" si="202"/>
        <v>42431.102534722217</v>
      </c>
      <c r="T3281" s="16">
        <f t="shared" si="203"/>
        <v>42461.06086805556</v>
      </c>
    </row>
    <row r="3282" spans="1:20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201"/>
        <v>68.67</v>
      </c>
      <c r="Q3282" s="11" t="s">
        <v>8315</v>
      </c>
      <c r="R3282" t="s">
        <v>8316</v>
      </c>
      <c r="S3282" s="15">
        <f t="shared" si="202"/>
        <v>42121.756921296299</v>
      </c>
      <c r="T3282" s="16">
        <f t="shared" si="203"/>
        <v>42156.208333333328</v>
      </c>
    </row>
    <row r="3283" spans="1:20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201"/>
        <v>129.36000000000001</v>
      </c>
      <c r="Q3283" s="11" t="s">
        <v>8315</v>
      </c>
      <c r="R3283" t="s">
        <v>8316</v>
      </c>
      <c r="S3283" s="15">
        <f t="shared" si="202"/>
        <v>42219.019733796296</v>
      </c>
      <c r="T3283" s="16">
        <f t="shared" si="203"/>
        <v>42249.019733796296</v>
      </c>
    </row>
    <row r="3284" spans="1:20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201"/>
        <v>134.26</v>
      </c>
      <c r="Q3284" s="11" t="s">
        <v>8315</v>
      </c>
      <c r="R3284" t="s">
        <v>8316</v>
      </c>
      <c r="S3284" s="15">
        <f t="shared" si="202"/>
        <v>42445.19430555556</v>
      </c>
      <c r="T3284" s="16">
        <f t="shared" si="203"/>
        <v>42489.19430555556</v>
      </c>
    </row>
    <row r="3285" spans="1:20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201"/>
        <v>17.829999999999998</v>
      </c>
      <c r="Q3285" s="11" t="s">
        <v>8315</v>
      </c>
      <c r="R3285" t="s">
        <v>8316</v>
      </c>
      <c r="S3285" s="15">
        <f t="shared" si="202"/>
        <v>42379.74418981481</v>
      </c>
      <c r="T3285" s="16">
        <f t="shared" si="203"/>
        <v>42410.875</v>
      </c>
    </row>
    <row r="3286" spans="1:20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201"/>
        <v>203.2</v>
      </c>
      <c r="Q3286" s="11" t="s">
        <v>8315</v>
      </c>
      <c r="R3286" t="s">
        <v>8316</v>
      </c>
      <c r="S3286" s="15">
        <f t="shared" si="202"/>
        <v>42380.884872685187</v>
      </c>
      <c r="T3286" s="16">
        <f t="shared" si="203"/>
        <v>42398.249305555553</v>
      </c>
    </row>
    <row r="3287" spans="1:20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201"/>
        <v>69.19</v>
      </c>
      <c r="Q3287" s="11" t="s">
        <v>8315</v>
      </c>
      <c r="R3287" t="s">
        <v>8316</v>
      </c>
      <c r="S3287" s="15">
        <f t="shared" si="202"/>
        <v>42762.942430555559</v>
      </c>
      <c r="T3287" s="16">
        <f t="shared" si="203"/>
        <v>42794.208333333328</v>
      </c>
    </row>
    <row r="3288" spans="1:20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201"/>
        <v>125.12</v>
      </c>
      <c r="Q3288" s="11" t="s">
        <v>8315</v>
      </c>
      <c r="R3288" t="s">
        <v>8316</v>
      </c>
      <c r="S3288" s="15">
        <f t="shared" si="202"/>
        <v>42567.840069444443</v>
      </c>
      <c r="T3288" s="16">
        <f t="shared" si="203"/>
        <v>42597.840069444443</v>
      </c>
    </row>
    <row r="3289" spans="1:20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201"/>
        <v>73.53</v>
      </c>
      <c r="Q3289" s="11" t="s">
        <v>8315</v>
      </c>
      <c r="R3289" t="s">
        <v>8316</v>
      </c>
      <c r="S3289" s="15">
        <f t="shared" si="202"/>
        <v>42311.750324074077</v>
      </c>
      <c r="T3289" s="16">
        <f t="shared" si="203"/>
        <v>42336.750324074077</v>
      </c>
    </row>
    <row r="3290" spans="1:20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201"/>
        <v>48.44</v>
      </c>
      <c r="Q3290" s="11" t="s">
        <v>8315</v>
      </c>
      <c r="R3290" t="s">
        <v>8316</v>
      </c>
      <c r="S3290" s="15">
        <f t="shared" si="202"/>
        <v>42505.774479166663</v>
      </c>
      <c r="T3290" s="16">
        <f t="shared" si="203"/>
        <v>42541.958333333328</v>
      </c>
    </row>
    <row r="3291" spans="1:20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201"/>
        <v>26.61</v>
      </c>
      <c r="Q3291" s="11" t="s">
        <v>8315</v>
      </c>
      <c r="R3291" t="s">
        <v>8316</v>
      </c>
      <c r="S3291" s="15">
        <f t="shared" si="202"/>
        <v>42758.368078703701</v>
      </c>
      <c r="T3291" s="16">
        <f t="shared" si="203"/>
        <v>42786.368078703701</v>
      </c>
    </row>
    <row r="3292" spans="1:20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201"/>
        <v>33.67</v>
      </c>
      <c r="Q3292" s="11" t="s">
        <v>8315</v>
      </c>
      <c r="R3292" t="s">
        <v>8316</v>
      </c>
      <c r="S3292" s="15">
        <f t="shared" si="202"/>
        <v>42775.51494212963</v>
      </c>
      <c r="T3292" s="16">
        <f t="shared" si="203"/>
        <v>42805.51494212963</v>
      </c>
    </row>
    <row r="3293" spans="1:20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201"/>
        <v>40.71</v>
      </c>
      <c r="Q3293" s="11" t="s">
        <v>8315</v>
      </c>
      <c r="R3293" t="s">
        <v>8316</v>
      </c>
      <c r="S3293" s="15">
        <f t="shared" si="202"/>
        <v>42232.702546296292</v>
      </c>
      <c r="T3293" s="16">
        <f t="shared" si="203"/>
        <v>42264.165972222225</v>
      </c>
    </row>
    <row r="3294" spans="1:20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201"/>
        <v>19.27</v>
      </c>
      <c r="Q3294" s="11" t="s">
        <v>8315</v>
      </c>
      <c r="R3294" t="s">
        <v>8316</v>
      </c>
      <c r="S3294" s="15">
        <f t="shared" si="202"/>
        <v>42282.770231481481</v>
      </c>
      <c r="T3294" s="16">
        <f t="shared" si="203"/>
        <v>42342.811898148153</v>
      </c>
    </row>
    <row r="3295" spans="1:20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201"/>
        <v>84.29</v>
      </c>
      <c r="Q3295" s="11" t="s">
        <v>8315</v>
      </c>
      <c r="R3295" t="s">
        <v>8316</v>
      </c>
      <c r="S3295" s="15">
        <f t="shared" si="202"/>
        <v>42768.425370370373</v>
      </c>
      <c r="T3295" s="16">
        <f t="shared" si="203"/>
        <v>42798.425370370373</v>
      </c>
    </row>
    <row r="3296" spans="1:20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201"/>
        <v>29.58</v>
      </c>
      <c r="Q3296" s="11" t="s">
        <v>8315</v>
      </c>
      <c r="R3296" t="s">
        <v>8316</v>
      </c>
      <c r="S3296" s="15">
        <f t="shared" si="202"/>
        <v>42141.541134259256</v>
      </c>
      <c r="T3296" s="16">
        <f t="shared" si="203"/>
        <v>42171.541134259256</v>
      </c>
    </row>
    <row r="3297" spans="1:20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201"/>
        <v>26.67</v>
      </c>
      <c r="Q3297" s="11" t="s">
        <v>8315</v>
      </c>
      <c r="R3297" t="s">
        <v>8316</v>
      </c>
      <c r="S3297" s="15">
        <f t="shared" si="202"/>
        <v>42609.442465277782</v>
      </c>
      <c r="T3297" s="16">
        <f t="shared" si="203"/>
        <v>42639.442465277782</v>
      </c>
    </row>
    <row r="3298" spans="1:20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201"/>
        <v>45.98</v>
      </c>
      <c r="Q3298" s="11" t="s">
        <v>8315</v>
      </c>
      <c r="R3298" t="s">
        <v>8316</v>
      </c>
      <c r="S3298" s="15">
        <f t="shared" si="202"/>
        <v>42309.756620370375</v>
      </c>
      <c r="T3298" s="16">
        <f t="shared" si="203"/>
        <v>42330.916666666672</v>
      </c>
    </row>
    <row r="3299" spans="1:20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201"/>
        <v>125.09</v>
      </c>
      <c r="Q3299" s="11" t="s">
        <v>8315</v>
      </c>
      <c r="R3299" t="s">
        <v>8316</v>
      </c>
      <c r="S3299" s="15">
        <f t="shared" si="202"/>
        <v>42193.771481481483</v>
      </c>
      <c r="T3299" s="16">
        <f t="shared" si="203"/>
        <v>42212.957638888889</v>
      </c>
    </row>
    <row r="3300" spans="1:20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201"/>
        <v>141.29</v>
      </c>
      <c r="Q3300" s="11" t="s">
        <v>8315</v>
      </c>
      <c r="R3300" t="s">
        <v>8316</v>
      </c>
      <c r="S3300" s="15">
        <f t="shared" si="202"/>
        <v>42239.957962962959</v>
      </c>
      <c r="T3300" s="16">
        <f t="shared" si="203"/>
        <v>42260</v>
      </c>
    </row>
    <row r="3301" spans="1:20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201"/>
        <v>55.33</v>
      </c>
      <c r="Q3301" s="11" t="s">
        <v>8315</v>
      </c>
      <c r="R3301" t="s">
        <v>8316</v>
      </c>
      <c r="S3301" s="15">
        <f t="shared" si="202"/>
        <v>42261.917395833334</v>
      </c>
      <c r="T3301" s="16">
        <f t="shared" si="203"/>
        <v>42291.917395833334</v>
      </c>
    </row>
    <row r="3302" spans="1:20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201"/>
        <v>46.42</v>
      </c>
      <c r="Q3302" s="11" t="s">
        <v>8315</v>
      </c>
      <c r="R3302" t="s">
        <v>8316</v>
      </c>
      <c r="S3302" s="15">
        <f t="shared" si="202"/>
        <v>42102.743773148148</v>
      </c>
      <c r="T3302" s="16">
        <f t="shared" si="203"/>
        <v>42123.743773148148</v>
      </c>
    </row>
    <row r="3303" spans="1:20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201"/>
        <v>57.2</v>
      </c>
      <c r="Q3303" s="11" t="s">
        <v>8315</v>
      </c>
      <c r="R3303" t="s">
        <v>8316</v>
      </c>
      <c r="S3303" s="15">
        <f t="shared" si="202"/>
        <v>42538.73583333334</v>
      </c>
      <c r="T3303" s="16">
        <f t="shared" si="203"/>
        <v>42583.290972222225</v>
      </c>
    </row>
    <row r="3304" spans="1:20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201"/>
        <v>173.7</v>
      </c>
      <c r="Q3304" s="11" t="s">
        <v>8315</v>
      </c>
      <c r="R3304" t="s">
        <v>8316</v>
      </c>
      <c r="S3304" s="15">
        <f t="shared" si="202"/>
        <v>42681.35157407407</v>
      </c>
      <c r="T3304" s="16">
        <f t="shared" si="203"/>
        <v>42711.35157407407</v>
      </c>
    </row>
    <row r="3305" spans="1:20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201"/>
        <v>59.6</v>
      </c>
      <c r="Q3305" s="11" t="s">
        <v>8315</v>
      </c>
      <c r="R3305" t="s">
        <v>8316</v>
      </c>
      <c r="S3305" s="15">
        <f t="shared" si="202"/>
        <v>42056.65143518518</v>
      </c>
      <c r="T3305" s="16">
        <f t="shared" si="203"/>
        <v>42091.609768518523</v>
      </c>
    </row>
    <row r="3306" spans="1:20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201"/>
        <v>89.59</v>
      </c>
      <c r="Q3306" s="11" t="s">
        <v>8315</v>
      </c>
      <c r="R3306" t="s">
        <v>8316</v>
      </c>
      <c r="S3306" s="15">
        <f t="shared" si="202"/>
        <v>42696.624444444446</v>
      </c>
      <c r="T3306" s="16">
        <f t="shared" si="203"/>
        <v>42726.624444444446</v>
      </c>
    </row>
    <row r="3307" spans="1:20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201"/>
        <v>204.05</v>
      </c>
      <c r="Q3307" s="11" t="s">
        <v>8315</v>
      </c>
      <c r="R3307" t="s">
        <v>8316</v>
      </c>
      <c r="S3307" s="15">
        <f t="shared" si="202"/>
        <v>42186.855879629627</v>
      </c>
      <c r="T3307" s="16">
        <f t="shared" si="203"/>
        <v>42216.855879629627</v>
      </c>
    </row>
    <row r="3308" spans="1:20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201"/>
        <v>48.7</v>
      </c>
      <c r="Q3308" s="11" t="s">
        <v>8315</v>
      </c>
      <c r="R3308" t="s">
        <v>8316</v>
      </c>
      <c r="S3308" s="15">
        <f t="shared" si="202"/>
        <v>42493.219236111108</v>
      </c>
      <c r="T3308" s="16">
        <f t="shared" si="203"/>
        <v>42531.125</v>
      </c>
    </row>
    <row r="3309" spans="1:20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201"/>
        <v>53.34</v>
      </c>
      <c r="Q3309" s="11" t="s">
        <v>8315</v>
      </c>
      <c r="R3309" t="s">
        <v>8316</v>
      </c>
      <c r="S3309" s="15">
        <f t="shared" si="202"/>
        <v>42475.057164351849</v>
      </c>
      <c r="T3309" s="16">
        <f t="shared" si="203"/>
        <v>42505.057164351849</v>
      </c>
    </row>
    <row r="3310" spans="1:20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201"/>
        <v>75.09</v>
      </c>
      <c r="Q3310" s="11" t="s">
        <v>8315</v>
      </c>
      <c r="R3310" t="s">
        <v>8316</v>
      </c>
      <c r="S3310" s="15">
        <f t="shared" si="202"/>
        <v>42452.876909722225</v>
      </c>
      <c r="T3310" s="16">
        <f t="shared" si="203"/>
        <v>42473.876909722225</v>
      </c>
    </row>
    <row r="3311" spans="1:20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201"/>
        <v>18</v>
      </c>
      <c r="Q3311" s="11" t="s">
        <v>8315</v>
      </c>
      <c r="R3311" t="s">
        <v>8316</v>
      </c>
      <c r="S3311" s="15">
        <f t="shared" si="202"/>
        <v>42628.650208333333</v>
      </c>
      <c r="T3311" s="16">
        <f t="shared" si="203"/>
        <v>42659.650208333333</v>
      </c>
    </row>
    <row r="3312" spans="1:20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201"/>
        <v>209.84</v>
      </c>
      <c r="Q3312" s="11" t="s">
        <v>8315</v>
      </c>
      <c r="R3312" t="s">
        <v>8316</v>
      </c>
      <c r="S3312" s="15">
        <f t="shared" si="202"/>
        <v>42253.928530092591</v>
      </c>
      <c r="T3312" s="16">
        <f t="shared" si="203"/>
        <v>42283.928530092591</v>
      </c>
    </row>
    <row r="3313" spans="1:20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201"/>
        <v>61.02</v>
      </c>
      <c r="Q3313" s="11" t="s">
        <v>8315</v>
      </c>
      <c r="R3313" t="s">
        <v>8316</v>
      </c>
      <c r="S3313" s="15">
        <f t="shared" si="202"/>
        <v>42264.29178240741</v>
      </c>
      <c r="T3313" s="16">
        <f t="shared" si="203"/>
        <v>42294.29178240741</v>
      </c>
    </row>
    <row r="3314" spans="1:20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201"/>
        <v>61</v>
      </c>
      <c r="Q3314" s="11" t="s">
        <v>8315</v>
      </c>
      <c r="R3314" t="s">
        <v>8316</v>
      </c>
      <c r="S3314" s="15">
        <f t="shared" si="202"/>
        <v>42664.809560185182</v>
      </c>
      <c r="T3314" s="16">
        <f t="shared" si="203"/>
        <v>42685.916666666672</v>
      </c>
    </row>
    <row r="3315" spans="1:20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201"/>
        <v>80.03</v>
      </c>
      <c r="Q3315" s="11" t="s">
        <v>8315</v>
      </c>
      <c r="R3315" t="s">
        <v>8316</v>
      </c>
      <c r="S3315" s="15">
        <f t="shared" si="202"/>
        <v>42382.244409722218</v>
      </c>
      <c r="T3315" s="16">
        <f t="shared" si="203"/>
        <v>42396.041666666672</v>
      </c>
    </row>
    <row r="3316" spans="1:20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201"/>
        <v>29.07</v>
      </c>
      <c r="Q3316" s="11" t="s">
        <v>8315</v>
      </c>
      <c r="R3316" t="s">
        <v>8316</v>
      </c>
      <c r="S3316" s="15">
        <f t="shared" si="202"/>
        <v>42105.267488425925</v>
      </c>
      <c r="T3316" s="16">
        <f t="shared" si="203"/>
        <v>42132.836805555555</v>
      </c>
    </row>
    <row r="3317" spans="1:20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201"/>
        <v>49.44</v>
      </c>
      <c r="Q3317" s="11" t="s">
        <v>8315</v>
      </c>
      <c r="R3317" t="s">
        <v>8316</v>
      </c>
      <c r="S3317" s="15">
        <f t="shared" si="202"/>
        <v>42466.303715277783</v>
      </c>
      <c r="T3317" s="16">
        <f t="shared" si="203"/>
        <v>42496.303715277783</v>
      </c>
    </row>
    <row r="3318" spans="1:20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201"/>
        <v>93.98</v>
      </c>
      <c r="Q3318" s="11" t="s">
        <v>8315</v>
      </c>
      <c r="R3318" t="s">
        <v>8316</v>
      </c>
      <c r="S3318" s="15">
        <f t="shared" si="202"/>
        <v>41826.871238425927</v>
      </c>
      <c r="T3318" s="16">
        <f t="shared" si="203"/>
        <v>41859.57916666667</v>
      </c>
    </row>
    <row r="3319" spans="1:20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201"/>
        <v>61.94</v>
      </c>
      <c r="Q3319" s="11" t="s">
        <v>8315</v>
      </c>
      <c r="R3319" t="s">
        <v>8316</v>
      </c>
      <c r="S3319" s="15">
        <f t="shared" si="202"/>
        <v>42499.039629629624</v>
      </c>
      <c r="T3319" s="16">
        <f t="shared" si="203"/>
        <v>42529.039629629624</v>
      </c>
    </row>
    <row r="3320" spans="1:20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201"/>
        <v>78.5</v>
      </c>
      <c r="Q3320" s="11" t="s">
        <v>8315</v>
      </c>
      <c r="R3320" t="s">
        <v>8316</v>
      </c>
      <c r="S3320" s="15">
        <f t="shared" si="202"/>
        <v>42431.302002314813</v>
      </c>
      <c r="T3320" s="16">
        <f t="shared" si="203"/>
        <v>42471.104166666672</v>
      </c>
    </row>
    <row r="3321" spans="1:20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201"/>
        <v>33.75</v>
      </c>
      <c r="Q3321" s="11" t="s">
        <v>8315</v>
      </c>
      <c r="R3321" t="s">
        <v>8316</v>
      </c>
      <c r="S3321" s="15">
        <f t="shared" si="202"/>
        <v>41990.585486111115</v>
      </c>
      <c r="T3321" s="16">
        <f t="shared" si="203"/>
        <v>42035.585486111115</v>
      </c>
    </row>
    <row r="3322" spans="1:20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201"/>
        <v>66.45</v>
      </c>
      <c r="Q3322" s="11" t="s">
        <v>8315</v>
      </c>
      <c r="R3322" t="s">
        <v>8316</v>
      </c>
      <c r="S3322" s="15">
        <f t="shared" si="202"/>
        <v>42513.045798611114</v>
      </c>
      <c r="T3322" s="16">
        <f t="shared" si="203"/>
        <v>42543.045798611114</v>
      </c>
    </row>
    <row r="3323" spans="1:20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201"/>
        <v>35.799999999999997</v>
      </c>
      <c r="Q3323" s="11" t="s">
        <v>8315</v>
      </c>
      <c r="R3323" t="s">
        <v>8316</v>
      </c>
      <c r="S3323" s="15">
        <f t="shared" si="202"/>
        <v>41914.100289351853</v>
      </c>
      <c r="T3323" s="16">
        <f t="shared" si="203"/>
        <v>41928.165972222225</v>
      </c>
    </row>
    <row r="3324" spans="1:20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201"/>
        <v>145.65</v>
      </c>
      <c r="Q3324" s="11" t="s">
        <v>8315</v>
      </c>
      <c r="R3324" t="s">
        <v>8316</v>
      </c>
      <c r="S3324" s="15">
        <f t="shared" si="202"/>
        <v>42521.010370370372</v>
      </c>
      <c r="T3324" s="16">
        <f t="shared" si="203"/>
        <v>42543.163194444445</v>
      </c>
    </row>
    <row r="3325" spans="1:20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201"/>
        <v>25.69</v>
      </c>
      <c r="Q3325" s="11" t="s">
        <v>8315</v>
      </c>
      <c r="R3325" t="s">
        <v>8316</v>
      </c>
      <c r="S3325" s="15">
        <f t="shared" si="202"/>
        <v>42608.36583333333</v>
      </c>
      <c r="T3325" s="16">
        <f t="shared" si="203"/>
        <v>42638.36583333333</v>
      </c>
    </row>
    <row r="3326" spans="1:20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201"/>
        <v>152.5</v>
      </c>
      <c r="Q3326" s="11" t="s">
        <v>8315</v>
      </c>
      <c r="R3326" t="s">
        <v>8316</v>
      </c>
      <c r="S3326" s="15">
        <f t="shared" si="202"/>
        <v>42512.58321759259</v>
      </c>
      <c r="T3326" s="16">
        <f t="shared" si="203"/>
        <v>42526.58321759259</v>
      </c>
    </row>
    <row r="3327" spans="1:20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201"/>
        <v>30</v>
      </c>
      <c r="Q3327" s="11" t="s">
        <v>8315</v>
      </c>
      <c r="R3327" t="s">
        <v>8316</v>
      </c>
      <c r="S3327" s="15">
        <f t="shared" si="202"/>
        <v>42064.785613425927</v>
      </c>
      <c r="T3327" s="16">
        <f t="shared" si="203"/>
        <v>42099.743946759263</v>
      </c>
    </row>
    <row r="3328" spans="1:20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201"/>
        <v>142.28</v>
      </c>
      <c r="Q3328" s="11" t="s">
        <v>8315</v>
      </c>
      <c r="R3328" t="s">
        <v>8316</v>
      </c>
      <c r="S3328" s="15">
        <f t="shared" si="202"/>
        <v>42041.714178240742</v>
      </c>
      <c r="T3328" s="16">
        <f t="shared" si="203"/>
        <v>42071.67251157407</v>
      </c>
    </row>
    <row r="3329" spans="1:20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201"/>
        <v>24.55</v>
      </c>
      <c r="Q3329" s="11" t="s">
        <v>8315</v>
      </c>
      <c r="R3329" t="s">
        <v>8316</v>
      </c>
      <c r="S3329" s="15">
        <f t="shared" si="202"/>
        <v>42468.374606481477</v>
      </c>
      <c r="T3329" s="16">
        <f t="shared" si="203"/>
        <v>42498.374606481477</v>
      </c>
    </row>
    <row r="3330" spans="1:20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201"/>
        <v>292.77999999999997</v>
      </c>
      <c r="Q3330" s="11" t="s">
        <v>8315</v>
      </c>
      <c r="R3330" t="s">
        <v>8316</v>
      </c>
      <c r="S3330" s="15">
        <f t="shared" si="202"/>
        <v>41822.57503472222</v>
      </c>
      <c r="T3330" s="16">
        <f t="shared" si="203"/>
        <v>41825.041666666664</v>
      </c>
    </row>
    <row r="3331" spans="1:20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204">IFERROR(ROUND(E3331/L3331,2),0)</f>
        <v>44.92</v>
      </c>
      <c r="Q3331" s="11" t="s">
        <v>8315</v>
      </c>
      <c r="R3331" t="s">
        <v>8316</v>
      </c>
      <c r="S3331" s="15">
        <f t="shared" ref="S3331:S3394" si="205">(((J3331/60)/60)/24)+DATE(1970,1,1)</f>
        <v>41837.323009259257</v>
      </c>
      <c r="T3331" s="16">
        <f t="shared" ref="T3331:T3394" si="206">(((I3331/60)/60)/24)+DATE(1970,1,1)</f>
        <v>41847.958333333336</v>
      </c>
    </row>
    <row r="3332" spans="1:20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204"/>
        <v>23.1</v>
      </c>
      <c r="Q3332" s="11" t="s">
        <v>8315</v>
      </c>
      <c r="R3332" t="s">
        <v>8316</v>
      </c>
      <c r="S3332" s="15">
        <f t="shared" si="205"/>
        <v>42065.887361111112</v>
      </c>
      <c r="T3332" s="16">
        <f t="shared" si="206"/>
        <v>42095.845694444448</v>
      </c>
    </row>
    <row r="3333" spans="1:20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204"/>
        <v>80.400000000000006</v>
      </c>
      <c r="Q3333" s="11" t="s">
        <v>8315</v>
      </c>
      <c r="R3333" t="s">
        <v>8316</v>
      </c>
      <c r="S3333" s="15">
        <f t="shared" si="205"/>
        <v>42248.697754629626</v>
      </c>
      <c r="T3333" s="16">
        <f t="shared" si="206"/>
        <v>42283.697754629626</v>
      </c>
    </row>
    <row r="3334" spans="1:20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204"/>
        <v>72.290000000000006</v>
      </c>
      <c r="Q3334" s="11" t="s">
        <v>8315</v>
      </c>
      <c r="R3334" t="s">
        <v>8316</v>
      </c>
      <c r="S3334" s="15">
        <f t="shared" si="205"/>
        <v>41809.860300925924</v>
      </c>
      <c r="T3334" s="16">
        <f t="shared" si="206"/>
        <v>41839.860300925924</v>
      </c>
    </row>
    <row r="3335" spans="1:20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204"/>
        <v>32.97</v>
      </c>
      <c r="Q3335" s="11" t="s">
        <v>8315</v>
      </c>
      <c r="R3335" t="s">
        <v>8316</v>
      </c>
      <c r="S3335" s="15">
        <f t="shared" si="205"/>
        <v>42148.676851851851</v>
      </c>
      <c r="T3335" s="16">
        <f t="shared" si="206"/>
        <v>42170.676851851851</v>
      </c>
    </row>
    <row r="3336" spans="1:20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204"/>
        <v>116.65</v>
      </c>
      <c r="Q3336" s="11" t="s">
        <v>8315</v>
      </c>
      <c r="R3336" t="s">
        <v>8316</v>
      </c>
      <c r="S3336" s="15">
        <f t="shared" si="205"/>
        <v>42185.521087962959</v>
      </c>
      <c r="T3336" s="16">
        <f t="shared" si="206"/>
        <v>42215.521087962959</v>
      </c>
    </row>
    <row r="3337" spans="1:20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204"/>
        <v>79.62</v>
      </c>
      <c r="Q3337" s="11" t="s">
        <v>8315</v>
      </c>
      <c r="R3337" t="s">
        <v>8316</v>
      </c>
      <c r="S3337" s="15">
        <f t="shared" si="205"/>
        <v>41827.674143518518</v>
      </c>
      <c r="T3337" s="16">
        <f t="shared" si="206"/>
        <v>41854.958333333336</v>
      </c>
    </row>
    <row r="3338" spans="1:20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204"/>
        <v>27.78</v>
      </c>
      <c r="Q3338" s="11" t="s">
        <v>8315</v>
      </c>
      <c r="R3338" t="s">
        <v>8316</v>
      </c>
      <c r="S3338" s="15">
        <f t="shared" si="205"/>
        <v>42437.398680555561</v>
      </c>
      <c r="T3338" s="16">
        <f t="shared" si="206"/>
        <v>42465.35701388889</v>
      </c>
    </row>
    <row r="3339" spans="1:20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204"/>
        <v>81.03</v>
      </c>
      <c r="Q3339" s="11" t="s">
        <v>8315</v>
      </c>
      <c r="R3339" t="s">
        <v>8316</v>
      </c>
      <c r="S3339" s="15">
        <f t="shared" si="205"/>
        <v>41901.282025462962</v>
      </c>
      <c r="T3339" s="16">
        <f t="shared" si="206"/>
        <v>41922.875</v>
      </c>
    </row>
    <row r="3340" spans="1:20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204"/>
        <v>136.85</v>
      </c>
      <c r="Q3340" s="11" t="s">
        <v>8315</v>
      </c>
      <c r="R3340" t="s">
        <v>8316</v>
      </c>
      <c r="S3340" s="15">
        <f t="shared" si="205"/>
        <v>42769.574999999997</v>
      </c>
      <c r="T3340" s="16">
        <f t="shared" si="206"/>
        <v>42790.574999999997</v>
      </c>
    </row>
    <row r="3341" spans="1:20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204"/>
        <v>177.62</v>
      </c>
      <c r="Q3341" s="11" t="s">
        <v>8315</v>
      </c>
      <c r="R3341" t="s">
        <v>8316</v>
      </c>
      <c r="S3341" s="15">
        <f t="shared" si="205"/>
        <v>42549.665717592594</v>
      </c>
      <c r="T3341" s="16">
        <f t="shared" si="206"/>
        <v>42579.665717592594</v>
      </c>
    </row>
    <row r="3342" spans="1:20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204"/>
        <v>109.08</v>
      </c>
      <c r="Q3342" s="11" t="s">
        <v>8315</v>
      </c>
      <c r="R3342" t="s">
        <v>8316</v>
      </c>
      <c r="S3342" s="15">
        <f t="shared" si="205"/>
        <v>42685.974004629628</v>
      </c>
      <c r="T3342" s="16">
        <f t="shared" si="206"/>
        <v>42710.974004629628</v>
      </c>
    </row>
    <row r="3343" spans="1:20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204"/>
        <v>119.64</v>
      </c>
      <c r="Q3343" s="11" t="s">
        <v>8315</v>
      </c>
      <c r="R3343" t="s">
        <v>8316</v>
      </c>
      <c r="S3343" s="15">
        <f t="shared" si="205"/>
        <v>42510.798854166671</v>
      </c>
      <c r="T3343" s="16">
        <f t="shared" si="206"/>
        <v>42533.708333333328</v>
      </c>
    </row>
    <row r="3344" spans="1:20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204"/>
        <v>78.209999999999994</v>
      </c>
      <c r="Q3344" s="11" t="s">
        <v>8315</v>
      </c>
      <c r="R3344" t="s">
        <v>8316</v>
      </c>
      <c r="S3344" s="15">
        <f t="shared" si="205"/>
        <v>42062.296412037031</v>
      </c>
      <c r="T3344" s="16">
        <f t="shared" si="206"/>
        <v>42095.207638888889</v>
      </c>
    </row>
    <row r="3345" spans="1:20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204"/>
        <v>52.17</v>
      </c>
      <c r="Q3345" s="11" t="s">
        <v>8315</v>
      </c>
      <c r="R3345" t="s">
        <v>8316</v>
      </c>
      <c r="S3345" s="15">
        <f t="shared" si="205"/>
        <v>42452.916481481487</v>
      </c>
      <c r="T3345" s="16">
        <f t="shared" si="206"/>
        <v>42473.554166666669</v>
      </c>
    </row>
    <row r="3346" spans="1:20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204"/>
        <v>114.13</v>
      </c>
      <c r="Q3346" s="11" t="s">
        <v>8315</v>
      </c>
      <c r="R3346" t="s">
        <v>8316</v>
      </c>
      <c r="S3346" s="15">
        <f t="shared" si="205"/>
        <v>41851.200150462959</v>
      </c>
      <c r="T3346" s="16">
        <f t="shared" si="206"/>
        <v>41881.200150462959</v>
      </c>
    </row>
    <row r="3347" spans="1:20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204"/>
        <v>50</v>
      </c>
      <c r="Q3347" s="11" t="s">
        <v>8315</v>
      </c>
      <c r="R3347" t="s">
        <v>8316</v>
      </c>
      <c r="S3347" s="15">
        <f t="shared" si="205"/>
        <v>42053.106111111112</v>
      </c>
      <c r="T3347" s="16">
        <f t="shared" si="206"/>
        <v>42112.025694444441</v>
      </c>
    </row>
    <row r="3348" spans="1:20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204"/>
        <v>91.67</v>
      </c>
      <c r="Q3348" s="11" t="s">
        <v>8315</v>
      </c>
      <c r="R3348" t="s">
        <v>8316</v>
      </c>
      <c r="S3348" s="15">
        <f t="shared" si="205"/>
        <v>42054.024421296301</v>
      </c>
      <c r="T3348" s="16">
        <f t="shared" si="206"/>
        <v>42061.024421296301</v>
      </c>
    </row>
    <row r="3349" spans="1:20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204"/>
        <v>108.59</v>
      </c>
      <c r="Q3349" s="11" t="s">
        <v>8315</v>
      </c>
      <c r="R3349" t="s">
        <v>8316</v>
      </c>
      <c r="S3349" s="15">
        <f t="shared" si="205"/>
        <v>42484.551550925928</v>
      </c>
      <c r="T3349" s="16">
        <f t="shared" si="206"/>
        <v>42498.875</v>
      </c>
    </row>
    <row r="3350" spans="1:20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204"/>
        <v>69.819999999999993</v>
      </c>
      <c r="Q3350" s="11" t="s">
        <v>8315</v>
      </c>
      <c r="R3350" t="s">
        <v>8316</v>
      </c>
      <c r="S3350" s="15">
        <f t="shared" si="205"/>
        <v>42466.558796296296</v>
      </c>
      <c r="T3350" s="16">
        <f t="shared" si="206"/>
        <v>42490.165972222225</v>
      </c>
    </row>
    <row r="3351" spans="1:20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204"/>
        <v>109.57</v>
      </c>
      <c r="Q3351" s="11" t="s">
        <v>8315</v>
      </c>
      <c r="R3351" t="s">
        <v>8316</v>
      </c>
      <c r="S3351" s="15">
        <f t="shared" si="205"/>
        <v>42513.110787037032</v>
      </c>
      <c r="T3351" s="16">
        <f t="shared" si="206"/>
        <v>42534.708333333328</v>
      </c>
    </row>
    <row r="3352" spans="1:20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204"/>
        <v>71.67</v>
      </c>
      <c r="Q3352" s="11" t="s">
        <v>8315</v>
      </c>
      <c r="R3352" t="s">
        <v>8316</v>
      </c>
      <c r="S3352" s="15">
        <f t="shared" si="205"/>
        <v>42302.701516203699</v>
      </c>
      <c r="T3352" s="16">
        <f t="shared" si="206"/>
        <v>42337.958333333328</v>
      </c>
    </row>
    <row r="3353" spans="1:20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204"/>
        <v>93.61</v>
      </c>
      <c r="Q3353" s="11" t="s">
        <v>8315</v>
      </c>
      <c r="R3353" t="s">
        <v>8316</v>
      </c>
      <c r="S3353" s="15">
        <f t="shared" si="205"/>
        <v>41806.395428240743</v>
      </c>
      <c r="T3353" s="16">
        <f t="shared" si="206"/>
        <v>41843.458333333336</v>
      </c>
    </row>
    <row r="3354" spans="1:20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204"/>
        <v>76.8</v>
      </c>
      <c r="Q3354" s="11" t="s">
        <v>8315</v>
      </c>
      <c r="R3354" t="s">
        <v>8316</v>
      </c>
      <c r="S3354" s="15">
        <f t="shared" si="205"/>
        <v>42495.992800925931</v>
      </c>
      <c r="T3354" s="16">
        <f t="shared" si="206"/>
        <v>42552.958333333328</v>
      </c>
    </row>
    <row r="3355" spans="1:20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204"/>
        <v>35.799999999999997</v>
      </c>
      <c r="Q3355" s="11" t="s">
        <v>8315</v>
      </c>
      <c r="R3355" t="s">
        <v>8316</v>
      </c>
      <c r="S3355" s="15">
        <f t="shared" si="205"/>
        <v>42479.432291666672</v>
      </c>
      <c r="T3355" s="16">
        <f t="shared" si="206"/>
        <v>42492.958333333328</v>
      </c>
    </row>
    <row r="3356" spans="1:20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204"/>
        <v>55.6</v>
      </c>
      <c r="Q3356" s="11" t="s">
        <v>8315</v>
      </c>
      <c r="R3356" t="s">
        <v>8316</v>
      </c>
      <c r="S3356" s="15">
        <f t="shared" si="205"/>
        <v>42270.7269212963</v>
      </c>
      <c r="T3356" s="16">
        <f t="shared" si="206"/>
        <v>42306.167361111111</v>
      </c>
    </row>
    <row r="3357" spans="1:20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204"/>
        <v>147.33000000000001</v>
      </c>
      <c r="Q3357" s="11" t="s">
        <v>8315</v>
      </c>
      <c r="R3357" t="s">
        <v>8316</v>
      </c>
      <c r="S3357" s="15">
        <f t="shared" si="205"/>
        <v>42489.619525462964</v>
      </c>
      <c r="T3357" s="16">
        <f t="shared" si="206"/>
        <v>42500.470138888893</v>
      </c>
    </row>
    <row r="3358" spans="1:20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204"/>
        <v>56.33</v>
      </c>
      <c r="Q3358" s="11" t="s">
        <v>8315</v>
      </c>
      <c r="R3358" t="s">
        <v>8316</v>
      </c>
      <c r="S3358" s="15">
        <f t="shared" si="205"/>
        <v>42536.815648148149</v>
      </c>
      <c r="T3358" s="16">
        <f t="shared" si="206"/>
        <v>42566.815648148149</v>
      </c>
    </row>
    <row r="3359" spans="1:20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204"/>
        <v>96.19</v>
      </c>
      <c r="Q3359" s="11" t="s">
        <v>8315</v>
      </c>
      <c r="R3359" t="s">
        <v>8316</v>
      </c>
      <c r="S3359" s="15">
        <f t="shared" si="205"/>
        <v>41822.417939814812</v>
      </c>
      <c r="T3359" s="16">
        <f t="shared" si="206"/>
        <v>41852.417939814812</v>
      </c>
    </row>
    <row r="3360" spans="1:20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204"/>
        <v>63.57</v>
      </c>
      <c r="Q3360" s="11" t="s">
        <v>8315</v>
      </c>
      <c r="R3360" t="s">
        <v>8316</v>
      </c>
      <c r="S3360" s="15">
        <f t="shared" si="205"/>
        <v>41932.311099537037</v>
      </c>
      <c r="T3360" s="16">
        <f t="shared" si="206"/>
        <v>41962.352766203709</v>
      </c>
    </row>
    <row r="3361" spans="1:20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204"/>
        <v>184.78</v>
      </c>
      <c r="Q3361" s="11" t="s">
        <v>8315</v>
      </c>
      <c r="R3361" t="s">
        <v>8316</v>
      </c>
      <c r="S3361" s="15">
        <f t="shared" si="205"/>
        <v>42746.057106481487</v>
      </c>
      <c r="T3361" s="16">
        <f t="shared" si="206"/>
        <v>42791.057106481487</v>
      </c>
    </row>
    <row r="3362" spans="1:20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204"/>
        <v>126.72</v>
      </c>
      <c r="Q3362" s="11" t="s">
        <v>8315</v>
      </c>
      <c r="R3362" t="s">
        <v>8316</v>
      </c>
      <c r="S3362" s="15">
        <f t="shared" si="205"/>
        <v>42697.082673611112</v>
      </c>
      <c r="T3362" s="16">
        <f t="shared" si="206"/>
        <v>42718.665972222225</v>
      </c>
    </row>
    <row r="3363" spans="1:20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204"/>
        <v>83.43</v>
      </c>
      <c r="Q3363" s="11" t="s">
        <v>8315</v>
      </c>
      <c r="R3363" t="s">
        <v>8316</v>
      </c>
      <c r="S3363" s="15">
        <f t="shared" si="205"/>
        <v>41866.025347222225</v>
      </c>
      <c r="T3363" s="16">
        <f t="shared" si="206"/>
        <v>41883.665972222225</v>
      </c>
    </row>
    <row r="3364" spans="1:20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204"/>
        <v>54.5</v>
      </c>
      <c r="Q3364" s="11" t="s">
        <v>8315</v>
      </c>
      <c r="R3364" t="s">
        <v>8316</v>
      </c>
      <c r="S3364" s="15">
        <f t="shared" si="205"/>
        <v>42056.091631944444</v>
      </c>
      <c r="T3364" s="16">
        <f t="shared" si="206"/>
        <v>42070.204861111109</v>
      </c>
    </row>
    <row r="3365" spans="1:20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204"/>
        <v>302.31</v>
      </c>
      <c r="Q3365" s="11" t="s">
        <v>8315</v>
      </c>
      <c r="R3365" t="s">
        <v>8316</v>
      </c>
      <c r="S3365" s="15">
        <f t="shared" si="205"/>
        <v>41851.771354166667</v>
      </c>
      <c r="T3365" s="16">
        <f t="shared" si="206"/>
        <v>41870.666666666664</v>
      </c>
    </row>
    <row r="3366" spans="1:20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204"/>
        <v>44.14</v>
      </c>
      <c r="Q3366" s="11" t="s">
        <v>8315</v>
      </c>
      <c r="R3366" t="s">
        <v>8316</v>
      </c>
      <c r="S3366" s="15">
        <f t="shared" si="205"/>
        <v>42422.977418981478</v>
      </c>
      <c r="T3366" s="16">
        <f t="shared" si="206"/>
        <v>42444.875</v>
      </c>
    </row>
    <row r="3367" spans="1:20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204"/>
        <v>866.67</v>
      </c>
      <c r="Q3367" s="11" t="s">
        <v>8315</v>
      </c>
      <c r="R3367" t="s">
        <v>8316</v>
      </c>
      <c r="S3367" s="15">
        <f t="shared" si="205"/>
        <v>42321.101759259262</v>
      </c>
      <c r="T3367" s="16">
        <f t="shared" si="206"/>
        <v>42351.101759259262</v>
      </c>
    </row>
    <row r="3368" spans="1:20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204"/>
        <v>61.39</v>
      </c>
      <c r="Q3368" s="11" t="s">
        <v>8315</v>
      </c>
      <c r="R3368" t="s">
        <v>8316</v>
      </c>
      <c r="S3368" s="15">
        <f t="shared" si="205"/>
        <v>42107.067557870367</v>
      </c>
      <c r="T3368" s="16">
        <f t="shared" si="206"/>
        <v>42137.067557870367</v>
      </c>
    </row>
    <row r="3369" spans="1:20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204"/>
        <v>29.67</v>
      </c>
      <c r="Q3369" s="11" t="s">
        <v>8315</v>
      </c>
      <c r="R3369" t="s">
        <v>8316</v>
      </c>
      <c r="S3369" s="15">
        <f t="shared" si="205"/>
        <v>42192.933958333335</v>
      </c>
      <c r="T3369" s="16">
        <f t="shared" si="206"/>
        <v>42217.933958333335</v>
      </c>
    </row>
    <row r="3370" spans="1:20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204"/>
        <v>45.48</v>
      </c>
      <c r="Q3370" s="11" t="s">
        <v>8315</v>
      </c>
      <c r="R3370" t="s">
        <v>8316</v>
      </c>
      <c r="S3370" s="15">
        <f t="shared" si="205"/>
        <v>41969.199756944443</v>
      </c>
      <c r="T3370" s="16">
        <f t="shared" si="206"/>
        <v>42005.208333333328</v>
      </c>
    </row>
    <row r="3371" spans="1:20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204"/>
        <v>96.2</v>
      </c>
      <c r="Q3371" s="11" t="s">
        <v>8315</v>
      </c>
      <c r="R3371" t="s">
        <v>8316</v>
      </c>
      <c r="S3371" s="15">
        <f t="shared" si="205"/>
        <v>42690.041435185187</v>
      </c>
      <c r="T3371" s="16">
        <f t="shared" si="206"/>
        <v>42750.041435185187</v>
      </c>
    </row>
    <row r="3372" spans="1:20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204"/>
        <v>67.92</v>
      </c>
      <c r="Q3372" s="11" t="s">
        <v>8315</v>
      </c>
      <c r="R3372" t="s">
        <v>8316</v>
      </c>
      <c r="S3372" s="15">
        <f t="shared" si="205"/>
        <v>42690.334317129629</v>
      </c>
      <c r="T3372" s="16">
        <f t="shared" si="206"/>
        <v>42721.333333333328</v>
      </c>
    </row>
    <row r="3373" spans="1:20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204"/>
        <v>30.78</v>
      </c>
      <c r="Q3373" s="11" t="s">
        <v>8315</v>
      </c>
      <c r="R3373" t="s">
        <v>8316</v>
      </c>
      <c r="S3373" s="15">
        <f t="shared" si="205"/>
        <v>42312.874594907407</v>
      </c>
      <c r="T3373" s="16">
        <f t="shared" si="206"/>
        <v>42340.874594907407</v>
      </c>
    </row>
    <row r="3374" spans="1:20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204"/>
        <v>38.33</v>
      </c>
      <c r="Q3374" s="11" t="s">
        <v>8315</v>
      </c>
      <c r="R3374" t="s">
        <v>8316</v>
      </c>
      <c r="S3374" s="15">
        <f t="shared" si="205"/>
        <v>41855.548101851848</v>
      </c>
      <c r="T3374" s="16">
        <f t="shared" si="206"/>
        <v>41876.207638888889</v>
      </c>
    </row>
    <row r="3375" spans="1:20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204"/>
        <v>66.83</v>
      </c>
      <c r="Q3375" s="11" t="s">
        <v>8315</v>
      </c>
      <c r="R3375" t="s">
        <v>8316</v>
      </c>
      <c r="S3375" s="15">
        <f t="shared" si="205"/>
        <v>42179.854629629626</v>
      </c>
      <c r="T3375" s="16">
        <f t="shared" si="206"/>
        <v>42203.666666666672</v>
      </c>
    </row>
    <row r="3376" spans="1:20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204"/>
        <v>71.73</v>
      </c>
      <c r="Q3376" s="11" t="s">
        <v>8315</v>
      </c>
      <c r="R3376" t="s">
        <v>8316</v>
      </c>
      <c r="S3376" s="15">
        <f t="shared" si="205"/>
        <v>42275.731666666667</v>
      </c>
      <c r="T3376" s="16">
        <f t="shared" si="206"/>
        <v>42305.731666666667</v>
      </c>
    </row>
    <row r="3377" spans="1:20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204"/>
        <v>176.47</v>
      </c>
      <c r="Q3377" s="11" t="s">
        <v>8315</v>
      </c>
      <c r="R3377" t="s">
        <v>8316</v>
      </c>
      <c r="S3377" s="15">
        <f t="shared" si="205"/>
        <v>41765.610798611109</v>
      </c>
      <c r="T3377" s="16">
        <f t="shared" si="206"/>
        <v>41777.610798611109</v>
      </c>
    </row>
    <row r="3378" spans="1:20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204"/>
        <v>421.11</v>
      </c>
      <c r="Q3378" s="11" t="s">
        <v>8315</v>
      </c>
      <c r="R3378" t="s">
        <v>8316</v>
      </c>
      <c r="S3378" s="15">
        <f t="shared" si="205"/>
        <v>42059.701319444444</v>
      </c>
      <c r="T3378" s="16">
        <f t="shared" si="206"/>
        <v>42119.659652777773</v>
      </c>
    </row>
    <row r="3379" spans="1:20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204"/>
        <v>104.99</v>
      </c>
      <c r="Q3379" s="11" t="s">
        <v>8315</v>
      </c>
      <c r="R3379" t="s">
        <v>8316</v>
      </c>
      <c r="S3379" s="15">
        <f t="shared" si="205"/>
        <v>42053.732627314821</v>
      </c>
      <c r="T3379" s="16">
        <f t="shared" si="206"/>
        <v>42083.705555555556</v>
      </c>
    </row>
    <row r="3380" spans="1:20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204"/>
        <v>28.19</v>
      </c>
      <c r="Q3380" s="11" t="s">
        <v>8315</v>
      </c>
      <c r="R3380" t="s">
        <v>8316</v>
      </c>
      <c r="S3380" s="15">
        <f t="shared" si="205"/>
        <v>41858.355393518519</v>
      </c>
      <c r="T3380" s="16">
        <f t="shared" si="206"/>
        <v>41882.547222222223</v>
      </c>
    </row>
    <row r="3381" spans="1:20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204"/>
        <v>54.55</v>
      </c>
      <c r="Q3381" s="11" t="s">
        <v>8315</v>
      </c>
      <c r="R3381" t="s">
        <v>8316</v>
      </c>
      <c r="S3381" s="15">
        <f t="shared" si="205"/>
        <v>42225.513888888891</v>
      </c>
      <c r="T3381" s="16">
        <f t="shared" si="206"/>
        <v>42242.958333333328</v>
      </c>
    </row>
    <row r="3382" spans="1:20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204"/>
        <v>111.89</v>
      </c>
      <c r="Q3382" s="11" t="s">
        <v>8315</v>
      </c>
      <c r="R3382" t="s">
        <v>8316</v>
      </c>
      <c r="S3382" s="15">
        <f t="shared" si="205"/>
        <v>41937.95344907407</v>
      </c>
      <c r="T3382" s="16">
        <f t="shared" si="206"/>
        <v>41972.995115740734</v>
      </c>
    </row>
    <row r="3383" spans="1:20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204"/>
        <v>85.21</v>
      </c>
      <c r="Q3383" s="11" t="s">
        <v>8315</v>
      </c>
      <c r="R3383" t="s">
        <v>8316</v>
      </c>
      <c r="S3383" s="15">
        <f t="shared" si="205"/>
        <v>42044.184988425928</v>
      </c>
      <c r="T3383" s="16">
        <f t="shared" si="206"/>
        <v>42074.143321759257</v>
      </c>
    </row>
    <row r="3384" spans="1:20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204"/>
        <v>76.650000000000006</v>
      </c>
      <c r="Q3384" s="11" t="s">
        <v>8315</v>
      </c>
      <c r="R3384" t="s">
        <v>8316</v>
      </c>
      <c r="S3384" s="15">
        <f t="shared" si="205"/>
        <v>42559.431203703702</v>
      </c>
      <c r="T3384" s="16">
        <f t="shared" si="206"/>
        <v>42583.957638888889</v>
      </c>
    </row>
    <row r="3385" spans="1:20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204"/>
        <v>65.17</v>
      </c>
      <c r="Q3385" s="11" t="s">
        <v>8315</v>
      </c>
      <c r="R3385" t="s">
        <v>8316</v>
      </c>
      <c r="S3385" s="15">
        <f t="shared" si="205"/>
        <v>42524.782638888893</v>
      </c>
      <c r="T3385" s="16">
        <f t="shared" si="206"/>
        <v>42544.782638888893</v>
      </c>
    </row>
    <row r="3386" spans="1:20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204"/>
        <v>93.76</v>
      </c>
      <c r="Q3386" s="11" t="s">
        <v>8315</v>
      </c>
      <c r="R3386" t="s">
        <v>8316</v>
      </c>
      <c r="S3386" s="15">
        <f t="shared" si="205"/>
        <v>42292.087592592594</v>
      </c>
      <c r="T3386" s="16">
        <f t="shared" si="206"/>
        <v>42329.125</v>
      </c>
    </row>
    <row r="3387" spans="1:20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204"/>
        <v>133.33000000000001</v>
      </c>
      <c r="Q3387" s="11" t="s">
        <v>8315</v>
      </c>
      <c r="R3387" t="s">
        <v>8316</v>
      </c>
      <c r="S3387" s="15">
        <f t="shared" si="205"/>
        <v>41953.8675</v>
      </c>
      <c r="T3387" s="16">
        <f t="shared" si="206"/>
        <v>41983.8675</v>
      </c>
    </row>
    <row r="3388" spans="1:20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204"/>
        <v>51.22</v>
      </c>
      <c r="Q3388" s="11" t="s">
        <v>8315</v>
      </c>
      <c r="R3388" t="s">
        <v>8316</v>
      </c>
      <c r="S3388" s="15">
        <f t="shared" si="205"/>
        <v>41946.644745370373</v>
      </c>
      <c r="T3388" s="16">
        <f t="shared" si="206"/>
        <v>41976.644745370373</v>
      </c>
    </row>
    <row r="3389" spans="1:20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204"/>
        <v>100.17</v>
      </c>
      <c r="Q3389" s="11" t="s">
        <v>8315</v>
      </c>
      <c r="R3389" t="s">
        <v>8316</v>
      </c>
      <c r="S3389" s="15">
        <f t="shared" si="205"/>
        <v>41947.762592592589</v>
      </c>
      <c r="T3389" s="16">
        <f t="shared" si="206"/>
        <v>41987.762592592597</v>
      </c>
    </row>
    <row r="3390" spans="1:20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204"/>
        <v>34.6</v>
      </c>
      <c r="Q3390" s="11" t="s">
        <v>8315</v>
      </c>
      <c r="R3390" t="s">
        <v>8316</v>
      </c>
      <c r="S3390" s="15">
        <f t="shared" si="205"/>
        <v>42143.461122685185</v>
      </c>
      <c r="T3390" s="16">
        <f t="shared" si="206"/>
        <v>42173.461122685185</v>
      </c>
    </row>
    <row r="3391" spans="1:20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204"/>
        <v>184.68</v>
      </c>
      <c r="Q3391" s="11" t="s">
        <v>8315</v>
      </c>
      <c r="R3391" t="s">
        <v>8316</v>
      </c>
      <c r="S3391" s="15">
        <f t="shared" si="205"/>
        <v>42494.563449074078</v>
      </c>
      <c r="T3391" s="16">
        <f t="shared" si="206"/>
        <v>42524.563449074078</v>
      </c>
    </row>
    <row r="3392" spans="1:20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204"/>
        <v>69.819999999999993</v>
      </c>
      <c r="Q3392" s="11" t="s">
        <v>8315</v>
      </c>
      <c r="R3392" t="s">
        <v>8316</v>
      </c>
      <c r="S3392" s="15">
        <f t="shared" si="205"/>
        <v>41815.774826388886</v>
      </c>
      <c r="T3392" s="16">
        <f t="shared" si="206"/>
        <v>41830.774826388886</v>
      </c>
    </row>
    <row r="3393" spans="1:20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204"/>
        <v>61.94</v>
      </c>
      <c r="Q3393" s="11" t="s">
        <v>8315</v>
      </c>
      <c r="R3393" t="s">
        <v>8316</v>
      </c>
      <c r="S3393" s="15">
        <f t="shared" si="205"/>
        <v>41830.545694444445</v>
      </c>
      <c r="T3393" s="16">
        <f t="shared" si="206"/>
        <v>41859.936111111114</v>
      </c>
    </row>
    <row r="3394" spans="1:20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204"/>
        <v>41.67</v>
      </c>
      <c r="Q3394" s="11" t="s">
        <v>8315</v>
      </c>
      <c r="R3394" t="s">
        <v>8316</v>
      </c>
      <c r="S3394" s="15">
        <f t="shared" si="205"/>
        <v>42446.845543981486</v>
      </c>
      <c r="T3394" s="16">
        <f t="shared" si="206"/>
        <v>42496.845543981486</v>
      </c>
    </row>
    <row r="3395" spans="1:20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207">IFERROR(ROUND(E3395/L3395,2),0)</f>
        <v>36.07</v>
      </c>
      <c r="Q3395" s="11" t="s">
        <v>8315</v>
      </c>
      <c r="R3395" t="s">
        <v>8316</v>
      </c>
      <c r="S3395" s="15">
        <f t="shared" ref="S3395:S3458" si="208">(((J3395/60)/60)/24)+DATE(1970,1,1)</f>
        <v>41923.921643518523</v>
      </c>
      <c r="T3395" s="16">
        <f t="shared" ref="T3395:T3458" si="209">(((I3395/60)/60)/24)+DATE(1970,1,1)</f>
        <v>41949.031944444447</v>
      </c>
    </row>
    <row r="3396" spans="1:20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207"/>
        <v>29</v>
      </c>
      <c r="Q3396" s="11" t="s">
        <v>8315</v>
      </c>
      <c r="R3396" t="s">
        <v>8316</v>
      </c>
      <c r="S3396" s="15">
        <f t="shared" si="208"/>
        <v>41817.59542824074</v>
      </c>
      <c r="T3396" s="16">
        <f t="shared" si="209"/>
        <v>41847.59542824074</v>
      </c>
    </row>
    <row r="3397" spans="1:20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207"/>
        <v>24.21</v>
      </c>
      <c r="Q3397" s="11" t="s">
        <v>8315</v>
      </c>
      <c r="R3397" t="s">
        <v>8316</v>
      </c>
      <c r="S3397" s="15">
        <f t="shared" si="208"/>
        <v>42140.712314814817</v>
      </c>
      <c r="T3397" s="16">
        <f t="shared" si="209"/>
        <v>42154.756944444445</v>
      </c>
    </row>
    <row r="3398" spans="1:20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207"/>
        <v>55.89</v>
      </c>
      <c r="Q3398" s="11" t="s">
        <v>8315</v>
      </c>
      <c r="R3398" t="s">
        <v>8316</v>
      </c>
      <c r="S3398" s="15">
        <f t="shared" si="208"/>
        <v>41764.44663194444</v>
      </c>
      <c r="T3398" s="16">
        <f t="shared" si="209"/>
        <v>41791.165972222225</v>
      </c>
    </row>
    <row r="3399" spans="1:20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207"/>
        <v>11.67</v>
      </c>
      <c r="Q3399" s="11" t="s">
        <v>8315</v>
      </c>
      <c r="R3399" t="s">
        <v>8316</v>
      </c>
      <c r="S3399" s="15">
        <f t="shared" si="208"/>
        <v>42378.478344907402</v>
      </c>
      <c r="T3399" s="16">
        <f t="shared" si="209"/>
        <v>42418.916666666672</v>
      </c>
    </row>
    <row r="3400" spans="1:20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207"/>
        <v>68.349999999999994</v>
      </c>
      <c r="Q3400" s="11" t="s">
        <v>8315</v>
      </c>
      <c r="R3400" t="s">
        <v>8316</v>
      </c>
      <c r="S3400" s="15">
        <f t="shared" si="208"/>
        <v>41941.75203703704</v>
      </c>
      <c r="T3400" s="16">
        <f t="shared" si="209"/>
        <v>41964.708333333328</v>
      </c>
    </row>
    <row r="3401" spans="1:20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207"/>
        <v>27.07</v>
      </c>
      <c r="Q3401" s="11" t="s">
        <v>8315</v>
      </c>
      <c r="R3401" t="s">
        <v>8316</v>
      </c>
      <c r="S3401" s="15">
        <f t="shared" si="208"/>
        <v>42026.920428240745</v>
      </c>
      <c r="T3401" s="16">
        <f t="shared" si="209"/>
        <v>42056.920428240745</v>
      </c>
    </row>
    <row r="3402" spans="1:20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207"/>
        <v>118.13</v>
      </c>
      <c r="Q3402" s="11" t="s">
        <v>8315</v>
      </c>
      <c r="R3402" t="s">
        <v>8316</v>
      </c>
      <c r="S3402" s="15">
        <f t="shared" si="208"/>
        <v>41834.953865740739</v>
      </c>
      <c r="T3402" s="16">
        <f t="shared" si="209"/>
        <v>41879.953865740739</v>
      </c>
    </row>
    <row r="3403" spans="1:20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207"/>
        <v>44.76</v>
      </c>
      <c r="Q3403" s="11" t="s">
        <v>8315</v>
      </c>
      <c r="R3403" t="s">
        <v>8316</v>
      </c>
      <c r="S3403" s="15">
        <f t="shared" si="208"/>
        <v>42193.723912037036</v>
      </c>
      <c r="T3403" s="16">
        <f t="shared" si="209"/>
        <v>42223.723912037036</v>
      </c>
    </row>
    <row r="3404" spans="1:20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207"/>
        <v>99.79</v>
      </c>
      <c r="Q3404" s="11" t="s">
        <v>8315</v>
      </c>
      <c r="R3404" t="s">
        <v>8316</v>
      </c>
      <c r="S3404" s="15">
        <f t="shared" si="208"/>
        <v>42290.61855324074</v>
      </c>
      <c r="T3404" s="16">
        <f t="shared" si="209"/>
        <v>42320.104861111111</v>
      </c>
    </row>
    <row r="3405" spans="1:20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207"/>
        <v>117.65</v>
      </c>
      <c r="Q3405" s="11" t="s">
        <v>8315</v>
      </c>
      <c r="R3405" t="s">
        <v>8316</v>
      </c>
      <c r="S3405" s="15">
        <f t="shared" si="208"/>
        <v>42150.462083333332</v>
      </c>
      <c r="T3405" s="16">
        <f t="shared" si="209"/>
        <v>42180.462083333332</v>
      </c>
    </row>
    <row r="3406" spans="1:20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207"/>
        <v>203.33</v>
      </c>
      <c r="Q3406" s="11" t="s">
        <v>8315</v>
      </c>
      <c r="R3406" t="s">
        <v>8316</v>
      </c>
      <c r="S3406" s="15">
        <f t="shared" si="208"/>
        <v>42152.503495370373</v>
      </c>
      <c r="T3406" s="16">
        <f t="shared" si="209"/>
        <v>42172.503495370373</v>
      </c>
    </row>
    <row r="3407" spans="1:20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207"/>
        <v>28.32</v>
      </c>
      <c r="Q3407" s="11" t="s">
        <v>8315</v>
      </c>
      <c r="R3407" t="s">
        <v>8316</v>
      </c>
      <c r="S3407" s="15">
        <f t="shared" si="208"/>
        <v>42410.017199074078</v>
      </c>
      <c r="T3407" s="16">
        <f t="shared" si="209"/>
        <v>42430.999305555553</v>
      </c>
    </row>
    <row r="3408" spans="1:20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207"/>
        <v>110.23</v>
      </c>
      <c r="Q3408" s="11" t="s">
        <v>8315</v>
      </c>
      <c r="R3408" t="s">
        <v>8316</v>
      </c>
      <c r="S3408" s="15">
        <f t="shared" si="208"/>
        <v>41791.492777777778</v>
      </c>
      <c r="T3408" s="16">
        <f t="shared" si="209"/>
        <v>41836.492777777778</v>
      </c>
    </row>
    <row r="3409" spans="1:20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207"/>
        <v>31.97</v>
      </c>
      <c r="Q3409" s="11" t="s">
        <v>8315</v>
      </c>
      <c r="R3409" t="s">
        <v>8316</v>
      </c>
      <c r="S3409" s="15">
        <f t="shared" si="208"/>
        <v>41796.422326388885</v>
      </c>
      <c r="T3409" s="16">
        <f t="shared" si="209"/>
        <v>41826.422326388885</v>
      </c>
    </row>
    <row r="3410" spans="1:20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207"/>
        <v>58.61</v>
      </c>
      <c r="Q3410" s="11" t="s">
        <v>8315</v>
      </c>
      <c r="R3410" t="s">
        <v>8316</v>
      </c>
      <c r="S3410" s="15">
        <f t="shared" si="208"/>
        <v>41808.991944444446</v>
      </c>
      <c r="T3410" s="16">
        <f t="shared" si="209"/>
        <v>41838.991944444446</v>
      </c>
    </row>
    <row r="3411" spans="1:20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207"/>
        <v>29.43</v>
      </c>
      <c r="Q3411" s="11" t="s">
        <v>8315</v>
      </c>
      <c r="R3411" t="s">
        <v>8316</v>
      </c>
      <c r="S3411" s="15">
        <f t="shared" si="208"/>
        <v>42544.814328703709</v>
      </c>
      <c r="T3411" s="16">
        <f t="shared" si="209"/>
        <v>42582.873611111107</v>
      </c>
    </row>
    <row r="3412" spans="1:20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207"/>
        <v>81.38</v>
      </c>
      <c r="Q3412" s="11" t="s">
        <v>8315</v>
      </c>
      <c r="R3412" t="s">
        <v>8316</v>
      </c>
      <c r="S3412" s="15">
        <f t="shared" si="208"/>
        <v>42500.041550925926</v>
      </c>
      <c r="T3412" s="16">
        <f t="shared" si="209"/>
        <v>42527.291666666672</v>
      </c>
    </row>
    <row r="3413" spans="1:20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207"/>
        <v>199.17</v>
      </c>
      <c r="Q3413" s="11" t="s">
        <v>8315</v>
      </c>
      <c r="R3413" t="s">
        <v>8316</v>
      </c>
      <c r="S3413" s="15">
        <f t="shared" si="208"/>
        <v>42265.022824074069</v>
      </c>
      <c r="T3413" s="16">
        <f t="shared" si="209"/>
        <v>42285.022824074069</v>
      </c>
    </row>
    <row r="3414" spans="1:20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207"/>
        <v>115.38</v>
      </c>
      <c r="Q3414" s="11" t="s">
        <v>8315</v>
      </c>
      <c r="R3414" t="s">
        <v>8316</v>
      </c>
      <c r="S3414" s="15">
        <f t="shared" si="208"/>
        <v>41879.959050925929</v>
      </c>
      <c r="T3414" s="16">
        <f t="shared" si="209"/>
        <v>41909.959050925929</v>
      </c>
    </row>
    <row r="3415" spans="1:20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207"/>
        <v>46.43</v>
      </c>
      <c r="Q3415" s="11" t="s">
        <v>8315</v>
      </c>
      <c r="R3415" t="s">
        <v>8316</v>
      </c>
      <c r="S3415" s="15">
        <f t="shared" si="208"/>
        <v>42053.733078703706</v>
      </c>
      <c r="T3415" s="16">
        <f t="shared" si="209"/>
        <v>42063.207638888889</v>
      </c>
    </row>
    <row r="3416" spans="1:20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207"/>
        <v>70.569999999999993</v>
      </c>
      <c r="Q3416" s="11" t="s">
        <v>8315</v>
      </c>
      <c r="R3416" t="s">
        <v>8316</v>
      </c>
      <c r="S3416" s="15">
        <f t="shared" si="208"/>
        <v>42675.832465277781</v>
      </c>
      <c r="T3416" s="16">
        <f t="shared" si="209"/>
        <v>42705.332638888889</v>
      </c>
    </row>
    <row r="3417" spans="1:20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207"/>
        <v>22.22</v>
      </c>
      <c r="Q3417" s="11" t="s">
        <v>8315</v>
      </c>
      <c r="R3417" t="s">
        <v>8316</v>
      </c>
      <c r="S3417" s="15">
        <f t="shared" si="208"/>
        <v>42467.144166666665</v>
      </c>
      <c r="T3417" s="16">
        <f t="shared" si="209"/>
        <v>42477.979166666672</v>
      </c>
    </row>
    <row r="3418" spans="1:20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207"/>
        <v>159.47</v>
      </c>
      <c r="Q3418" s="11" t="s">
        <v>8315</v>
      </c>
      <c r="R3418" t="s">
        <v>8316</v>
      </c>
      <c r="S3418" s="15">
        <f t="shared" si="208"/>
        <v>42089.412557870368</v>
      </c>
      <c r="T3418" s="16">
        <f t="shared" si="209"/>
        <v>42117.770833333328</v>
      </c>
    </row>
    <row r="3419" spans="1:20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207"/>
        <v>37.78</v>
      </c>
      <c r="Q3419" s="11" t="s">
        <v>8315</v>
      </c>
      <c r="R3419" t="s">
        <v>8316</v>
      </c>
      <c r="S3419" s="15">
        <f t="shared" si="208"/>
        <v>41894.91375</v>
      </c>
      <c r="T3419" s="16">
        <f t="shared" si="209"/>
        <v>41938.029861111114</v>
      </c>
    </row>
    <row r="3420" spans="1:20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207"/>
        <v>72.05</v>
      </c>
      <c r="Q3420" s="11" t="s">
        <v>8315</v>
      </c>
      <c r="R3420" t="s">
        <v>8316</v>
      </c>
      <c r="S3420" s="15">
        <f t="shared" si="208"/>
        <v>41752.83457175926</v>
      </c>
      <c r="T3420" s="16">
        <f t="shared" si="209"/>
        <v>41782.83457175926</v>
      </c>
    </row>
    <row r="3421" spans="1:20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207"/>
        <v>63.7</v>
      </c>
      <c r="Q3421" s="11" t="s">
        <v>8315</v>
      </c>
      <c r="R3421" t="s">
        <v>8316</v>
      </c>
      <c r="S3421" s="15">
        <f t="shared" si="208"/>
        <v>42448.821585648147</v>
      </c>
      <c r="T3421" s="16">
        <f t="shared" si="209"/>
        <v>42466.895833333328</v>
      </c>
    </row>
    <row r="3422" spans="1:20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207"/>
        <v>28.41</v>
      </c>
      <c r="Q3422" s="11" t="s">
        <v>8315</v>
      </c>
      <c r="R3422" t="s">
        <v>8316</v>
      </c>
      <c r="S3422" s="15">
        <f t="shared" si="208"/>
        <v>42405.090300925927</v>
      </c>
      <c r="T3422" s="16">
        <f t="shared" si="209"/>
        <v>42414</v>
      </c>
    </row>
    <row r="3423" spans="1:20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207"/>
        <v>103.21</v>
      </c>
      <c r="Q3423" s="11" t="s">
        <v>8315</v>
      </c>
      <c r="R3423" t="s">
        <v>8316</v>
      </c>
      <c r="S3423" s="15">
        <f t="shared" si="208"/>
        <v>42037.791238425925</v>
      </c>
      <c r="T3423" s="16">
        <f t="shared" si="209"/>
        <v>42067.791238425925</v>
      </c>
    </row>
    <row r="3424" spans="1:20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207"/>
        <v>71.150000000000006</v>
      </c>
      <c r="Q3424" s="11" t="s">
        <v>8315</v>
      </c>
      <c r="R3424" t="s">
        <v>8316</v>
      </c>
      <c r="S3424" s="15">
        <f t="shared" si="208"/>
        <v>42323.562222222223</v>
      </c>
      <c r="T3424" s="16">
        <f t="shared" si="209"/>
        <v>42352</v>
      </c>
    </row>
    <row r="3425" spans="1:20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207"/>
        <v>35</v>
      </c>
      <c r="Q3425" s="11" t="s">
        <v>8315</v>
      </c>
      <c r="R3425" t="s">
        <v>8316</v>
      </c>
      <c r="S3425" s="15">
        <f t="shared" si="208"/>
        <v>42088.911354166667</v>
      </c>
      <c r="T3425" s="16">
        <f t="shared" si="209"/>
        <v>42118.911354166667</v>
      </c>
    </row>
    <row r="3426" spans="1:20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207"/>
        <v>81.78</v>
      </c>
      <c r="Q3426" s="11" t="s">
        <v>8315</v>
      </c>
      <c r="R3426" t="s">
        <v>8316</v>
      </c>
      <c r="S3426" s="15">
        <f t="shared" si="208"/>
        <v>42018.676898148144</v>
      </c>
      <c r="T3426" s="16">
        <f t="shared" si="209"/>
        <v>42040.290972222225</v>
      </c>
    </row>
    <row r="3427" spans="1:20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207"/>
        <v>297.02999999999997</v>
      </c>
      <c r="Q3427" s="11" t="s">
        <v>8315</v>
      </c>
      <c r="R3427" t="s">
        <v>8316</v>
      </c>
      <c r="S3427" s="15">
        <f t="shared" si="208"/>
        <v>41884.617314814815</v>
      </c>
      <c r="T3427" s="16">
        <f t="shared" si="209"/>
        <v>41916.617314814815</v>
      </c>
    </row>
    <row r="3428" spans="1:20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207"/>
        <v>46.61</v>
      </c>
      <c r="Q3428" s="11" t="s">
        <v>8315</v>
      </c>
      <c r="R3428" t="s">
        <v>8316</v>
      </c>
      <c r="S3428" s="15">
        <f t="shared" si="208"/>
        <v>41884.056747685187</v>
      </c>
      <c r="T3428" s="16">
        <f t="shared" si="209"/>
        <v>41903.083333333336</v>
      </c>
    </row>
    <row r="3429" spans="1:20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207"/>
        <v>51.72</v>
      </c>
      <c r="Q3429" s="11" t="s">
        <v>8315</v>
      </c>
      <c r="R3429" t="s">
        <v>8316</v>
      </c>
      <c r="S3429" s="15">
        <f t="shared" si="208"/>
        <v>41792.645277777774</v>
      </c>
      <c r="T3429" s="16">
        <f t="shared" si="209"/>
        <v>41822.645277777774</v>
      </c>
    </row>
    <row r="3430" spans="1:20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207"/>
        <v>40.29</v>
      </c>
      <c r="Q3430" s="11" t="s">
        <v>8315</v>
      </c>
      <c r="R3430" t="s">
        <v>8316</v>
      </c>
      <c r="S3430" s="15">
        <f t="shared" si="208"/>
        <v>42038.720451388886</v>
      </c>
      <c r="T3430" s="16">
        <f t="shared" si="209"/>
        <v>42063.708333333328</v>
      </c>
    </row>
    <row r="3431" spans="1:20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207"/>
        <v>16.25</v>
      </c>
      <c r="Q3431" s="11" t="s">
        <v>8315</v>
      </c>
      <c r="R3431" t="s">
        <v>8316</v>
      </c>
      <c r="S3431" s="15">
        <f t="shared" si="208"/>
        <v>42662.021539351852</v>
      </c>
      <c r="T3431" s="16">
        <f t="shared" si="209"/>
        <v>42676.021539351852</v>
      </c>
    </row>
    <row r="3432" spans="1:20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207"/>
        <v>30.15</v>
      </c>
      <c r="Q3432" s="11" t="s">
        <v>8315</v>
      </c>
      <c r="R3432" t="s">
        <v>8316</v>
      </c>
      <c r="S3432" s="15">
        <f t="shared" si="208"/>
        <v>41820.945613425924</v>
      </c>
      <c r="T3432" s="16">
        <f t="shared" si="209"/>
        <v>41850.945613425924</v>
      </c>
    </row>
    <row r="3433" spans="1:20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207"/>
        <v>95.24</v>
      </c>
      <c r="Q3433" s="11" t="s">
        <v>8315</v>
      </c>
      <c r="R3433" t="s">
        <v>8316</v>
      </c>
      <c r="S3433" s="15">
        <f t="shared" si="208"/>
        <v>41839.730937500004</v>
      </c>
      <c r="T3433" s="16">
        <f t="shared" si="209"/>
        <v>41869.730937500004</v>
      </c>
    </row>
    <row r="3434" spans="1:20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207"/>
        <v>52.21</v>
      </c>
      <c r="Q3434" s="11" t="s">
        <v>8315</v>
      </c>
      <c r="R3434" t="s">
        <v>8316</v>
      </c>
      <c r="S3434" s="15">
        <f t="shared" si="208"/>
        <v>42380.581180555557</v>
      </c>
      <c r="T3434" s="16">
        <f t="shared" si="209"/>
        <v>42405.916666666672</v>
      </c>
    </row>
    <row r="3435" spans="1:20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207"/>
        <v>134.15</v>
      </c>
      <c r="Q3435" s="11" t="s">
        <v>8315</v>
      </c>
      <c r="R3435" t="s">
        <v>8316</v>
      </c>
      <c r="S3435" s="15">
        <f t="shared" si="208"/>
        <v>41776.063136574077</v>
      </c>
      <c r="T3435" s="16">
        <f t="shared" si="209"/>
        <v>41807.125</v>
      </c>
    </row>
    <row r="3436" spans="1:20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207"/>
        <v>62.83</v>
      </c>
      <c r="Q3436" s="11" t="s">
        <v>8315</v>
      </c>
      <c r="R3436" t="s">
        <v>8316</v>
      </c>
      <c r="S3436" s="15">
        <f t="shared" si="208"/>
        <v>41800.380428240744</v>
      </c>
      <c r="T3436" s="16">
        <f t="shared" si="209"/>
        <v>41830.380428240744</v>
      </c>
    </row>
    <row r="3437" spans="1:20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207"/>
        <v>58.95</v>
      </c>
      <c r="Q3437" s="11" t="s">
        <v>8315</v>
      </c>
      <c r="R3437" t="s">
        <v>8316</v>
      </c>
      <c r="S3437" s="15">
        <f t="shared" si="208"/>
        <v>42572.61681712963</v>
      </c>
      <c r="T3437" s="16">
        <f t="shared" si="209"/>
        <v>42589.125</v>
      </c>
    </row>
    <row r="3438" spans="1:20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207"/>
        <v>143.11000000000001</v>
      </c>
      <c r="Q3438" s="11" t="s">
        <v>8315</v>
      </c>
      <c r="R3438" t="s">
        <v>8316</v>
      </c>
      <c r="S3438" s="15">
        <f t="shared" si="208"/>
        <v>41851.541585648149</v>
      </c>
      <c r="T3438" s="16">
        <f t="shared" si="209"/>
        <v>41872.686111111114</v>
      </c>
    </row>
    <row r="3439" spans="1:20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207"/>
        <v>84.17</v>
      </c>
      <c r="Q3439" s="11" t="s">
        <v>8315</v>
      </c>
      <c r="R3439" t="s">
        <v>8316</v>
      </c>
      <c r="S3439" s="15">
        <f t="shared" si="208"/>
        <v>42205.710879629631</v>
      </c>
      <c r="T3439" s="16">
        <f t="shared" si="209"/>
        <v>42235.710879629631</v>
      </c>
    </row>
    <row r="3440" spans="1:20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207"/>
        <v>186.07</v>
      </c>
      <c r="Q3440" s="11" t="s">
        <v>8315</v>
      </c>
      <c r="R3440" t="s">
        <v>8316</v>
      </c>
      <c r="S3440" s="15">
        <f t="shared" si="208"/>
        <v>42100.927858796291</v>
      </c>
      <c r="T3440" s="16">
        <f t="shared" si="209"/>
        <v>42126.875</v>
      </c>
    </row>
    <row r="3441" spans="1:20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207"/>
        <v>89.79</v>
      </c>
      <c r="Q3441" s="11" t="s">
        <v>8315</v>
      </c>
      <c r="R3441" t="s">
        <v>8316</v>
      </c>
      <c r="S3441" s="15">
        <f t="shared" si="208"/>
        <v>42374.911226851851</v>
      </c>
      <c r="T3441" s="16">
        <f t="shared" si="209"/>
        <v>42388.207638888889</v>
      </c>
    </row>
    <row r="3442" spans="1:20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207"/>
        <v>64.16</v>
      </c>
      <c r="Q3442" s="11" t="s">
        <v>8315</v>
      </c>
      <c r="R3442" t="s">
        <v>8316</v>
      </c>
      <c r="S3442" s="15">
        <f t="shared" si="208"/>
        <v>41809.12300925926</v>
      </c>
      <c r="T3442" s="16">
        <f t="shared" si="209"/>
        <v>41831.677083333336</v>
      </c>
    </row>
    <row r="3443" spans="1:20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207"/>
        <v>59.65</v>
      </c>
      <c r="Q3443" s="11" t="s">
        <v>8315</v>
      </c>
      <c r="R3443" t="s">
        <v>8316</v>
      </c>
      <c r="S3443" s="15">
        <f t="shared" si="208"/>
        <v>42294.429641203707</v>
      </c>
      <c r="T3443" s="16">
        <f t="shared" si="209"/>
        <v>42321.845138888893</v>
      </c>
    </row>
    <row r="3444" spans="1:20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207"/>
        <v>31.25</v>
      </c>
      <c r="Q3444" s="11" t="s">
        <v>8315</v>
      </c>
      <c r="R3444" t="s">
        <v>8316</v>
      </c>
      <c r="S3444" s="15">
        <f t="shared" si="208"/>
        <v>42124.841111111105</v>
      </c>
      <c r="T3444" s="16">
        <f t="shared" si="209"/>
        <v>42154.841111111105</v>
      </c>
    </row>
    <row r="3445" spans="1:20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207"/>
        <v>41.22</v>
      </c>
      <c r="Q3445" s="11" t="s">
        <v>8315</v>
      </c>
      <c r="R3445" t="s">
        <v>8316</v>
      </c>
      <c r="S3445" s="15">
        <f t="shared" si="208"/>
        <v>41861.524837962963</v>
      </c>
      <c r="T3445" s="16">
        <f t="shared" si="209"/>
        <v>41891.524837962963</v>
      </c>
    </row>
    <row r="3446" spans="1:20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207"/>
        <v>43.35</v>
      </c>
      <c r="Q3446" s="11" t="s">
        <v>8315</v>
      </c>
      <c r="R3446" t="s">
        <v>8316</v>
      </c>
      <c r="S3446" s="15">
        <f t="shared" si="208"/>
        <v>42521.291504629626</v>
      </c>
      <c r="T3446" s="16">
        <f t="shared" si="209"/>
        <v>42529.582638888889</v>
      </c>
    </row>
    <row r="3447" spans="1:20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207"/>
        <v>64.52</v>
      </c>
      <c r="Q3447" s="11" t="s">
        <v>8315</v>
      </c>
      <c r="R3447" t="s">
        <v>8316</v>
      </c>
      <c r="S3447" s="15">
        <f t="shared" si="208"/>
        <v>42272.530509259261</v>
      </c>
      <c r="T3447" s="16">
        <f t="shared" si="209"/>
        <v>42300.530509259261</v>
      </c>
    </row>
    <row r="3448" spans="1:20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207"/>
        <v>43.28</v>
      </c>
      <c r="Q3448" s="11" t="s">
        <v>8315</v>
      </c>
      <c r="R3448" t="s">
        <v>8316</v>
      </c>
      <c r="S3448" s="15">
        <f t="shared" si="208"/>
        <v>42016.832465277781</v>
      </c>
      <c r="T3448" s="16">
        <f t="shared" si="209"/>
        <v>42040.513888888891</v>
      </c>
    </row>
    <row r="3449" spans="1:20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207"/>
        <v>77</v>
      </c>
      <c r="Q3449" s="11" t="s">
        <v>8315</v>
      </c>
      <c r="R3449" t="s">
        <v>8316</v>
      </c>
      <c r="S3449" s="15">
        <f t="shared" si="208"/>
        <v>42402.889027777783</v>
      </c>
      <c r="T3449" s="16">
        <f t="shared" si="209"/>
        <v>42447.847361111111</v>
      </c>
    </row>
    <row r="3450" spans="1:20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207"/>
        <v>51.22</v>
      </c>
      <c r="Q3450" s="11" t="s">
        <v>8315</v>
      </c>
      <c r="R3450" t="s">
        <v>8316</v>
      </c>
      <c r="S3450" s="15">
        <f t="shared" si="208"/>
        <v>41960.119085648148</v>
      </c>
      <c r="T3450" s="16">
        <f t="shared" si="209"/>
        <v>41990.119085648148</v>
      </c>
    </row>
    <row r="3451" spans="1:20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207"/>
        <v>68.25</v>
      </c>
      <c r="Q3451" s="11" t="s">
        <v>8315</v>
      </c>
      <c r="R3451" t="s">
        <v>8316</v>
      </c>
      <c r="S3451" s="15">
        <f t="shared" si="208"/>
        <v>42532.052523148144</v>
      </c>
      <c r="T3451" s="16">
        <f t="shared" si="209"/>
        <v>42560.166666666672</v>
      </c>
    </row>
    <row r="3452" spans="1:20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207"/>
        <v>19.489999999999998</v>
      </c>
      <c r="Q3452" s="11" t="s">
        <v>8315</v>
      </c>
      <c r="R3452" t="s">
        <v>8316</v>
      </c>
      <c r="S3452" s="15">
        <f t="shared" si="208"/>
        <v>42036.704525462963</v>
      </c>
      <c r="T3452" s="16">
        <f t="shared" si="209"/>
        <v>42096.662858796291</v>
      </c>
    </row>
    <row r="3453" spans="1:20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207"/>
        <v>41.13</v>
      </c>
      <c r="Q3453" s="11" t="s">
        <v>8315</v>
      </c>
      <c r="R3453" t="s">
        <v>8316</v>
      </c>
      <c r="S3453" s="15">
        <f t="shared" si="208"/>
        <v>42088.723692129628</v>
      </c>
      <c r="T3453" s="16">
        <f t="shared" si="209"/>
        <v>42115.723692129628</v>
      </c>
    </row>
    <row r="3454" spans="1:20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207"/>
        <v>41.41</v>
      </c>
      <c r="Q3454" s="11" t="s">
        <v>8315</v>
      </c>
      <c r="R3454" t="s">
        <v>8316</v>
      </c>
      <c r="S3454" s="15">
        <f t="shared" si="208"/>
        <v>41820.639189814814</v>
      </c>
      <c r="T3454" s="16">
        <f t="shared" si="209"/>
        <v>41843.165972222225</v>
      </c>
    </row>
    <row r="3455" spans="1:20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207"/>
        <v>27.5</v>
      </c>
      <c r="Q3455" s="11" t="s">
        <v>8315</v>
      </c>
      <c r="R3455" t="s">
        <v>8316</v>
      </c>
      <c r="S3455" s="15">
        <f t="shared" si="208"/>
        <v>42535.97865740741</v>
      </c>
      <c r="T3455" s="16">
        <f t="shared" si="209"/>
        <v>42595.97865740741</v>
      </c>
    </row>
    <row r="3456" spans="1:20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207"/>
        <v>33.57</v>
      </c>
      <c r="Q3456" s="11" t="s">
        <v>8315</v>
      </c>
      <c r="R3456" t="s">
        <v>8316</v>
      </c>
      <c r="S3456" s="15">
        <f t="shared" si="208"/>
        <v>41821.698599537034</v>
      </c>
      <c r="T3456" s="16">
        <f t="shared" si="209"/>
        <v>41851.698599537034</v>
      </c>
    </row>
    <row r="3457" spans="1:20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207"/>
        <v>145.87</v>
      </c>
      <c r="Q3457" s="11" t="s">
        <v>8315</v>
      </c>
      <c r="R3457" t="s">
        <v>8316</v>
      </c>
      <c r="S3457" s="15">
        <f t="shared" si="208"/>
        <v>42626.7503125</v>
      </c>
      <c r="T3457" s="16">
        <f t="shared" si="209"/>
        <v>42656.7503125</v>
      </c>
    </row>
    <row r="3458" spans="1:20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207"/>
        <v>358.69</v>
      </c>
      <c r="Q3458" s="11" t="s">
        <v>8315</v>
      </c>
      <c r="R3458" t="s">
        <v>8316</v>
      </c>
      <c r="S3458" s="15">
        <f t="shared" si="208"/>
        <v>41821.205636574072</v>
      </c>
      <c r="T3458" s="16">
        <f t="shared" si="209"/>
        <v>41852.290972222225</v>
      </c>
    </row>
    <row r="3459" spans="1:20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210">IFERROR(ROUND(E3459/L3459,2),0)</f>
        <v>50.98</v>
      </c>
      <c r="Q3459" s="11" t="s">
        <v>8315</v>
      </c>
      <c r="R3459" t="s">
        <v>8316</v>
      </c>
      <c r="S3459" s="15">
        <f t="shared" ref="S3459:S3522" si="211">(((J3459/60)/60)/24)+DATE(1970,1,1)</f>
        <v>42016.706678240742</v>
      </c>
      <c r="T3459" s="16">
        <f t="shared" ref="T3459:T3522" si="212">(((I3459/60)/60)/24)+DATE(1970,1,1)</f>
        <v>42047.249305555553</v>
      </c>
    </row>
    <row r="3460" spans="1:20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210"/>
        <v>45.04</v>
      </c>
      <c r="Q3460" s="11" t="s">
        <v>8315</v>
      </c>
      <c r="R3460" t="s">
        <v>8316</v>
      </c>
      <c r="S3460" s="15">
        <f t="shared" si="211"/>
        <v>42011.202581018515</v>
      </c>
      <c r="T3460" s="16">
        <f t="shared" si="212"/>
        <v>42038.185416666667</v>
      </c>
    </row>
    <row r="3461" spans="1:20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210"/>
        <v>17.53</v>
      </c>
      <c r="Q3461" s="11" t="s">
        <v>8315</v>
      </c>
      <c r="R3461" t="s">
        <v>8316</v>
      </c>
      <c r="S3461" s="15">
        <f t="shared" si="211"/>
        <v>42480.479861111111</v>
      </c>
      <c r="T3461" s="16">
        <f t="shared" si="212"/>
        <v>42510.479861111111</v>
      </c>
    </row>
    <row r="3462" spans="1:20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210"/>
        <v>50</v>
      </c>
      <c r="Q3462" s="11" t="s">
        <v>8315</v>
      </c>
      <c r="R3462" t="s">
        <v>8316</v>
      </c>
      <c r="S3462" s="15">
        <f t="shared" si="211"/>
        <v>41852.527222222219</v>
      </c>
      <c r="T3462" s="16">
        <f t="shared" si="212"/>
        <v>41866.527222222219</v>
      </c>
    </row>
    <row r="3463" spans="1:20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210"/>
        <v>57.92</v>
      </c>
      <c r="Q3463" s="11" t="s">
        <v>8315</v>
      </c>
      <c r="R3463" t="s">
        <v>8316</v>
      </c>
      <c r="S3463" s="15">
        <f t="shared" si="211"/>
        <v>42643.632858796293</v>
      </c>
      <c r="T3463" s="16">
        <f t="shared" si="212"/>
        <v>42672.125</v>
      </c>
    </row>
    <row r="3464" spans="1:20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210"/>
        <v>29.71</v>
      </c>
      <c r="Q3464" s="11" t="s">
        <v>8315</v>
      </c>
      <c r="R3464" t="s">
        <v>8316</v>
      </c>
      <c r="S3464" s="15">
        <f t="shared" si="211"/>
        <v>42179.898472222223</v>
      </c>
      <c r="T3464" s="16">
        <f t="shared" si="212"/>
        <v>42195.75</v>
      </c>
    </row>
    <row r="3465" spans="1:20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210"/>
        <v>90.68</v>
      </c>
      <c r="Q3465" s="11" t="s">
        <v>8315</v>
      </c>
      <c r="R3465" t="s">
        <v>8316</v>
      </c>
      <c r="S3465" s="15">
        <f t="shared" si="211"/>
        <v>42612.918807870374</v>
      </c>
      <c r="T3465" s="16">
        <f t="shared" si="212"/>
        <v>42654.165972222225</v>
      </c>
    </row>
    <row r="3466" spans="1:20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210"/>
        <v>55.01</v>
      </c>
      <c r="Q3466" s="11" t="s">
        <v>8315</v>
      </c>
      <c r="R3466" t="s">
        <v>8316</v>
      </c>
      <c r="S3466" s="15">
        <f t="shared" si="211"/>
        <v>42575.130057870367</v>
      </c>
      <c r="T3466" s="16">
        <f t="shared" si="212"/>
        <v>42605.130057870367</v>
      </c>
    </row>
    <row r="3467" spans="1:20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210"/>
        <v>57.22</v>
      </c>
      <c r="Q3467" s="11" t="s">
        <v>8315</v>
      </c>
      <c r="R3467" t="s">
        <v>8316</v>
      </c>
      <c r="S3467" s="15">
        <f t="shared" si="211"/>
        <v>42200.625833333332</v>
      </c>
      <c r="T3467" s="16">
        <f t="shared" si="212"/>
        <v>42225.666666666672</v>
      </c>
    </row>
    <row r="3468" spans="1:20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210"/>
        <v>72.95</v>
      </c>
      <c r="Q3468" s="11" t="s">
        <v>8315</v>
      </c>
      <c r="R3468" t="s">
        <v>8316</v>
      </c>
      <c r="S3468" s="15">
        <f t="shared" si="211"/>
        <v>42420.019097222219</v>
      </c>
      <c r="T3468" s="16">
        <f t="shared" si="212"/>
        <v>42479.977430555555</v>
      </c>
    </row>
    <row r="3469" spans="1:20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210"/>
        <v>64.47</v>
      </c>
      <c r="Q3469" s="11" t="s">
        <v>8315</v>
      </c>
      <c r="R3469" t="s">
        <v>8316</v>
      </c>
      <c r="S3469" s="15">
        <f t="shared" si="211"/>
        <v>42053.671666666662</v>
      </c>
      <c r="T3469" s="16">
        <f t="shared" si="212"/>
        <v>42083.630000000005</v>
      </c>
    </row>
    <row r="3470" spans="1:20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210"/>
        <v>716.35</v>
      </c>
      <c r="Q3470" s="11" t="s">
        <v>8315</v>
      </c>
      <c r="R3470" t="s">
        <v>8316</v>
      </c>
      <c r="S3470" s="15">
        <f t="shared" si="211"/>
        <v>42605.765381944439</v>
      </c>
      <c r="T3470" s="16">
        <f t="shared" si="212"/>
        <v>42634.125</v>
      </c>
    </row>
    <row r="3471" spans="1:20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210"/>
        <v>50.4</v>
      </c>
      <c r="Q3471" s="11" t="s">
        <v>8315</v>
      </c>
      <c r="R3471" t="s">
        <v>8316</v>
      </c>
      <c r="S3471" s="15">
        <f t="shared" si="211"/>
        <v>42458.641724537039</v>
      </c>
      <c r="T3471" s="16">
        <f t="shared" si="212"/>
        <v>42488.641724537039</v>
      </c>
    </row>
    <row r="3472" spans="1:20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210"/>
        <v>41.67</v>
      </c>
      <c r="Q3472" s="11" t="s">
        <v>8315</v>
      </c>
      <c r="R3472" t="s">
        <v>8316</v>
      </c>
      <c r="S3472" s="15">
        <f t="shared" si="211"/>
        <v>42529.022013888884</v>
      </c>
      <c r="T3472" s="16">
        <f t="shared" si="212"/>
        <v>42566.901388888888</v>
      </c>
    </row>
    <row r="3473" spans="1:20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210"/>
        <v>35.770000000000003</v>
      </c>
      <c r="Q3473" s="11" t="s">
        <v>8315</v>
      </c>
      <c r="R3473" t="s">
        <v>8316</v>
      </c>
      <c r="S3473" s="15">
        <f t="shared" si="211"/>
        <v>41841.820486111108</v>
      </c>
      <c r="T3473" s="16">
        <f t="shared" si="212"/>
        <v>41882.833333333336</v>
      </c>
    </row>
    <row r="3474" spans="1:20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210"/>
        <v>88.74</v>
      </c>
      <c r="Q3474" s="11" t="s">
        <v>8315</v>
      </c>
      <c r="R3474" t="s">
        <v>8316</v>
      </c>
      <c r="S3474" s="15">
        <f t="shared" si="211"/>
        <v>41928.170497685183</v>
      </c>
      <c r="T3474" s="16">
        <f t="shared" si="212"/>
        <v>41949.249305555553</v>
      </c>
    </row>
    <row r="3475" spans="1:20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210"/>
        <v>148.47999999999999</v>
      </c>
      <c r="Q3475" s="11" t="s">
        <v>8315</v>
      </c>
      <c r="R3475" t="s">
        <v>8316</v>
      </c>
      <c r="S3475" s="15">
        <f t="shared" si="211"/>
        <v>42062.834444444445</v>
      </c>
      <c r="T3475" s="16">
        <f t="shared" si="212"/>
        <v>42083.852083333331</v>
      </c>
    </row>
    <row r="3476" spans="1:20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210"/>
        <v>51.79</v>
      </c>
      <c r="Q3476" s="11" t="s">
        <v>8315</v>
      </c>
      <c r="R3476" t="s">
        <v>8316</v>
      </c>
      <c r="S3476" s="15">
        <f t="shared" si="211"/>
        <v>42541.501516203702</v>
      </c>
      <c r="T3476" s="16">
        <f t="shared" si="212"/>
        <v>42571.501516203702</v>
      </c>
    </row>
    <row r="3477" spans="1:20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210"/>
        <v>20</v>
      </c>
      <c r="Q3477" s="11" t="s">
        <v>8315</v>
      </c>
      <c r="R3477" t="s">
        <v>8316</v>
      </c>
      <c r="S3477" s="15">
        <f t="shared" si="211"/>
        <v>41918.880833333329</v>
      </c>
      <c r="T3477" s="16">
        <f t="shared" si="212"/>
        <v>41946</v>
      </c>
    </row>
    <row r="3478" spans="1:20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210"/>
        <v>52</v>
      </c>
      <c r="Q3478" s="11" t="s">
        <v>8315</v>
      </c>
      <c r="R3478" t="s">
        <v>8316</v>
      </c>
      <c r="S3478" s="15">
        <f t="shared" si="211"/>
        <v>41921.279976851853</v>
      </c>
      <c r="T3478" s="16">
        <f t="shared" si="212"/>
        <v>41939.125</v>
      </c>
    </row>
    <row r="3479" spans="1:20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210"/>
        <v>53.23</v>
      </c>
      <c r="Q3479" s="11" t="s">
        <v>8315</v>
      </c>
      <c r="R3479" t="s">
        <v>8316</v>
      </c>
      <c r="S3479" s="15">
        <f t="shared" si="211"/>
        <v>42128.736608796295</v>
      </c>
      <c r="T3479" s="16">
        <f t="shared" si="212"/>
        <v>42141.125</v>
      </c>
    </row>
    <row r="3480" spans="1:20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210"/>
        <v>39.6</v>
      </c>
      <c r="Q3480" s="11" t="s">
        <v>8315</v>
      </c>
      <c r="R3480" t="s">
        <v>8316</v>
      </c>
      <c r="S3480" s="15">
        <f t="shared" si="211"/>
        <v>42053.916921296302</v>
      </c>
      <c r="T3480" s="16">
        <f t="shared" si="212"/>
        <v>42079.875</v>
      </c>
    </row>
    <row r="3481" spans="1:20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210"/>
        <v>34.25</v>
      </c>
      <c r="Q3481" s="11" t="s">
        <v>8315</v>
      </c>
      <c r="R3481" t="s">
        <v>8316</v>
      </c>
      <c r="S3481" s="15">
        <f t="shared" si="211"/>
        <v>41781.855092592588</v>
      </c>
      <c r="T3481" s="16">
        <f t="shared" si="212"/>
        <v>41811.855092592588</v>
      </c>
    </row>
    <row r="3482" spans="1:20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210"/>
        <v>164.62</v>
      </c>
      <c r="Q3482" s="11" t="s">
        <v>8315</v>
      </c>
      <c r="R3482" t="s">
        <v>8316</v>
      </c>
      <c r="S3482" s="15">
        <f t="shared" si="211"/>
        <v>42171.317442129628</v>
      </c>
      <c r="T3482" s="16">
        <f t="shared" si="212"/>
        <v>42195.875</v>
      </c>
    </row>
    <row r="3483" spans="1:20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210"/>
        <v>125.05</v>
      </c>
      <c r="Q3483" s="11" t="s">
        <v>8315</v>
      </c>
      <c r="R3483" t="s">
        <v>8316</v>
      </c>
      <c r="S3483" s="15">
        <f t="shared" si="211"/>
        <v>41989.24754629629</v>
      </c>
      <c r="T3483" s="16">
        <f t="shared" si="212"/>
        <v>42006.24754629629</v>
      </c>
    </row>
    <row r="3484" spans="1:20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210"/>
        <v>51.88</v>
      </c>
      <c r="Q3484" s="11" t="s">
        <v>8315</v>
      </c>
      <c r="R3484" t="s">
        <v>8316</v>
      </c>
      <c r="S3484" s="15">
        <f t="shared" si="211"/>
        <v>41796.771597222221</v>
      </c>
      <c r="T3484" s="16">
        <f t="shared" si="212"/>
        <v>41826.771597222221</v>
      </c>
    </row>
    <row r="3485" spans="1:20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210"/>
        <v>40.29</v>
      </c>
      <c r="Q3485" s="11" t="s">
        <v>8315</v>
      </c>
      <c r="R3485" t="s">
        <v>8316</v>
      </c>
      <c r="S3485" s="15">
        <f t="shared" si="211"/>
        <v>41793.668761574074</v>
      </c>
      <c r="T3485" s="16">
        <f t="shared" si="212"/>
        <v>41823.668761574074</v>
      </c>
    </row>
    <row r="3486" spans="1:20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210"/>
        <v>64.91</v>
      </c>
      <c r="Q3486" s="11" t="s">
        <v>8315</v>
      </c>
      <c r="R3486" t="s">
        <v>8316</v>
      </c>
      <c r="S3486" s="15">
        <f t="shared" si="211"/>
        <v>42506.760405092587</v>
      </c>
      <c r="T3486" s="16">
        <f t="shared" si="212"/>
        <v>42536.760405092587</v>
      </c>
    </row>
    <row r="3487" spans="1:20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210"/>
        <v>55.33</v>
      </c>
      <c r="Q3487" s="11" t="s">
        <v>8315</v>
      </c>
      <c r="R3487" t="s">
        <v>8316</v>
      </c>
      <c r="S3487" s="15">
        <f t="shared" si="211"/>
        <v>42372.693055555559</v>
      </c>
      <c r="T3487" s="16">
        <f t="shared" si="212"/>
        <v>42402.693055555559</v>
      </c>
    </row>
    <row r="3488" spans="1:20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210"/>
        <v>83.14</v>
      </c>
      <c r="Q3488" s="11" t="s">
        <v>8315</v>
      </c>
      <c r="R3488" t="s">
        <v>8316</v>
      </c>
      <c r="S3488" s="15">
        <f t="shared" si="211"/>
        <v>42126.87501157407</v>
      </c>
      <c r="T3488" s="16">
        <f t="shared" si="212"/>
        <v>42158.290972222225</v>
      </c>
    </row>
    <row r="3489" spans="1:20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210"/>
        <v>38.71</v>
      </c>
      <c r="Q3489" s="11" t="s">
        <v>8315</v>
      </c>
      <c r="R3489" t="s">
        <v>8316</v>
      </c>
      <c r="S3489" s="15">
        <f t="shared" si="211"/>
        <v>42149.940416666665</v>
      </c>
      <c r="T3489" s="16">
        <f t="shared" si="212"/>
        <v>42179.940416666665</v>
      </c>
    </row>
    <row r="3490" spans="1:20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210"/>
        <v>125.38</v>
      </c>
      <c r="Q3490" s="11" t="s">
        <v>8315</v>
      </c>
      <c r="R3490" t="s">
        <v>8316</v>
      </c>
      <c r="S3490" s="15">
        <f t="shared" si="211"/>
        <v>42087.768055555556</v>
      </c>
      <c r="T3490" s="16">
        <f t="shared" si="212"/>
        <v>42111.666666666672</v>
      </c>
    </row>
    <row r="3491" spans="1:20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210"/>
        <v>78.260000000000005</v>
      </c>
      <c r="Q3491" s="11" t="s">
        <v>8315</v>
      </c>
      <c r="R3491" t="s">
        <v>8316</v>
      </c>
      <c r="S3491" s="15">
        <f t="shared" si="211"/>
        <v>41753.635775462964</v>
      </c>
      <c r="T3491" s="16">
        <f t="shared" si="212"/>
        <v>41783.875</v>
      </c>
    </row>
    <row r="3492" spans="1:20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210"/>
        <v>47.22</v>
      </c>
      <c r="Q3492" s="11" t="s">
        <v>8315</v>
      </c>
      <c r="R3492" t="s">
        <v>8316</v>
      </c>
      <c r="S3492" s="15">
        <f t="shared" si="211"/>
        <v>42443.802361111113</v>
      </c>
      <c r="T3492" s="16">
        <f t="shared" si="212"/>
        <v>42473.802361111113</v>
      </c>
    </row>
    <row r="3493" spans="1:20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210"/>
        <v>79.099999999999994</v>
      </c>
      <c r="Q3493" s="11" t="s">
        <v>8315</v>
      </c>
      <c r="R3493" t="s">
        <v>8316</v>
      </c>
      <c r="S3493" s="15">
        <f t="shared" si="211"/>
        <v>42121.249814814815</v>
      </c>
      <c r="T3493" s="16">
        <f t="shared" si="212"/>
        <v>42142.249814814815</v>
      </c>
    </row>
    <row r="3494" spans="1:20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210"/>
        <v>114.29</v>
      </c>
      <c r="Q3494" s="11" t="s">
        <v>8315</v>
      </c>
      <c r="R3494" t="s">
        <v>8316</v>
      </c>
      <c r="S3494" s="15">
        <f t="shared" si="211"/>
        <v>42268.009224537032</v>
      </c>
      <c r="T3494" s="16">
        <f t="shared" si="212"/>
        <v>42303.009224537032</v>
      </c>
    </row>
    <row r="3495" spans="1:20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210"/>
        <v>51.72</v>
      </c>
      <c r="Q3495" s="11" t="s">
        <v>8315</v>
      </c>
      <c r="R3495" t="s">
        <v>8316</v>
      </c>
      <c r="S3495" s="15">
        <f t="shared" si="211"/>
        <v>41848.866157407407</v>
      </c>
      <c r="T3495" s="16">
        <f t="shared" si="212"/>
        <v>41868.21597222222</v>
      </c>
    </row>
    <row r="3496" spans="1:20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210"/>
        <v>30.77</v>
      </c>
      <c r="Q3496" s="11" t="s">
        <v>8315</v>
      </c>
      <c r="R3496" t="s">
        <v>8316</v>
      </c>
      <c r="S3496" s="15">
        <f t="shared" si="211"/>
        <v>42689.214988425927</v>
      </c>
      <c r="T3496" s="16">
        <f t="shared" si="212"/>
        <v>42700.25</v>
      </c>
    </row>
    <row r="3497" spans="1:20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210"/>
        <v>74.209999999999994</v>
      </c>
      <c r="Q3497" s="11" t="s">
        <v>8315</v>
      </c>
      <c r="R3497" t="s">
        <v>8316</v>
      </c>
      <c r="S3497" s="15">
        <f t="shared" si="211"/>
        <v>41915.762835648151</v>
      </c>
      <c r="T3497" s="16">
        <f t="shared" si="212"/>
        <v>41944.720833333333</v>
      </c>
    </row>
    <row r="3498" spans="1:20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210"/>
        <v>47.85</v>
      </c>
      <c r="Q3498" s="11" t="s">
        <v>8315</v>
      </c>
      <c r="R3498" t="s">
        <v>8316</v>
      </c>
      <c r="S3498" s="15">
        <f t="shared" si="211"/>
        <v>42584.846828703703</v>
      </c>
      <c r="T3498" s="16">
        <f t="shared" si="212"/>
        <v>42624.846828703703</v>
      </c>
    </row>
    <row r="3499" spans="1:20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210"/>
        <v>34.409999999999997</v>
      </c>
      <c r="Q3499" s="11" t="s">
        <v>8315</v>
      </c>
      <c r="R3499" t="s">
        <v>8316</v>
      </c>
      <c r="S3499" s="15">
        <f t="shared" si="211"/>
        <v>42511.741944444439</v>
      </c>
      <c r="T3499" s="16">
        <f t="shared" si="212"/>
        <v>42523.916666666672</v>
      </c>
    </row>
    <row r="3500" spans="1:20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210"/>
        <v>40.24</v>
      </c>
      <c r="Q3500" s="11" t="s">
        <v>8315</v>
      </c>
      <c r="R3500" t="s">
        <v>8316</v>
      </c>
      <c r="S3500" s="15">
        <f t="shared" si="211"/>
        <v>42459.15861111111</v>
      </c>
      <c r="T3500" s="16">
        <f t="shared" si="212"/>
        <v>42518.905555555553</v>
      </c>
    </row>
    <row r="3501" spans="1:20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210"/>
        <v>60.29</v>
      </c>
      <c r="Q3501" s="11" t="s">
        <v>8315</v>
      </c>
      <c r="R3501" t="s">
        <v>8316</v>
      </c>
      <c r="S3501" s="15">
        <f t="shared" si="211"/>
        <v>42132.036168981482</v>
      </c>
      <c r="T3501" s="16">
        <f t="shared" si="212"/>
        <v>42186.290972222225</v>
      </c>
    </row>
    <row r="3502" spans="1:20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210"/>
        <v>25.31</v>
      </c>
      <c r="Q3502" s="11" t="s">
        <v>8315</v>
      </c>
      <c r="R3502" t="s">
        <v>8316</v>
      </c>
      <c r="S3502" s="15">
        <f t="shared" si="211"/>
        <v>42419.91942129629</v>
      </c>
      <c r="T3502" s="16">
        <f t="shared" si="212"/>
        <v>42436.207638888889</v>
      </c>
    </row>
    <row r="3503" spans="1:20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210"/>
        <v>35.950000000000003</v>
      </c>
      <c r="Q3503" s="11" t="s">
        <v>8315</v>
      </c>
      <c r="R3503" t="s">
        <v>8316</v>
      </c>
      <c r="S3503" s="15">
        <f t="shared" si="211"/>
        <v>42233.763831018514</v>
      </c>
      <c r="T3503" s="16">
        <f t="shared" si="212"/>
        <v>42258.763831018514</v>
      </c>
    </row>
    <row r="3504" spans="1:20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210"/>
        <v>136</v>
      </c>
      <c r="Q3504" s="11" t="s">
        <v>8315</v>
      </c>
      <c r="R3504" t="s">
        <v>8316</v>
      </c>
      <c r="S3504" s="15">
        <f t="shared" si="211"/>
        <v>42430.839398148149</v>
      </c>
      <c r="T3504" s="16">
        <f t="shared" si="212"/>
        <v>42445.165972222225</v>
      </c>
    </row>
    <row r="3505" spans="1:20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210"/>
        <v>70.760000000000005</v>
      </c>
      <c r="Q3505" s="11" t="s">
        <v>8315</v>
      </c>
      <c r="R3505" t="s">
        <v>8316</v>
      </c>
      <c r="S3505" s="15">
        <f t="shared" si="211"/>
        <v>42545.478333333333</v>
      </c>
      <c r="T3505" s="16">
        <f t="shared" si="212"/>
        <v>42575.478333333333</v>
      </c>
    </row>
    <row r="3506" spans="1:20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210"/>
        <v>125</v>
      </c>
      <c r="Q3506" s="11" t="s">
        <v>8315</v>
      </c>
      <c r="R3506" t="s">
        <v>8316</v>
      </c>
      <c r="S3506" s="15">
        <f t="shared" si="211"/>
        <v>42297.748738425929</v>
      </c>
      <c r="T3506" s="16">
        <f t="shared" si="212"/>
        <v>42327.790405092594</v>
      </c>
    </row>
    <row r="3507" spans="1:20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210"/>
        <v>66.510000000000005</v>
      </c>
      <c r="Q3507" s="11" t="s">
        <v>8315</v>
      </c>
      <c r="R3507" t="s">
        <v>8316</v>
      </c>
      <c r="S3507" s="15">
        <f t="shared" si="211"/>
        <v>41760.935706018521</v>
      </c>
      <c r="T3507" s="16">
        <f t="shared" si="212"/>
        <v>41772.166666666664</v>
      </c>
    </row>
    <row r="3508" spans="1:20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210"/>
        <v>105</v>
      </c>
      <c r="Q3508" s="11" t="s">
        <v>8315</v>
      </c>
      <c r="R3508" t="s">
        <v>8316</v>
      </c>
      <c r="S3508" s="15">
        <f t="shared" si="211"/>
        <v>41829.734259259261</v>
      </c>
      <c r="T3508" s="16">
        <f t="shared" si="212"/>
        <v>41874.734259259261</v>
      </c>
    </row>
    <row r="3509" spans="1:20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210"/>
        <v>145</v>
      </c>
      <c r="Q3509" s="11" t="s">
        <v>8315</v>
      </c>
      <c r="R3509" t="s">
        <v>8316</v>
      </c>
      <c r="S3509" s="15">
        <f t="shared" si="211"/>
        <v>42491.92288194444</v>
      </c>
      <c r="T3509" s="16">
        <f t="shared" si="212"/>
        <v>42521.92288194444</v>
      </c>
    </row>
    <row r="3510" spans="1:20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210"/>
        <v>12</v>
      </c>
      <c r="Q3510" s="11" t="s">
        <v>8315</v>
      </c>
      <c r="R3510" t="s">
        <v>8316</v>
      </c>
      <c r="S3510" s="15">
        <f t="shared" si="211"/>
        <v>42477.729780092588</v>
      </c>
      <c r="T3510" s="16">
        <f t="shared" si="212"/>
        <v>42500.875</v>
      </c>
    </row>
    <row r="3511" spans="1:20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210"/>
        <v>96.67</v>
      </c>
      <c r="Q3511" s="11" t="s">
        <v>8315</v>
      </c>
      <c r="R3511" t="s">
        <v>8316</v>
      </c>
      <c r="S3511" s="15">
        <f t="shared" si="211"/>
        <v>41950.859560185185</v>
      </c>
      <c r="T3511" s="16">
        <f t="shared" si="212"/>
        <v>41964.204861111109</v>
      </c>
    </row>
    <row r="3512" spans="1:20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210"/>
        <v>60.33</v>
      </c>
      <c r="Q3512" s="11" t="s">
        <v>8315</v>
      </c>
      <c r="R3512" t="s">
        <v>8316</v>
      </c>
      <c r="S3512" s="15">
        <f t="shared" si="211"/>
        <v>41802.62090277778</v>
      </c>
      <c r="T3512" s="16">
        <f t="shared" si="212"/>
        <v>41822.62090277778</v>
      </c>
    </row>
    <row r="3513" spans="1:20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210"/>
        <v>79.89</v>
      </c>
      <c r="Q3513" s="11" t="s">
        <v>8315</v>
      </c>
      <c r="R3513" t="s">
        <v>8316</v>
      </c>
      <c r="S3513" s="15">
        <f t="shared" si="211"/>
        <v>41927.873784722222</v>
      </c>
      <c r="T3513" s="16">
        <f t="shared" si="212"/>
        <v>41950.770833333336</v>
      </c>
    </row>
    <row r="3514" spans="1:20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210"/>
        <v>58.82</v>
      </c>
      <c r="Q3514" s="11" t="s">
        <v>8315</v>
      </c>
      <c r="R3514" t="s">
        <v>8316</v>
      </c>
      <c r="S3514" s="15">
        <f t="shared" si="211"/>
        <v>42057.536944444444</v>
      </c>
      <c r="T3514" s="16">
        <f t="shared" si="212"/>
        <v>42117.49527777778</v>
      </c>
    </row>
    <row r="3515" spans="1:20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210"/>
        <v>75.34</v>
      </c>
      <c r="Q3515" s="11" t="s">
        <v>8315</v>
      </c>
      <c r="R3515" t="s">
        <v>8316</v>
      </c>
      <c r="S3515" s="15">
        <f t="shared" si="211"/>
        <v>41781.096203703702</v>
      </c>
      <c r="T3515" s="16">
        <f t="shared" si="212"/>
        <v>41794.207638888889</v>
      </c>
    </row>
    <row r="3516" spans="1:20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210"/>
        <v>55</v>
      </c>
      <c r="Q3516" s="11" t="s">
        <v>8315</v>
      </c>
      <c r="R3516" t="s">
        <v>8316</v>
      </c>
      <c r="S3516" s="15">
        <f t="shared" si="211"/>
        <v>42020.846666666665</v>
      </c>
      <c r="T3516" s="16">
        <f t="shared" si="212"/>
        <v>42037.207638888889</v>
      </c>
    </row>
    <row r="3517" spans="1:20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210"/>
        <v>66.959999999999994</v>
      </c>
      <c r="Q3517" s="11" t="s">
        <v>8315</v>
      </c>
      <c r="R3517" t="s">
        <v>8316</v>
      </c>
      <c r="S3517" s="15">
        <f t="shared" si="211"/>
        <v>42125.772812499999</v>
      </c>
      <c r="T3517" s="16">
        <f t="shared" si="212"/>
        <v>42155.772812499999</v>
      </c>
    </row>
    <row r="3518" spans="1:20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210"/>
        <v>227.27</v>
      </c>
      <c r="Q3518" s="11" t="s">
        <v>8315</v>
      </c>
      <c r="R3518" t="s">
        <v>8316</v>
      </c>
      <c r="S3518" s="15">
        <f t="shared" si="211"/>
        <v>41856.010069444441</v>
      </c>
      <c r="T3518" s="16">
        <f t="shared" si="212"/>
        <v>41890.125</v>
      </c>
    </row>
    <row r="3519" spans="1:20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210"/>
        <v>307.69</v>
      </c>
      <c r="Q3519" s="11" t="s">
        <v>8315</v>
      </c>
      <c r="R3519" t="s">
        <v>8316</v>
      </c>
      <c r="S3519" s="15">
        <f t="shared" si="211"/>
        <v>41794.817523148151</v>
      </c>
      <c r="T3519" s="16">
        <f t="shared" si="212"/>
        <v>41824.458333333336</v>
      </c>
    </row>
    <row r="3520" spans="1:20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210"/>
        <v>50.02</v>
      </c>
      <c r="Q3520" s="11" t="s">
        <v>8315</v>
      </c>
      <c r="R3520" t="s">
        <v>8316</v>
      </c>
      <c r="S3520" s="15">
        <f t="shared" si="211"/>
        <v>41893.783553240741</v>
      </c>
      <c r="T3520" s="16">
        <f t="shared" si="212"/>
        <v>41914.597916666666</v>
      </c>
    </row>
    <row r="3521" spans="1:20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210"/>
        <v>72.39</v>
      </c>
      <c r="Q3521" s="11" t="s">
        <v>8315</v>
      </c>
      <c r="R3521" t="s">
        <v>8316</v>
      </c>
      <c r="S3521" s="15">
        <f t="shared" si="211"/>
        <v>42037.598958333328</v>
      </c>
      <c r="T3521" s="16">
        <f t="shared" si="212"/>
        <v>42067.598958333328</v>
      </c>
    </row>
    <row r="3522" spans="1:20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210"/>
        <v>95.95</v>
      </c>
      <c r="Q3522" s="11" t="s">
        <v>8315</v>
      </c>
      <c r="R3522" t="s">
        <v>8316</v>
      </c>
      <c r="S3522" s="15">
        <f t="shared" si="211"/>
        <v>42227.824212962965</v>
      </c>
      <c r="T3522" s="16">
        <f t="shared" si="212"/>
        <v>42253.57430555555</v>
      </c>
    </row>
    <row r="3523" spans="1:20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213">IFERROR(ROUND(E3523/L3523,2),0)</f>
        <v>45.62</v>
      </c>
      <c r="Q3523" s="11" t="s">
        <v>8315</v>
      </c>
      <c r="R3523" t="s">
        <v>8316</v>
      </c>
      <c r="S3523" s="15">
        <f t="shared" ref="S3523:S3586" si="214">(((J3523/60)/60)/24)+DATE(1970,1,1)</f>
        <v>41881.361342592594</v>
      </c>
      <c r="T3523" s="16">
        <f t="shared" ref="T3523:T3586" si="215">(((I3523/60)/60)/24)+DATE(1970,1,1)</f>
        <v>41911.361342592594</v>
      </c>
    </row>
    <row r="3524" spans="1:20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213"/>
        <v>41.03</v>
      </c>
      <c r="Q3524" s="11" t="s">
        <v>8315</v>
      </c>
      <c r="R3524" t="s">
        <v>8316</v>
      </c>
      <c r="S3524" s="15">
        <f t="shared" si="214"/>
        <v>42234.789884259255</v>
      </c>
      <c r="T3524" s="16">
        <f t="shared" si="215"/>
        <v>42262.420833333337</v>
      </c>
    </row>
    <row r="3525" spans="1:20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213"/>
        <v>56.83</v>
      </c>
      <c r="Q3525" s="11" t="s">
        <v>8315</v>
      </c>
      <c r="R3525" t="s">
        <v>8316</v>
      </c>
      <c r="S3525" s="15">
        <f t="shared" si="214"/>
        <v>42581.397546296299</v>
      </c>
      <c r="T3525" s="16">
        <f t="shared" si="215"/>
        <v>42638.958333333328</v>
      </c>
    </row>
    <row r="3526" spans="1:20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213"/>
        <v>137.24</v>
      </c>
      <c r="Q3526" s="11" t="s">
        <v>8315</v>
      </c>
      <c r="R3526" t="s">
        <v>8316</v>
      </c>
      <c r="S3526" s="15">
        <f t="shared" si="214"/>
        <v>41880.76357638889</v>
      </c>
      <c r="T3526" s="16">
        <f t="shared" si="215"/>
        <v>41895.166666666664</v>
      </c>
    </row>
    <row r="3527" spans="1:20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213"/>
        <v>75.709999999999994</v>
      </c>
      <c r="Q3527" s="11" t="s">
        <v>8315</v>
      </c>
      <c r="R3527" t="s">
        <v>8316</v>
      </c>
      <c r="S3527" s="15">
        <f t="shared" si="214"/>
        <v>42214.6956712963</v>
      </c>
      <c r="T3527" s="16">
        <f t="shared" si="215"/>
        <v>42225.666666666672</v>
      </c>
    </row>
    <row r="3528" spans="1:20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213"/>
        <v>99</v>
      </c>
      <c r="Q3528" s="11" t="s">
        <v>8315</v>
      </c>
      <c r="R3528" t="s">
        <v>8316</v>
      </c>
      <c r="S3528" s="15">
        <f t="shared" si="214"/>
        <v>42460.335312499999</v>
      </c>
      <c r="T3528" s="16">
        <f t="shared" si="215"/>
        <v>42488.249305555553</v>
      </c>
    </row>
    <row r="3529" spans="1:20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213"/>
        <v>81.569999999999993</v>
      </c>
      <c r="Q3529" s="11" t="s">
        <v>8315</v>
      </c>
      <c r="R3529" t="s">
        <v>8316</v>
      </c>
      <c r="S3529" s="15">
        <f t="shared" si="214"/>
        <v>42167.023206018523</v>
      </c>
      <c r="T3529" s="16">
        <f t="shared" si="215"/>
        <v>42196.165972222225</v>
      </c>
    </row>
    <row r="3530" spans="1:20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213"/>
        <v>45.11</v>
      </c>
      <c r="Q3530" s="11" t="s">
        <v>8315</v>
      </c>
      <c r="R3530" t="s">
        <v>8316</v>
      </c>
      <c r="S3530" s="15">
        <f t="shared" si="214"/>
        <v>42733.50136574074</v>
      </c>
      <c r="T3530" s="16">
        <f t="shared" si="215"/>
        <v>42753.50136574074</v>
      </c>
    </row>
    <row r="3531" spans="1:20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213"/>
        <v>36.67</v>
      </c>
      <c r="Q3531" s="11" t="s">
        <v>8315</v>
      </c>
      <c r="R3531" t="s">
        <v>8316</v>
      </c>
      <c r="S3531" s="15">
        <f t="shared" si="214"/>
        <v>42177.761782407411</v>
      </c>
      <c r="T3531" s="16">
        <f t="shared" si="215"/>
        <v>42198.041666666672</v>
      </c>
    </row>
    <row r="3532" spans="1:20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213"/>
        <v>125</v>
      </c>
      <c r="Q3532" s="11" t="s">
        <v>8315</v>
      </c>
      <c r="R3532" t="s">
        <v>8316</v>
      </c>
      <c r="S3532" s="15">
        <f t="shared" si="214"/>
        <v>42442.623344907406</v>
      </c>
      <c r="T3532" s="16">
        <f t="shared" si="215"/>
        <v>42470.833333333328</v>
      </c>
    </row>
    <row r="3533" spans="1:20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213"/>
        <v>49.23</v>
      </c>
      <c r="Q3533" s="11" t="s">
        <v>8315</v>
      </c>
      <c r="R3533" t="s">
        <v>8316</v>
      </c>
      <c r="S3533" s="15">
        <f t="shared" si="214"/>
        <v>42521.654328703706</v>
      </c>
      <c r="T3533" s="16">
        <f t="shared" si="215"/>
        <v>42551.654328703706</v>
      </c>
    </row>
    <row r="3534" spans="1:20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213"/>
        <v>42.3</v>
      </c>
      <c r="Q3534" s="11" t="s">
        <v>8315</v>
      </c>
      <c r="R3534" t="s">
        <v>8316</v>
      </c>
      <c r="S3534" s="15">
        <f t="shared" si="214"/>
        <v>41884.599849537037</v>
      </c>
      <c r="T3534" s="16">
        <f t="shared" si="215"/>
        <v>41900.165972222225</v>
      </c>
    </row>
    <row r="3535" spans="1:20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213"/>
        <v>78.88</v>
      </c>
      <c r="Q3535" s="11" t="s">
        <v>8315</v>
      </c>
      <c r="R3535" t="s">
        <v>8316</v>
      </c>
      <c r="S3535" s="15">
        <f t="shared" si="214"/>
        <v>42289.761192129634</v>
      </c>
      <c r="T3535" s="16">
        <f t="shared" si="215"/>
        <v>42319.802858796291</v>
      </c>
    </row>
    <row r="3536" spans="1:20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213"/>
        <v>38.28</v>
      </c>
      <c r="Q3536" s="11" t="s">
        <v>8315</v>
      </c>
      <c r="R3536" t="s">
        <v>8316</v>
      </c>
      <c r="S3536" s="15">
        <f t="shared" si="214"/>
        <v>42243.6252662037</v>
      </c>
      <c r="T3536" s="16">
        <f t="shared" si="215"/>
        <v>42278.6252662037</v>
      </c>
    </row>
    <row r="3537" spans="1:20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213"/>
        <v>44.85</v>
      </c>
      <c r="Q3537" s="11" t="s">
        <v>8315</v>
      </c>
      <c r="R3537" t="s">
        <v>8316</v>
      </c>
      <c r="S3537" s="15">
        <f t="shared" si="214"/>
        <v>42248.640162037031</v>
      </c>
      <c r="T3537" s="16">
        <f t="shared" si="215"/>
        <v>42279.75</v>
      </c>
    </row>
    <row r="3538" spans="1:20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213"/>
        <v>13.53</v>
      </c>
      <c r="Q3538" s="11" t="s">
        <v>8315</v>
      </c>
      <c r="R3538" t="s">
        <v>8316</v>
      </c>
      <c r="S3538" s="15">
        <f t="shared" si="214"/>
        <v>42328.727141203708</v>
      </c>
      <c r="T3538" s="16">
        <f t="shared" si="215"/>
        <v>42358.499305555553</v>
      </c>
    </row>
    <row r="3539" spans="1:20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213"/>
        <v>43.5</v>
      </c>
      <c r="Q3539" s="11" t="s">
        <v>8315</v>
      </c>
      <c r="R3539" t="s">
        <v>8316</v>
      </c>
      <c r="S3539" s="15">
        <f t="shared" si="214"/>
        <v>41923.354351851849</v>
      </c>
      <c r="T3539" s="16">
        <f t="shared" si="215"/>
        <v>41960.332638888889</v>
      </c>
    </row>
    <row r="3540" spans="1:20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213"/>
        <v>30.95</v>
      </c>
      <c r="Q3540" s="11" t="s">
        <v>8315</v>
      </c>
      <c r="R3540" t="s">
        <v>8316</v>
      </c>
      <c r="S3540" s="15">
        <f t="shared" si="214"/>
        <v>42571.420601851853</v>
      </c>
      <c r="T3540" s="16">
        <f t="shared" si="215"/>
        <v>42599.420601851853</v>
      </c>
    </row>
    <row r="3541" spans="1:20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213"/>
        <v>55.23</v>
      </c>
      <c r="Q3541" s="11" t="s">
        <v>8315</v>
      </c>
      <c r="R3541" t="s">
        <v>8316</v>
      </c>
      <c r="S3541" s="15">
        <f t="shared" si="214"/>
        <v>42600.756041666667</v>
      </c>
      <c r="T3541" s="16">
        <f t="shared" si="215"/>
        <v>42621.756041666667</v>
      </c>
    </row>
    <row r="3542" spans="1:20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213"/>
        <v>46.13</v>
      </c>
      <c r="Q3542" s="11" t="s">
        <v>8315</v>
      </c>
      <c r="R3542" t="s">
        <v>8316</v>
      </c>
      <c r="S3542" s="15">
        <f t="shared" si="214"/>
        <v>42517.003368055557</v>
      </c>
      <c r="T3542" s="16">
        <f t="shared" si="215"/>
        <v>42547.003368055557</v>
      </c>
    </row>
    <row r="3543" spans="1:20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213"/>
        <v>39.380000000000003</v>
      </c>
      <c r="Q3543" s="11" t="s">
        <v>8315</v>
      </c>
      <c r="R3543" t="s">
        <v>8316</v>
      </c>
      <c r="S3543" s="15">
        <f t="shared" si="214"/>
        <v>42222.730034722219</v>
      </c>
      <c r="T3543" s="16">
        <f t="shared" si="215"/>
        <v>42247.730034722219</v>
      </c>
    </row>
    <row r="3544" spans="1:20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213"/>
        <v>66.150000000000006</v>
      </c>
      <c r="Q3544" s="11" t="s">
        <v>8315</v>
      </c>
      <c r="R3544" t="s">
        <v>8316</v>
      </c>
      <c r="S3544" s="15">
        <f t="shared" si="214"/>
        <v>41829.599791666667</v>
      </c>
      <c r="T3544" s="16">
        <f t="shared" si="215"/>
        <v>41889.599791666667</v>
      </c>
    </row>
    <row r="3545" spans="1:20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213"/>
        <v>54.14</v>
      </c>
      <c r="Q3545" s="11" t="s">
        <v>8315</v>
      </c>
      <c r="R3545" t="s">
        <v>8316</v>
      </c>
      <c r="S3545" s="15">
        <f t="shared" si="214"/>
        <v>42150.755312499998</v>
      </c>
      <c r="T3545" s="16">
        <f t="shared" si="215"/>
        <v>42180.755312499998</v>
      </c>
    </row>
    <row r="3546" spans="1:20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213"/>
        <v>104.17</v>
      </c>
      <c r="Q3546" s="11" t="s">
        <v>8315</v>
      </c>
      <c r="R3546" t="s">
        <v>8316</v>
      </c>
      <c r="S3546" s="15">
        <f t="shared" si="214"/>
        <v>42040.831678240742</v>
      </c>
      <c r="T3546" s="16">
        <f t="shared" si="215"/>
        <v>42070.831678240742</v>
      </c>
    </row>
    <row r="3547" spans="1:20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213"/>
        <v>31.38</v>
      </c>
      <c r="Q3547" s="11" t="s">
        <v>8315</v>
      </c>
      <c r="R3547" t="s">
        <v>8316</v>
      </c>
      <c r="S3547" s="15">
        <f t="shared" si="214"/>
        <v>42075.807395833333</v>
      </c>
      <c r="T3547" s="16">
        <f t="shared" si="215"/>
        <v>42105.807395833333</v>
      </c>
    </row>
    <row r="3548" spans="1:20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213"/>
        <v>59.21</v>
      </c>
      <c r="Q3548" s="11" t="s">
        <v>8315</v>
      </c>
      <c r="R3548" t="s">
        <v>8316</v>
      </c>
      <c r="S3548" s="15">
        <f t="shared" si="214"/>
        <v>42073.660694444443</v>
      </c>
      <c r="T3548" s="16">
        <f t="shared" si="215"/>
        <v>42095.165972222225</v>
      </c>
    </row>
    <row r="3549" spans="1:20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213"/>
        <v>119.18</v>
      </c>
      <c r="Q3549" s="11" t="s">
        <v>8315</v>
      </c>
      <c r="R3549" t="s">
        <v>8316</v>
      </c>
      <c r="S3549" s="15">
        <f t="shared" si="214"/>
        <v>42480.078715277778</v>
      </c>
      <c r="T3549" s="16">
        <f t="shared" si="215"/>
        <v>42504.165972222225</v>
      </c>
    </row>
    <row r="3550" spans="1:20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213"/>
        <v>164.62</v>
      </c>
      <c r="Q3550" s="11" t="s">
        <v>8315</v>
      </c>
      <c r="R3550" t="s">
        <v>8316</v>
      </c>
      <c r="S3550" s="15">
        <f t="shared" si="214"/>
        <v>42411.942291666666</v>
      </c>
      <c r="T3550" s="16">
        <f t="shared" si="215"/>
        <v>42434.041666666672</v>
      </c>
    </row>
    <row r="3551" spans="1:20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213"/>
        <v>24.29</v>
      </c>
      <c r="Q3551" s="11" t="s">
        <v>8315</v>
      </c>
      <c r="R3551" t="s">
        <v>8316</v>
      </c>
      <c r="S3551" s="15">
        <f t="shared" si="214"/>
        <v>42223.394363425927</v>
      </c>
      <c r="T3551" s="16">
        <f t="shared" si="215"/>
        <v>42251.394363425927</v>
      </c>
    </row>
    <row r="3552" spans="1:20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213"/>
        <v>40.94</v>
      </c>
      <c r="Q3552" s="11" t="s">
        <v>8315</v>
      </c>
      <c r="R3552" t="s">
        <v>8316</v>
      </c>
      <c r="S3552" s="15">
        <f t="shared" si="214"/>
        <v>42462.893495370372</v>
      </c>
      <c r="T3552" s="16">
        <f t="shared" si="215"/>
        <v>42492.893495370372</v>
      </c>
    </row>
    <row r="3553" spans="1:20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213"/>
        <v>61.1</v>
      </c>
      <c r="Q3553" s="11" t="s">
        <v>8315</v>
      </c>
      <c r="R3553" t="s">
        <v>8316</v>
      </c>
      <c r="S3553" s="15">
        <f t="shared" si="214"/>
        <v>41753.515856481477</v>
      </c>
      <c r="T3553" s="16">
        <f t="shared" si="215"/>
        <v>41781.921527777777</v>
      </c>
    </row>
    <row r="3554" spans="1:20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213"/>
        <v>38.65</v>
      </c>
      <c r="Q3554" s="11" t="s">
        <v>8315</v>
      </c>
      <c r="R3554" t="s">
        <v>8316</v>
      </c>
      <c r="S3554" s="15">
        <f t="shared" si="214"/>
        <v>41788.587083333332</v>
      </c>
      <c r="T3554" s="16">
        <f t="shared" si="215"/>
        <v>41818.587083333332</v>
      </c>
    </row>
    <row r="3555" spans="1:20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213"/>
        <v>56.2</v>
      </c>
      <c r="Q3555" s="11" t="s">
        <v>8315</v>
      </c>
      <c r="R3555" t="s">
        <v>8316</v>
      </c>
      <c r="S3555" s="15">
        <f t="shared" si="214"/>
        <v>42196.028703703705</v>
      </c>
      <c r="T3555" s="16">
        <f t="shared" si="215"/>
        <v>42228</v>
      </c>
    </row>
    <row r="3556" spans="1:20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213"/>
        <v>107</v>
      </c>
      <c r="Q3556" s="11" t="s">
        <v>8315</v>
      </c>
      <c r="R3556" t="s">
        <v>8316</v>
      </c>
      <c r="S3556" s="15">
        <f t="shared" si="214"/>
        <v>42016.050451388888</v>
      </c>
      <c r="T3556" s="16">
        <f t="shared" si="215"/>
        <v>42046.708333333328</v>
      </c>
    </row>
    <row r="3557" spans="1:20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213"/>
        <v>171.43</v>
      </c>
      <c r="Q3557" s="11" t="s">
        <v>8315</v>
      </c>
      <c r="R3557" t="s">
        <v>8316</v>
      </c>
      <c r="S3557" s="15">
        <f t="shared" si="214"/>
        <v>42661.442060185189</v>
      </c>
      <c r="T3557" s="16">
        <f t="shared" si="215"/>
        <v>42691.483726851846</v>
      </c>
    </row>
    <row r="3558" spans="1:20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213"/>
        <v>110.5</v>
      </c>
      <c r="Q3558" s="11" t="s">
        <v>8315</v>
      </c>
      <c r="R3558" t="s">
        <v>8316</v>
      </c>
      <c r="S3558" s="15">
        <f t="shared" si="214"/>
        <v>41808.649583333332</v>
      </c>
      <c r="T3558" s="16">
        <f t="shared" si="215"/>
        <v>41868.649583333332</v>
      </c>
    </row>
    <row r="3559" spans="1:20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213"/>
        <v>179.28</v>
      </c>
      <c r="Q3559" s="11" t="s">
        <v>8315</v>
      </c>
      <c r="R3559" t="s">
        <v>8316</v>
      </c>
      <c r="S3559" s="15">
        <f t="shared" si="214"/>
        <v>41730.276747685188</v>
      </c>
      <c r="T3559" s="16">
        <f t="shared" si="215"/>
        <v>41764.276747685188</v>
      </c>
    </row>
    <row r="3560" spans="1:20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213"/>
        <v>22.91</v>
      </c>
      <c r="Q3560" s="11" t="s">
        <v>8315</v>
      </c>
      <c r="R3560" t="s">
        <v>8316</v>
      </c>
      <c r="S3560" s="15">
        <f t="shared" si="214"/>
        <v>42139.816840277781</v>
      </c>
      <c r="T3560" s="16">
        <f t="shared" si="215"/>
        <v>42181.875</v>
      </c>
    </row>
    <row r="3561" spans="1:20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213"/>
        <v>43.13</v>
      </c>
      <c r="Q3561" s="11" t="s">
        <v>8315</v>
      </c>
      <c r="R3561" t="s">
        <v>8316</v>
      </c>
      <c r="S3561" s="15">
        <f t="shared" si="214"/>
        <v>42194.096157407403</v>
      </c>
      <c r="T3561" s="16">
        <f t="shared" si="215"/>
        <v>42216.373611111107</v>
      </c>
    </row>
    <row r="3562" spans="1:20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213"/>
        <v>46.89</v>
      </c>
      <c r="Q3562" s="11" t="s">
        <v>8315</v>
      </c>
      <c r="R3562" t="s">
        <v>8316</v>
      </c>
      <c r="S3562" s="15">
        <f t="shared" si="214"/>
        <v>42115.889652777783</v>
      </c>
      <c r="T3562" s="16">
        <f t="shared" si="215"/>
        <v>42151.114583333328</v>
      </c>
    </row>
    <row r="3563" spans="1:20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213"/>
        <v>47.41</v>
      </c>
      <c r="Q3563" s="11" t="s">
        <v>8315</v>
      </c>
      <c r="R3563" t="s">
        <v>8316</v>
      </c>
      <c r="S3563" s="15">
        <f t="shared" si="214"/>
        <v>42203.680300925931</v>
      </c>
      <c r="T3563" s="16">
        <f t="shared" si="215"/>
        <v>42221.774999999994</v>
      </c>
    </row>
    <row r="3564" spans="1:20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213"/>
        <v>15.13</v>
      </c>
      <c r="Q3564" s="11" t="s">
        <v>8315</v>
      </c>
      <c r="R3564" t="s">
        <v>8316</v>
      </c>
      <c r="S3564" s="15">
        <f t="shared" si="214"/>
        <v>42433.761886574073</v>
      </c>
      <c r="T3564" s="16">
        <f t="shared" si="215"/>
        <v>42442.916666666672</v>
      </c>
    </row>
    <row r="3565" spans="1:20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213"/>
        <v>21.1</v>
      </c>
      <c r="Q3565" s="11" t="s">
        <v>8315</v>
      </c>
      <c r="R3565" t="s">
        <v>8316</v>
      </c>
      <c r="S3565" s="15">
        <f t="shared" si="214"/>
        <v>42555.671944444446</v>
      </c>
      <c r="T3565" s="16">
        <f t="shared" si="215"/>
        <v>42583.791666666672</v>
      </c>
    </row>
    <row r="3566" spans="1:20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213"/>
        <v>59.12</v>
      </c>
      <c r="Q3566" s="11" t="s">
        <v>8315</v>
      </c>
      <c r="R3566" t="s">
        <v>8316</v>
      </c>
      <c r="S3566" s="15">
        <f t="shared" si="214"/>
        <v>42236.623252314821</v>
      </c>
      <c r="T3566" s="16">
        <f t="shared" si="215"/>
        <v>42282.666666666672</v>
      </c>
    </row>
    <row r="3567" spans="1:20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213"/>
        <v>97.92</v>
      </c>
      <c r="Q3567" s="11" t="s">
        <v>8315</v>
      </c>
      <c r="R3567" t="s">
        <v>8316</v>
      </c>
      <c r="S3567" s="15">
        <f t="shared" si="214"/>
        <v>41974.743148148147</v>
      </c>
      <c r="T3567" s="16">
        <f t="shared" si="215"/>
        <v>42004.743148148147</v>
      </c>
    </row>
    <row r="3568" spans="1:20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213"/>
        <v>55.13</v>
      </c>
      <c r="Q3568" s="11" t="s">
        <v>8315</v>
      </c>
      <c r="R3568" t="s">
        <v>8316</v>
      </c>
      <c r="S3568" s="15">
        <f t="shared" si="214"/>
        <v>41997.507905092592</v>
      </c>
      <c r="T3568" s="16">
        <f t="shared" si="215"/>
        <v>42027.507905092592</v>
      </c>
    </row>
    <row r="3569" spans="1:20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213"/>
        <v>26.54</v>
      </c>
      <c r="Q3569" s="11" t="s">
        <v>8315</v>
      </c>
      <c r="R3569" t="s">
        <v>8316</v>
      </c>
      <c r="S3569" s="15">
        <f t="shared" si="214"/>
        <v>42135.810694444444</v>
      </c>
      <c r="T3569" s="16">
        <f t="shared" si="215"/>
        <v>42165.810694444444</v>
      </c>
    </row>
    <row r="3570" spans="1:20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213"/>
        <v>58.42</v>
      </c>
      <c r="Q3570" s="11" t="s">
        <v>8315</v>
      </c>
      <c r="R3570" t="s">
        <v>8316</v>
      </c>
      <c r="S3570" s="15">
        <f t="shared" si="214"/>
        <v>41869.740671296298</v>
      </c>
      <c r="T3570" s="16">
        <f t="shared" si="215"/>
        <v>41899.740671296298</v>
      </c>
    </row>
    <row r="3571" spans="1:20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213"/>
        <v>122.54</v>
      </c>
      <c r="Q3571" s="11" t="s">
        <v>8315</v>
      </c>
      <c r="R3571" t="s">
        <v>8316</v>
      </c>
      <c r="S3571" s="15">
        <f t="shared" si="214"/>
        <v>41982.688611111109</v>
      </c>
      <c r="T3571" s="16">
        <f t="shared" si="215"/>
        <v>42012.688611111109</v>
      </c>
    </row>
    <row r="3572" spans="1:20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213"/>
        <v>87.96</v>
      </c>
      <c r="Q3572" s="11" t="s">
        <v>8315</v>
      </c>
      <c r="R3572" t="s">
        <v>8316</v>
      </c>
      <c r="S3572" s="15">
        <f t="shared" si="214"/>
        <v>41976.331979166673</v>
      </c>
      <c r="T3572" s="16">
        <f t="shared" si="215"/>
        <v>42004.291666666672</v>
      </c>
    </row>
    <row r="3573" spans="1:20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213"/>
        <v>73.239999999999995</v>
      </c>
      <c r="Q3573" s="11" t="s">
        <v>8315</v>
      </c>
      <c r="R3573" t="s">
        <v>8316</v>
      </c>
      <c r="S3573" s="15">
        <f t="shared" si="214"/>
        <v>41912.858946759261</v>
      </c>
      <c r="T3573" s="16">
        <f t="shared" si="215"/>
        <v>41942.858946759261</v>
      </c>
    </row>
    <row r="3574" spans="1:20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213"/>
        <v>55.56</v>
      </c>
      <c r="Q3574" s="11" t="s">
        <v>8315</v>
      </c>
      <c r="R3574" t="s">
        <v>8316</v>
      </c>
      <c r="S3574" s="15">
        <f t="shared" si="214"/>
        <v>42146.570393518516</v>
      </c>
      <c r="T3574" s="16">
        <f t="shared" si="215"/>
        <v>42176.570393518516</v>
      </c>
    </row>
    <row r="3575" spans="1:20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213"/>
        <v>39.54</v>
      </c>
      <c r="Q3575" s="11" t="s">
        <v>8315</v>
      </c>
      <c r="R3575" t="s">
        <v>8316</v>
      </c>
      <c r="S3575" s="15">
        <f t="shared" si="214"/>
        <v>41921.375532407408</v>
      </c>
      <c r="T3575" s="16">
        <f t="shared" si="215"/>
        <v>41951.417199074072</v>
      </c>
    </row>
    <row r="3576" spans="1:20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213"/>
        <v>136.78</v>
      </c>
      <c r="Q3576" s="11" t="s">
        <v>8315</v>
      </c>
      <c r="R3576" t="s">
        <v>8316</v>
      </c>
      <c r="S3576" s="15">
        <f t="shared" si="214"/>
        <v>41926.942685185182</v>
      </c>
      <c r="T3576" s="16">
        <f t="shared" si="215"/>
        <v>41956.984351851846</v>
      </c>
    </row>
    <row r="3577" spans="1:20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213"/>
        <v>99.34</v>
      </c>
      <c r="Q3577" s="11" t="s">
        <v>8315</v>
      </c>
      <c r="R3577" t="s">
        <v>8316</v>
      </c>
      <c r="S3577" s="15">
        <f t="shared" si="214"/>
        <v>42561.783877314811</v>
      </c>
      <c r="T3577" s="16">
        <f t="shared" si="215"/>
        <v>42593.165972222225</v>
      </c>
    </row>
    <row r="3578" spans="1:20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213"/>
        <v>20</v>
      </c>
      <c r="Q3578" s="11" t="s">
        <v>8315</v>
      </c>
      <c r="R3578" t="s">
        <v>8316</v>
      </c>
      <c r="S3578" s="15">
        <f t="shared" si="214"/>
        <v>42649.54923611111</v>
      </c>
      <c r="T3578" s="16">
        <f t="shared" si="215"/>
        <v>42709.590902777782</v>
      </c>
    </row>
    <row r="3579" spans="1:20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213"/>
        <v>28.89</v>
      </c>
      <c r="Q3579" s="11" t="s">
        <v>8315</v>
      </c>
      <c r="R3579" t="s">
        <v>8316</v>
      </c>
      <c r="S3579" s="15">
        <f t="shared" si="214"/>
        <v>42093.786840277782</v>
      </c>
      <c r="T3579" s="16">
        <f t="shared" si="215"/>
        <v>42120.26944444445</v>
      </c>
    </row>
    <row r="3580" spans="1:20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213"/>
        <v>40.549999999999997</v>
      </c>
      <c r="Q3580" s="11" t="s">
        <v>8315</v>
      </c>
      <c r="R3580" t="s">
        <v>8316</v>
      </c>
      <c r="S3580" s="15">
        <f t="shared" si="214"/>
        <v>42460.733530092592</v>
      </c>
      <c r="T3580" s="16">
        <f t="shared" si="215"/>
        <v>42490.733530092592</v>
      </c>
    </row>
    <row r="3581" spans="1:20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213"/>
        <v>35.71</v>
      </c>
      <c r="Q3581" s="11" t="s">
        <v>8315</v>
      </c>
      <c r="R3581" t="s">
        <v>8316</v>
      </c>
      <c r="S3581" s="15">
        <f t="shared" si="214"/>
        <v>42430.762222222227</v>
      </c>
      <c r="T3581" s="16">
        <f t="shared" si="215"/>
        <v>42460.720555555556</v>
      </c>
    </row>
    <row r="3582" spans="1:20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213"/>
        <v>37.96</v>
      </c>
      <c r="Q3582" s="11" t="s">
        <v>8315</v>
      </c>
      <c r="R3582" t="s">
        <v>8316</v>
      </c>
      <c r="S3582" s="15">
        <f t="shared" si="214"/>
        <v>42026.176180555558</v>
      </c>
      <c r="T3582" s="16">
        <f t="shared" si="215"/>
        <v>42064.207638888889</v>
      </c>
    </row>
    <row r="3583" spans="1:20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213"/>
        <v>33.33</v>
      </c>
      <c r="Q3583" s="11" t="s">
        <v>8315</v>
      </c>
      <c r="R3583" t="s">
        <v>8316</v>
      </c>
      <c r="S3583" s="15">
        <f t="shared" si="214"/>
        <v>41836.471180555556</v>
      </c>
      <c r="T3583" s="16">
        <f t="shared" si="215"/>
        <v>41850.471180555556</v>
      </c>
    </row>
    <row r="3584" spans="1:20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213"/>
        <v>58.57</v>
      </c>
      <c r="Q3584" s="11" t="s">
        <v>8315</v>
      </c>
      <c r="R3584" t="s">
        <v>8316</v>
      </c>
      <c r="S3584" s="15">
        <f t="shared" si="214"/>
        <v>42451.095856481479</v>
      </c>
      <c r="T3584" s="16">
        <f t="shared" si="215"/>
        <v>42465.095856481479</v>
      </c>
    </row>
    <row r="3585" spans="1:20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213"/>
        <v>135.63</v>
      </c>
      <c r="Q3585" s="11" t="s">
        <v>8315</v>
      </c>
      <c r="R3585" t="s">
        <v>8316</v>
      </c>
      <c r="S3585" s="15">
        <f t="shared" si="214"/>
        <v>42418.425983796296</v>
      </c>
      <c r="T3585" s="16">
        <f t="shared" si="215"/>
        <v>42478.384317129632</v>
      </c>
    </row>
    <row r="3586" spans="1:20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213"/>
        <v>30.94</v>
      </c>
      <c r="Q3586" s="11" t="s">
        <v>8315</v>
      </c>
      <c r="R3586" t="s">
        <v>8316</v>
      </c>
      <c r="S3586" s="15">
        <f t="shared" si="214"/>
        <v>42168.316481481481</v>
      </c>
      <c r="T3586" s="16">
        <f t="shared" si="215"/>
        <v>42198.316481481481</v>
      </c>
    </row>
    <row r="3587" spans="1:20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216">IFERROR(ROUND(E3587/L3587,2),0)</f>
        <v>176.09</v>
      </c>
      <c r="Q3587" s="11" t="s">
        <v>8315</v>
      </c>
      <c r="R3587" t="s">
        <v>8316</v>
      </c>
      <c r="S3587" s="15">
        <f t="shared" ref="S3587:S3650" si="217">(((J3587/60)/60)/24)+DATE(1970,1,1)</f>
        <v>41964.716319444444</v>
      </c>
      <c r="T3587" s="16">
        <f t="shared" ref="T3587:T3650" si="218">(((I3587/60)/60)/24)+DATE(1970,1,1)</f>
        <v>41994.716319444444</v>
      </c>
    </row>
    <row r="3588" spans="1:20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216"/>
        <v>151.97999999999999</v>
      </c>
      <c r="Q3588" s="11" t="s">
        <v>8315</v>
      </c>
      <c r="R3588" t="s">
        <v>8316</v>
      </c>
      <c r="S3588" s="15">
        <f t="shared" si="217"/>
        <v>42576.697569444441</v>
      </c>
      <c r="T3588" s="16">
        <f t="shared" si="218"/>
        <v>42636.697569444441</v>
      </c>
    </row>
    <row r="3589" spans="1:20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216"/>
        <v>22.61</v>
      </c>
      <c r="Q3589" s="11" t="s">
        <v>8315</v>
      </c>
      <c r="R3589" t="s">
        <v>8316</v>
      </c>
      <c r="S3589" s="15">
        <f t="shared" si="217"/>
        <v>42503.539976851855</v>
      </c>
      <c r="T3589" s="16">
        <f t="shared" si="218"/>
        <v>42548.791666666672</v>
      </c>
    </row>
    <row r="3590" spans="1:20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216"/>
        <v>18.27</v>
      </c>
      <c r="Q3590" s="11" t="s">
        <v>8315</v>
      </c>
      <c r="R3590" t="s">
        <v>8316</v>
      </c>
      <c r="S3590" s="15">
        <f t="shared" si="217"/>
        <v>42101.828819444447</v>
      </c>
      <c r="T3590" s="16">
        <f t="shared" si="218"/>
        <v>42123.958333333328</v>
      </c>
    </row>
    <row r="3591" spans="1:20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216"/>
        <v>82.26</v>
      </c>
      <c r="Q3591" s="11" t="s">
        <v>8315</v>
      </c>
      <c r="R3591" t="s">
        <v>8316</v>
      </c>
      <c r="S3591" s="15">
        <f t="shared" si="217"/>
        <v>42125.647534722222</v>
      </c>
      <c r="T3591" s="16">
        <f t="shared" si="218"/>
        <v>42150.647534722222</v>
      </c>
    </row>
    <row r="3592" spans="1:20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216"/>
        <v>68.53</v>
      </c>
      <c r="Q3592" s="11" t="s">
        <v>8315</v>
      </c>
      <c r="R3592" t="s">
        <v>8316</v>
      </c>
      <c r="S3592" s="15">
        <f t="shared" si="217"/>
        <v>41902.333726851852</v>
      </c>
      <c r="T3592" s="16">
        <f t="shared" si="218"/>
        <v>41932.333726851852</v>
      </c>
    </row>
    <row r="3593" spans="1:20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216"/>
        <v>68.06</v>
      </c>
      <c r="Q3593" s="11" t="s">
        <v>8315</v>
      </c>
      <c r="R3593" t="s">
        <v>8316</v>
      </c>
      <c r="S3593" s="15">
        <f t="shared" si="217"/>
        <v>42003.948425925926</v>
      </c>
      <c r="T3593" s="16">
        <f t="shared" si="218"/>
        <v>42028.207638888889</v>
      </c>
    </row>
    <row r="3594" spans="1:20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216"/>
        <v>72.709999999999994</v>
      </c>
      <c r="Q3594" s="11" t="s">
        <v>8315</v>
      </c>
      <c r="R3594" t="s">
        <v>8316</v>
      </c>
      <c r="S3594" s="15">
        <f t="shared" si="217"/>
        <v>41988.829942129625</v>
      </c>
      <c r="T3594" s="16">
        <f t="shared" si="218"/>
        <v>42046.207638888889</v>
      </c>
    </row>
    <row r="3595" spans="1:20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216"/>
        <v>77.19</v>
      </c>
      <c r="Q3595" s="11" t="s">
        <v>8315</v>
      </c>
      <c r="R3595" t="s">
        <v>8316</v>
      </c>
      <c r="S3595" s="15">
        <f t="shared" si="217"/>
        <v>41974.898599537039</v>
      </c>
      <c r="T3595" s="16">
        <f t="shared" si="218"/>
        <v>42009.851388888885</v>
      </c>
    </row>
    <row r="3596" spans="1:20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216"/>
        <v>55.97</v>
      </c>
      <c r="Q3596" s="11" t="s">
        <v>8315</v>
      </c>
      <c r="R3596" t="s">
        <v>8316</v>
      </c>
      <c r="S3596" s="15">
        <f t="shared" si="217"/>
        <v>42592.066921296297</v>
      </c>
      <c r="T3596" s="16">
        <f t="shared" si="218"/>
        <v>42617.066921296297</v>
      </c>
    </row>
    <row r="3597" spans="1:20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216"/>
        <v>49.69</v>
      </c>
      <c r="Q3597" s="11" t="s">
        <v>8315</v>
      </c>
      <c r="R3597" t="s">
        <v>8316</v>
      </c>
      <c r="S3597" s="15">
        <f t="shared" si="217"/>
        <v>42050.008368055554</v>
      </c>
      <c r="T3597" s="16">
        <f t="shared" si="218"/>
        <v>42076.290972222225</v>
      </c>
    </row>
    <row r="3598" spans="1:20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216"/>
        <v>79</v>
      </c>
      <c r="Q3598" s="11" t="s">
        <v>8315</v>
      </c>
      <c r="R3598" t="s">
        <v>8316</v>
      </c>
      <c r="S3598" s="15">
        <f t="shared" si="217"/>
        <v>41856.715069444443</v>
      </c>
      <c r="T3598" s="16">
        <f t="shared" si="218"/>
        <v>41877.715069444443</v>
      </c>
    </row>
    <row r="3599" spans="1:20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216"/>
        <v>77.73</v>
      </c>
      <c r="Q3599" s="11" t="s">
        <v>8315</v>
      </c>
      <c r="R3599" t="s">
        <v>8316</v>
      </c>
      <c r="S3599" s="15">
        <f t="shared" si="217"/>
        <v>42417.585532407407</v>
      </c>
      <c r="T3599" s="16">
        <f t="shared" si="218"/>
        <v>42432.249305555553</v>
      </c>
    </row>
    <row r="3600" spans="1:20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216"/>
        <v>40.78</v>
      </c>
      <c r="Q3600" s="11" t="s">
        <v>8315</v>
      </c>
      <c r="R3600" t="s">
        <v>8316</v>
      </c>
      <c r="S3600" s="15">
        <f t="shared" si="217"/>
        <v>41866.79886574074</v>
      </c>
      <c r="T3600" s="16">
        <f t="shared" si="218"/>
        <v>41885.207638888889</v>
      </c>
    </row>
    <row r="3601" spans="1:20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216"/>
        <v>59.41</v>
      </c>
      <c r="Q3601" s="11" t="s">
        <v>8315</v>
      </c>
      <c r="R3601" t="s">
        <v>8316</v>
      </c>
      <c r="S3601" s="15">
        <f t="shared" si="217"/>
        <v>42220.79487268519</v>
      </c>
      <c r="T3601" s="16">
        <f t="shared" si="218"/>
        <v>42246</v>
      </c>
    </row>
    <row r="3602" spans="1:20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216"/>
        <v>3.25</v>
      </c>
      <c r="Q3602" s="11" t="s">
        <v>8315</v>
      </c>
      <c r="R3602" t="s">
        <v>8316</v>
      </c>
      <c r="S3602" s="15">
        <f t="shared" si="217"/>
        <v>42628.849120370374</v>
      </c>
      <c r="T3602" s="16">
        <f t="shared" si="218"/>
        <v>42656.849120370374</v>
      </c>
    </row>
    <row r="3603" spans="1:20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216"/>
        <v>39.380000000000003</v>
      </c>
      <c r="Q3603" s="11" t="s">
        <v>8315</v>
      </c>
      <c r="R3603" t="s">
        <v>8316</v>
      </c>
      <c r="S3603" s="15">
        <f t="shared" si="217"/>
        <v>41990.99863425926</v>
      </c>
      <c r="T3603" s="16">
        <f t="shared" si="218"/>
        <v>42020.99863425926</v>
      </c>
    </row>
    <row r="3604" spans="1:20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216"/>
        <v>81.67</v>
      </c>
      <c r="Q3604" s="11" t="s">
        <v>8315</v>
      </c>
      <c r="R3604" t="s">
        <v>8316</v>
      </c>
      <c r="S3604" s="15">
        <f t="shared" si="217"/>
        <v>42447.894432870366</v>
      </c>
      <c r="T3604" s="16">
        <f t="shared" si="218"/>
        <v>42507.894432870366</v>
      </c>
    </row>
    <row r="3605" spans="1:20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216"/>
        <v>44.91</v>
      </c>
      <c r="Q3605" s="11" t="s">
        <v>8315</v>
      </c>
      <c r="R3605" t="s">
        <v>8316</v>
      </c>
      <c r="S3605" s="15">
        <f t="shared" si="217"/>
        <v>42283.864351851851</v>
      </c>
      <c r="T3605" s="16">
        <f t="shared" si="218"/>
        <v>42313.906018518523</v>
      </c>
    </row>
    <row r="3606" spans="1:20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216"/>
        <v>49.06</v>
      </c>
      <c r="Q3606" s="11" t="s">
        <v>8315</v>
      </c>
      <c r="R3606" t="s">
        <v>8316</v>
      </c>
      <c r="S3606" s="15">
        <f t="shared" si="217"/>
        <v>42483.015694444446</v>
      </c>
      <c r="T3606" s="16">
        <f t="shared" si="218"/>
        <v>42489.290972222225</v>
      </c>
    </row>
    <row r="3607" spans="1:20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216"/>
        <v>30.67</v>
      </c>
      <c r="Q3607" s="11" t="s">
        <v>8315</v>
      </c>
      <c r="R3607" t="s">
        <v>8316</v>
      </c>
      <c r="S3607" s="15">
        <f t="shared" si="217"/>
        <v>42383.793124999997</v>
      </c>
      <c r="T3607" s="16">
        <f t="shared" si="218"/>
        <v>42413.793124999997</v>
      </c>
    </row>
    <row r="3608" spans="1:20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216"/>
        <v>61.06</v>
      </c>
      <c r="Q3608" s="11" t="s">
        <v>8315</v>
      </c>
      <c r="R3608" t="s">
        <v>8316</v>
      </c>
      <c r="S3608" s="15">
        <f t="shared" si="217"/>
        <v>42566.604826388888</v>
      </c>
      <c r="T3608" s="16">
        <f t="shared" si="218"/>
        <v>42596.604826388888</v>
      </c>
    </row>
    <row r="3609" spans="1:20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216"/>
        <v>29</v>
      </c>
      <c r="Q3609" s="11" t="s">
        <v>8315</v>
      </c>
      <c r="R3609" t="s">
        <v>8316</v>
      </c>
      <c r="S3609" s="15">
        <f t="shared" si="217"/>
        <v>42338.963912037041</v>
      </c>
      <c r="T3609" s="16">
        <f t="shared" si="218"/>
        <v>42353</v>
      </c>
    </row>
    <row r="3610" spans="1:20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216"/>
        <v>29.63</v>
      </c>
      <c r="Q3610" s="11" t="s">
        <v>8315</v>
      </c>
      <c r="R3610" t="s">
        <v>8316</v>
      </c>
      <c r="S3610" s="15">
        <f t="shared" si="217"/>
        <v>42506.709375000006</v>
      </c>
      <c r="T3610" s="16">
        <f t="shared" si="218"/>
        <v>42538.583333333328</v>
      </c>
    </row>
    <row r="3611" spans="1:20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216"/>
        <v>143.1</v>
      </c>
      <c r="Q3611" s="11" t="s">
        <v>8315</v>
      </c>
      <c r="R3611" t="s">
        <v>8316</v>
      </c>
      <c r="S3611" s="15">
        <f t="shared" si="217"/>
        <v>42429.991724537031</v>
      </c>
      <c r="T3611" s="16">
        <f t="shared" si="218"/>
        <v>42459.950057870374</v>
      </c>
    </row>
    <row r="3612" spans="1:20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216"/>
        <v>52.35</v>
      </c>
      <c r="Q3612" s="11" t="s">
        <v>8315</v>
      </c>
      <c r="R3612" t="s">
        <v>8316</v>
      </c>
      <c r="S3612" s="15">
        <f t="shared" si="217"/>
        <v>42203.432129629626</v>
      </c>
      <c r="T3612" s="16">
        <f t="shared" si="218"/>
        <v>42233.432129629626</v>
      </c>
    </row>
    <row r="3613" spans="1:20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216"/>
        <v>66.67</v>
      </c>
      <c r="Q3613" s="11" t="s">
        <v>8315</v>
      </c>
      <c r="R3613" t="s">
        <v>8316</v>
      </c>
      <c r="S3613" s="15">
        <f t="shared" si="217"/>
        <v>42072.370381944449</v>
      </c>
      <c r="T3613" s="16">
        <f t="shared" si="218"/>
        <v>42102.370381944449</v>
      </c>
    </row>
    <row r="3614" spans="1:20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216"/>
        <v>126.67</v>
      </c>
      <c r="Q3614" s="11" t="s">
        <v>8315</v>
      </c>
      <c r="R3614" t="s">
        <v>8316</v>
      </c>
      <c r="S3614" s="15">
        <f t="shared" si="217"/>
        <v>41789.726979166669</v>
      </c>
      <c r="T3614" s="16">
        <f t="shared" si="218"/>
        <v>41799.726979166669</v>
      </c>
    </row>
    <row r="3615" spans="1:20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216"/>
        <v>62.5</v>
      </c>
      <c r="Q3615" s="11" t="s">
        <v>8315</v>
      </c>
      <c r="R3615" t="s">
        <v>8316</v>
      </c>
      <c r="S3615" s="15">
        <f t="shared" si="217"/>
        <v>41788.58997685185</v>
      </c>
      <c r="T3615" s="16">
        <f t="shared" si="218"/>
        <v>41818.58997685185</v>
      </c>
    </row>
    <row r="3616" spans="1:20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216"/>
        <v>35.49</v>
      </c>
      <c r="Q3616" s="11" t="s">
        <v>8315</v>
      </c>
      <c r="R3616" t="s">
        <v>8316</v>
      </c>
      <c r="S3616" s="15">
        <f t="shared" si="217"/>
        <v>42144.041851851856</v>
      </c>
      <c r="T3616" s="16">
        <f t="shared" si="218"/>
        <v>42174.041851851856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216"/>
        <v>37.08</v>
      </c>
      <c r="Q3617" s="11" t="s">
        <v>8315</v>
      </c>
      <c r="R3617" t="s">
        <v>8316</v>
      </c>
      <c r="S3617" s="15">
        <f t="shared" si="217"/>
        <v>42318.593703703707</v>
      </c>
      <c r="T3617" s="16">
        <f t="shared" si="218"/>
        <v>42348.593703703707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216"/>
        <v>69.33</v>
      </c>
      <c r="Q3618" s="11" t="s">
        <v>8315</v>
      </c>
      <c r="R3618" t="s">
        <v>8316</v>
      </c>
      <c r="S3618" s="15">
        <f t="shared" si="217"/>
        <v>42052.949814814812</v>
      </c>
      <c r="T3618" s="16">
        <f t="shared" si="218"/>
        <v>42082.908148148148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216"/>
        <v>17.25</v>
      </c>
      <c r="Q3619" s="11" t="s">
        <v>8315</v>
      </c>
      <c r="R3619" t="s">
        <v>8316</v>
      </c>
      <c r="S3619" s="15">
        <f t="shared" si="217"/>
        <v>42779.610289351855</v>
      </c>
      <c r="T3619" s="16">
        <f t="shared" si="218"/>
        <v>42794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216"/>
        <v>36.07</v>
      </c>
      <c r="Q3620" s="11" t="s">
        <v>8315</v>
      </c>
      <c r="R3620" t="s">
        <v>8316</v>
      </c>
      <c r="S3620" s="15">
        <f t="shared" si="217"/>
        <v>42128.627893518518</v>
      </c>
      <c r="T3620" s="16">
        <f t="shared" si="218"/>
        <v>42158.627893518518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216"/>
        <v>66.47</v>
      </c>
      <c r="Q3621" s="11" t="s">
        <v>8315</v>
      </c>
      <c r="R3621" t="s">
        <v>8316</v>
      </c>
      <c r="S3621" s="15">
        <f t="shared" si="217"/>
        <v>42661.132245370376</v>
      </c>
      <c r="T3621" s="16">
        <f t="shared" si="218"/>
        <v>42693.916666666672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216"/>
        <v>56.07</v>
      </c>
      <c r="Q3622" s="11" t="s">
        <v>8315</v>
      </c>
      <c r="R3622" t="s">
        <v>8316</v>
      </c>
      <c r="S3622" s="15">
        <f t="shared" si="217"/>
        <v>42037.938206018516</v>
      </c>
      <c r="T3622" s="16">
        <f t="shared" si="218"/>
        <v>42068.166666666672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216"/>
        <v>47.03</v>
      </c>
      <c r="Q3623" s="11" t="s">
        <v>8315</v>
      </c>
      <c r="R3623" t="s">
        <v>8316</v>
      </c>
      <c r="S3623" s="15">
        <f t="shared" si="217"/>
        <v>42619.935694444444</v>
      </c>
      <c r="T3623" s="16">
        <f t="shared" si="218"/>
        <v>42643.875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216"/>
        <v>47.67</v>
      </c>
      <c r="Q3624" s="11" t="s">
        <v>8315</v>
      </c>
      <c r="R3624" t="s">
        <v>8316</v>
      </c>
      <c r="S3624" s="15">
        <f t="shared" si="217"/>
        <v>41877.221886574072</v>
      </c>
      <c r="T3624" s="16">
        <f t="shared" si="218"/>
        <v>41910.140972222223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216"/>
        <v>88.24</v>
      </c>
      <c r="Q3625" s="11" t="s">
        <v>8315</v>
      </c>
      <c r="R3625" t="s">
        <v>8316</v>
      </c>
      <c r="S3625" s="15">
        <f t="shared" si="217"/>
        <v>41828.736921296295</v>
      </c>
      <c r="T3625" s="16">
        <f t="shared" si="218"/>
        <v>41846.291666666664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216"/>
        <v>80.72</v>
      </c>
      <c r="Q3626" s="11" t="s">
        <v>8315</v>
      </c>
      <c r="R3626" t="s">
        <v>8316</v>
      </c>
      <c r="S3626" s="15">
        <f t="shared" si="217"/>
        <v>42545.774189814809</v>
      </c>
      <c r="T3626" s="16">
        <f t="shared" si="218"/>
        <v>42605.774189814809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216"/>
        <v>39.49</v>
      </c>
      <c r="Q3627" s="11" t="s">
        <v>8315</v>
      </c>
      <c r="R3627" t="s">
        <v>8316</v>
      </c>
      <c r="S3627" s="15">
        <f t="shared" si="217"/>
        <v>42157.652511574073</v>
      </c>
      <c r="T3627" s="16">
        <f t="shared" si="218"/>
        <v>42187.652511574073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216"/>
        <v>84.85</v>
      </c>
      <c r="Q3628" s="11" t="s">
        <v>8315</v>
      </c>
      <c r="R3628" t="s">
        <v>8316</v>
      </c>
      <c r="S3628" s="15">
        <f t="shared" si="217"/>
        <v>41846.667326388888</v>
      </c>
      <c r="T3628" s="16">
        <f t="shared" si="218"/>
        <v>41867.667326388888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216"/>
        <v>68.97</v>
      </c>
      <c r="Q3629" s="11" t="s">
        <v>8315</v>
      </c>
      <c r="R3629" t="s">
        <v>8316</v>
      </c>
      <c r="S3629" s="15">
        <f t="shared" si="217"/>
        <v>42460.741747685184</v>
      </c>
      <c r="T3629" s="16">
        <f t="shared" si="218"/>
        <v>42511.165972222225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216"/>
        <v>0</v>
      </c>
      <c r="Q3630" s="11" t="s">
        <v>8315</v>
      </c>
      <c r="R3630" t="s">
        <v>8357</v>
      </c>
      <c r="S3630" s="15">
        <f t="shared" si="217"/>
        <v>42291.833287037036</v>
      </c>
      <c r="T3630" s="16">
        <f t="shared" si="218"/>
        <v>42351.874953703707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216"/>
        <v>1</v>
      </c>
      <c r="Q3631" s="11" t="s">
        <v>8315</v>
      </c>
      <c r="R3631" t="s">
        <v>8357</v>
      </c>
      <c r="S3631" s="15">
        <f t="shared" si="217"/>
        <v>42437.094490740739</v>
      </c>
      <c r="T3631" s="16">
        <f t="shared" si="218"/>
        <v>42495.708333333328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216"/>
        <v>1</v>
      </c>
      <c r="Q3632" s="11" t="s">
        <v>8315</v>
      </c>
      <c r="R3632" t="s">
        <v>8357</v>
      </c>
      <c r="S3632" s="15">
        <f t="shared" si="217"/>
        <v>41942.84710648148</v>
      </c>
      <c r="T3632" s="16">
        <f t="shared" si="218"/>
        <v>41972.888773148152</v>
      </c>
      <c r="U3632">
        <f>YEAR(S3632)</f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216"/>
        <v>147.88</v>
      </c>
      <c r="Q3633" s="11" t="s">
        <v>8315</v>
      </c>
      <c r="R3633" t="s">
        <v>8357</v>
      </c>
      <c r="S3633" s="15">
        <f t="shared" si="217"/>
        <v>41880.753437499996</v>
      </c>
      <c r="T3633" s="16">
        <f t="shared" si="218"/>
        <v>41905.165972222225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216"/>
        <v>100</v>
      </c>
      <c r="Q3634" s="11" t="s">
        <v>8315</v>
      </c>
      <c r="R3634" t="s">
        <v>8357</v>
      </c>
      <c r="S3634" s="15">
        <f t="shared" si="217"/>
        <v>41946.936909722222</v>
      </c>
      <c r="T3634" s="16">
        <f t="shared" si="218"/>
        <v>41966.936909722222</v>
      </c>
      <c r="U3634">
        <f>YEAR(S3634)</f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216"/>
        <v>56.84</v>
      </c>
      <c r="Q3635" s="11" t="s">
        <v>8315</v>
      </c>
      <c r="R3635" t="s">
        <v>8357</v>
      </c>
      <c r="S3635" s="15">
        <f t="shared" si="217"/>
        <v>42649.623460648145</v>
      </c>
      <c r="T3635" s="16">
        <f t="shared" si="218"/>
        <v>42693.041666666672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216"/>
        <v>176.94</v>
      </c>
      <c r="Q3636" s="11" t="s">
        <v>8315</v>
      </c>
      <c r="R3636" t="s">
        <v>8357</v>
      </c>
      <c r="S3636" s="15">
        <f t="shared" si="217"/>
        <v>42701.166365740741</v>
      </c>
      <c r="T3636" s="16">
        <f t="shared" si="218"/>
        <v>42749.165972222225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216"/>
        <v>127.6</v>
      </c>
      <c r="Q3637" s="11" t="s">
        <v>8315</v>
      </c>
      <c r="R3637" t="s">
        <v>8357</v>
      </c>
      <c r="S3637" s="15">
        <f t="shared" si="217"/>
        <v>42450.88282407407</v>
      </c>
      <c r="T3637" s="16">
        <f t="shared" si="218"/>
        <v>42480.88282407407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216"/>
        <v>0</v>
      </c>
      <c r="Q3638" s="11" t="s">
        <v>8315</v>
      </c>
      <c r="R3638" t="s">
        <v>8357</v>
      </c>
      <c r="S3638" s="15">
        <f t="shared" si="217"/>
        <v>42226.694780092599</v>
      </c>
      <c r="T3638" s="16">
        <f t="shared" si="218"/>
        <v>42261.694780092599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216"/>
        <v>66.14</v>
      </c>
      <c r="Q3639" s="11" t="s">
        <v>8315</v>
      </c>
      <c r="R3639" t="s">
        <v>8357</v>
      </c>
      <c r="S3639" s="15">
        <f t="shared" si="217"/>
        <v>41975.700636574074</v>
      </c>
      <c r="T3639" s="16">
        <f t="shared" si="218"/>
        <v>42005.700636574074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216"/>
        <v>108</v>
      </c>
      <c r="Q3640" s="11" t="s">
        <v>8315</v>
      </c>
      <c r="R3640" t="s">
        <v>8357</v>
      </c>
      <c r="S3640" s="15">
        <f t="shared" si="217"/>
        <v>42053.672824074078</v>
      </c>
      <c r="T3640" s="16">
        <f t="shared" si="218"/>
        <v>42113.631157407406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216"/>
        <v>1</v>
      </c>
      <c r="Q3641" s="11" t="s">
        <v>8315</v>
      </c>
      <c r="R3641" t="s">
        <v>8357</v>
      </c>
      <c r="S3641" s="15">
        <f t="shared" si="217"/>
        <v>42590.677152777775</v>
      </c>
      <c r="T3641" s="16">
        <f t="shared" si="218"/>
        <v>42650.632638888885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216"/>
        <v>18.329999999999998</v>
      </c>
      <c r="Q3642" s="11" t="s">
        <v>8315</v>
      </c>
      <c r="R3642" t="s">
        <v>8357</v>
      </c>
      <c r="S3642" s="15">
        <f t="shared" si="217"/>
        <v>42104.781597222223</v>
      </c>
      <c r="T3642" s="16">
        <f t="shared" si="218"/>
        <v>42134.781597222223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216"/>
        <v>0</v>
      </c>
      <c r="Q3643" s="11" t="s">
        <v>8315</v>
      </c>
      <c r="R3643" t="s">
        <v>8357</v>
      </c>
      <c r="S3643" s="15">
        <f t="shared" si="217"/>
        <v>41899.627071759263</v>
      </c>
      <c r="T3643" s="16">
        <f t="shared" si="218"/>
        <v>41917.208333333336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216"/>
        <v>7.5</v>
      </c>
      <c r="Q3644" s="11" t="s">
        <v>8315</v>
      </c>
      <c r="R3644" t="s">
        <v>8357</v>
      </c>
      <c r="S3644" s="15">
        <f t="shared" si="217"/>
        <v>42297.816284722227</v>
      </c>
      <c r="T3644" s="16">
        <f t="shared" si="218"/>
        <v>42338.708333333328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216"/>
        <v>0</v>
      </c>
      <c r="Q3645" s="11" t="s">
        <v>8315</v>
      </c>
      <c r="R3645" t="s">
        <v>8357</v>
      </c>
      <c r="S3645" s="15">
        <f t="shared" si="217"/>
        <v>42285.143969907411</v>
      </c>
      <c r="T3645" s="16">
        <f t="shared" si="218"/>
        <v>42325.185636574075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216"/>
        <v>68.42</v>
      </c>
      <c r="Q3646" s="11" t="s">
        <v>8315</v>
      </c>
      <c r="R3646" t="s">
        <v>8357</v>
      </c>
      <c r="S3646" s="15">
        <f t="shared" si="217"/>
        <v>42409.241747685184</v>
      </c>
      <c r="T3646" s="16">
        <f t="shared" si="218"/>
        <v>42437.207638888889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216"/>
        <v>1</v>
      </c>
      <c r="Q3647" s="11" t="s">
        <v>8315</v>
      </c>
      <c r="R3647" t="s">
        <v>8357</v>
      </c>
      <c r="S3647" s="15">
        <f t="shared" si="217"/>
        <v>42665.970347222217</v>
      </c>
      <c r="T3647" s="16">
        <f t="shared" si="218"/>
        <v>42696.012013888889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216"/>
        <v>60.13</v>
      </c>
      <c r="Q3648" s="11" t="s">
        <v>8315</v>
      </c>
      <c r="R3648" t="s">
        <v>8357</v>
      </c>
      <c r="S3648" s="15">
        <f t="shared" si="217"/>
        <v>42140.421319444446</v>
      </c>
      <c r="T3648" s="16">
        <f t="shared" si="218"/>
        <v>42171.979166666672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216"/>
        <v>15</v>
      </c>
      <c r="Q3649" s="11" t="s">
        <v>8315</v>
      </c>
      <c r="R3649" t="s">
        <v>8357</v>
      </c>
      <c r="S3649" s="15">
        <f t="shared" si="217"/>
        <v>42598.749155092592</v>
      </c>
      <c r="T3649" s="16">
        <f t="shared" si="218"/>
        <v>42643.749155092592</v>
      </c>
      <c r="U3649">
        <f>YEAR(S3649)</f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216"/>
        <v>550.04</v>
      </c>
      <c r="Q3650" s="11" t="s">
        <v>8315</v>
      </c>
      <c r="R3650" t="s">
        <v>8316</v>
      </c>
      <c r="S3650" s="15">
        <f t="shared" si="217"/>
        <v>41887.292187500003</v>
      </c>
      <c r="T3650" s="16">
        <f t="shared" si="218"/>
        <v>41917.292187500003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219">IFERROR(ROUND(E3651/L3651,2),0)</f>
        <v>97.5</v>
      </c>
      <c r="Q3651" s="11" t="s">
        <v>8315</v>
      </c>
      <c r="R3651" t="s">
        <v>8316</v>
      </c>
      <c r="S3651" s="15">
        <f t="shared" ref="S3651:S3714" si="220">(((J3651/60)/60)/24)+DATE(1970,1,1)</f>
        <v>41780.712893518517</v>
      </c>
      <c r="T3651" s="16">
        <f t="shared" ref="T3651:T3714" si="221">(((I3651/60)/60)/24)+DATE(1970,1,1)</f>
        <v>41806.712893518517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219"/>
        <v>29.41</v>
      </c>
      <c r="Q3652" s="11" t="s">
        <v>8315</v>
      </c>
      <c r="R3652" t="s">
        <v>8316</v>
      </c>
      <c r="S3652" s="15">
        <f t="shared" si="220"/>
        <v>42381.478981481487</v>
      </c>
      <c r="T3652" s="16">
        <f t="shared" si="221"/>
        <v>42402.478981481487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219"/>
        <v>57.78</v>
      </c>
      <c r="Q3653" s="11" t="s">
        <v>8315</v>
      </c>
      <c r="R3653" t="s">
        <v>8316</v>
      </c>
      <c r="S3653" s="15">
        <f t="shared" si="220"/>
        <v>41828.646319444444</v>
      </c>
      <c r="T3653" s="16">
        <f t="shared" si="221"/>
        <v>41861.665972222225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219"/>
        <v>44.24</v>
      </c>
      <c r="Q3654" s="11" t="s">
        <v>8315</v>
      </c>
      <c r="R3654" t="s">
        <v>8316</v>
      </c>
      <c r="S3654" s="15">
        <f t="shared" si="220"/>
        <v>42596.644699074073</v>
      </c>
      <c r="T3654" s="16">
        <f t="shared" si="221"/>
        <v>42607.165972222225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219"/>
        <v>60.91</v>
      </c>
      <c r="Q3655" s="11" t="s">
        <v>8315</v>
      </c>
      <c r="R3655" t="s">
        <v>8316</v>
      </c>
      <c r="S3655" s="15">
        <f t="shared" si="220"/>
        <v>42191.363506944443</v>
      </c>
      <c r="T3655" s="16">
        <f t="shared" si="221"/>
        <v>42221.363506944443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219"/>
        <v>68.84</v>
      </c>
      <c r="Q3656" s="11" t="s">
        <v>8315</v>
      </c>
      <c r="R3656" t="s">
        <v>8316</v>
      </c>
      <c r="S3656" s="15">
        <f t="shared" si="220"/>
        <v>42440.416504629626</v>
      </c>
      <c r="T3656" s="16">
        <f t="shared" si="221"/>
        <v>42463.708333333328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219"/>
        <v>73.58</v>
      </c>
      <c r="Q3657" s="11" t="s">
        <v>8315</v>
      </c>
      <c r="R3657" t="s">
        <v>8316</v>
      </c>
      <c r="S3657" s="15">
        <f t="shared" si="220"/>
        <v>42173.803217592591</v>
      </c>
      <c r="T3657" s="16">
        <f t="shared" si="221"/>
        <v>42203.290972222225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219"/>
        <v>115.02</v>
      </c>
      <c r="Q3658" s="11" t="s">
        <v>8315</v>
      </c>
      <c r="R3658" t="s">
        <v>8316</v>
      </c>
      <c r="S3658" s="15">
        <f t="shared" si="220"/>
        <v>42737.910138888896</v>
      </c>
      <c r="T3658" s="16">
        <f t="shared" si="221"/>
        <v>42767.957638888889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219"/>
        <v>110.75</v>
      </c>
      <c r="Q3659" s="11" t="s">
        <v>8315</v>
      </c>
      <c r="R3659" t="s">
        <v>8316</v>
      </c>
      <c r="S3659" s="15">
        <f t="shared" si="220"/>
        <v>42499.629849537043</v>
      </c>
      <c r="T3659" s="16">
        <f t="shared" si="221"/>
        <v>42522.904166666667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219"/>
        <v>75.5</v>
      </c>
      <c r="Q3660" s="11" t="s">
        <v>8315</v>
      </c>
      <c r="R3660" t="s">
        <v>8316</v>
      </c>
      <c r="S3660" s="15">
        <f t="shared" si="220"/>
        <v>41775.858564814815</v>
      </c>
      <c r="T3660" s="16">
        <f t="shared" si="221"/>
        <v>41822.165972222225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219"/>
        <v>235.46</v>
      </c>
      <c r="Q3661" s="11" t="s">
        <v>8315</v>
      </c>
      <c r="R3661" t="s">
        <v>8316</v>
      </c>
      <c r="S3661" s="15">
        <f t="shared" si="220"/>
        <v>42055.277199074073</v>
      </c>
      <c r="T3661" s="16">
        <f t="shared" si="221"/>
        <v>42082.610416666663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219"/>
        <v>11.36</v>
      </c>
      <c r="Q3662" s="11" t="s">
        <v>8315</v>
      </c>
      <c r="R3662" t="s">
        <v>8316</v>
      </c>
      <c r="S3662" s="15">
        <f t="shared" si="220"/>
        <v>41971.881076388891</v>
      </c>
      <c r="T3662" s="16">
        <f t="shared" si="221"/>
        <v>41996.881076388891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219"/>
        <v>92.5</v>
      </c>
      <c r="Q3663" s="11" t="s">
        <v>8315</v>
      </c>
      <c r="R3663" t="s">
        <v>8316</v>
      </c>
      <c r="S3663" s="15">
        <f t="shared" si="220"/>
        <v>42447.896666666667</v>
      </c>
      <c r="T3663" s="16">
        <f t="shared" si="221"/>
        <v>42470.166666666672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219"/>
        <v>202.85</v>
      </c>
      <c r="Q3664" s="11" t="s">
        <v>8315</v>
      </c>
      <c r="R3664" t="s">
        <v>8316</v>
      </c>
      <c r="S3664" s="15">
        <f t="shared" si="220"/>
        <v>42064.220069444447</v>
      </c>
      <c r="T3664" s="16">
        <f t="shared" si="221"/>
        <v>42094.178402777776</v>
      </c>
    </row>
    <row r="3665" spans="1:20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219"/>
        <v>26</v>
      </c>
      <c r="Q3665" s="11" t="s">
        <v>8315</v>
      </c>
      <c r="R3665" t="s">
        <v>8316</v>
      </c>
      <c r="S3665" s="15">
        <f t="shared" si="220"/>
        <v>42665.451736111107</v>
      </c>
      <c r="T3665" s="16">
        <f t="shared" si="221"/>
        <v>42725.493402777778</v>
      </c>
    </row>
    <row r="3666" spans="1:20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219"/>
        <v>46.05</v>
      </c>
      <c r="Q3666" s="11" t="s">
        <v>8315</v>
      </c>
      <c r="R3666" t="s">
        <v>8316</v>
      </c>
      <c r="S3666" s="15">
        <f t="shared" si="220"/>
        <v>42523.248715277776</v>
      </c>
      <c r="T3666" s="16">
        <f t="shared" si="221"/>
        <v>42537.248715277776</v>
      </c>
    </row>
    <row r="3667" spans="1:20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219"/>
        <v>51</v>
      </c>
      <c r="Q3667" s="11" t="s">
        <v>8315</v>
      </c>
      <c r="R3667" t="s">
        <v>8316</v>
      </c>
      <c r="S3667" s="15">
        <f t="shared" si="220"/>
        <v>42294.808124999996</v>
      </c>
      <c r="T3667" s="16">
        <f t="shared" si="221"/>
        <v>42305.829166666663</v>
      </c>
    </row>
    <row r="3668" spans="1:20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219"/>
        <v>31.58</v>
      </c>
      <c r="Q3668" s="11" t="s">
        <v>8315</v>
      </c>
      <c r="R3668" t="s">
        <v>8316</v>
      </c>
      <c r="S3668" s="15">
        <f t="shared" si="220"/>
        <v>41822.90488425926</v>
      </c>
      <c r="T3668" s="16">
        <f t="shared" si="221"/>
        <v>41844.291666666664</v>
      </c>
    </row>
    <row r="3669" spans="1:20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219"/>
        <v>53.36</v>
      </c>
      <c r="Q3669" s="11" t="s">
        <v>8315</v>
      </c>
      <c r="R3669" t="s">
        <v>8316</v>
      </c>
      <c r="S3669" s="15">
        <f t="shared" si="220"/>
        <v>42173.970127314817</v>
      </c>
      <c r="T3669" s="16">
        <f t="shared" si="221"/>
        <v>42203.970127314817</v>
      </c>
    </row>
    <row r="3670" spans="1:20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219"/>
        <v>36.96</v>
      </c>
      <c r="Q3670" s="11" t="s">
        <v>8315</v>
      </c>
      <c r="R3670" t="s">
        <v>8316</v>
      </c>
      <c r="S3670" s="15">
        <f t="shared" si="220"/>
        <v>42185.556157407409</v>
      </c>
      <c r="T3670" s="16">
        <f t="shared" si="221"/>
        <v>42208.772916666669</v>
      </c>
    </row>
    <row r="3671" spans="1:20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219"/>
        <v>81.290000000000006</v>
      </c>
      <c r="Q3671" s="11" t="s">
        <v>8315</v>
      </c>
      <c r="R3671" t="s">
        <v>8316</v>
      </c>
      <c r="S3671" s="15">
        <f t="shared" si="220"/>
        <v>42136.675196759257</v>
      </c>
      <c r="T3671" s="16">
        <f t="shared" si="221"/>
        <v>42166.675196759257</v>
      </c>
    </row>
    <row r="3672" spans="1:20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219"/>
        <v>20.079999999999998</v>
      </c>
      <c r="Q3672" s="11" t="s">
        <v>8315</v>
      </c>
      <c r="R3672" t="s">
        <v>8316</v>
      </c>
      <c r="S3672" s="15">
        <f t="shared" si="220"/>
        <v>42142.514016203699</v>
      </c>
      <c r="T3672" s="16">
        <f t="shared" si="221"/>
        <v>42155.958333333328</v>
      </c>
    </row>
    <row r="3673" spans="1:20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219"/>
        <v>88.25</v>
      </c>
      <c r="Q3673" s="11" t="s">
        <v>8315</v>
      </c>
      <c r="R3673" t="s">
        <v>8316</v>
      </c>
      <c r="S3673" s="15">
        <f t="shared" si="220"/>
        <v>41820.62809027778</v>
      </c>
      <c r="T3673" s="16">
        <f t="shared" si="221"/>
        <v>41841.165972222225</v>
      </c>
    </row>
    <row r="3674" spans="1:20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219"/>
        <v>53.44</v>
      </c>
      <c r="Q3674" s="11" t="s">
        <v>8315</v>
      </c>
      <c r="R3674" t="s">
        <v>8316</v>
      </c>
      <c r="S3674" s="15">
        <f t="shared" si="220"/>
        <v>41878.946574074071</v>
      </c>
      <c r="T3674" s="16">
        <f t="shared" si="221"/>
        <v>41908.946574074071</v>
      </c>
    </row>
    <row r="3675" spans="1:20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219"/>
        <v>39.869999999999997</v>
      </c>
      <c r="Q3675" s="11" t="s">
        <v>8315</v>
      </c>
      <c r="R3675" t="s">
        <v>8316</v>
      </c>
      <c r="S3675" s="15">
        <f t="shared" si="220"/>
        <v>41914.295104166667</v>
      </c>
      <c r="T3675" s="16">
        <f t="shared" si="221"/>
        <v>41948.536111111112</v>
      </c>
    </row>
    <row r="3676" spans="1:20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219"/>
        <v>145.16</v>
      </c>
      <c r="Q3676" s="11" t="s">
        <v>8315</v>
      </c>
      <c r="R3676" t="s">
        <v>8316</v>
      </c>
      <c r="S3676" s="15">
        <f t="shared" si="220"/>
        <v>42556.873020833329</v>
      </c>
      <c r="T3676" s="16">
        <f t="shared" si="221"/>
        <v>42616.873020833329</v>
      </c>
    </row>
    <row r="3677" spans="1:20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219"/>
        <v>23.33</v>
      </c>
      <c r="Q3677" s="11" t="s">
        <v>8315</v>
      </c>
      <c r="R3677" t="s">
        <v>8316</v>
      </c>
      <c r="S3677" s="15">
        <f t="shared" si="220"/>
        <v>42493.597013888888</v>
      </c>
      <c r="T3677" s="16">
        <f t="shared" si="221"/>
        <v>42505.958333333328</v>
      </c>
    </row>
    <row r="3678" spans="1:20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219"/>
        <v>64.38</v>
      </c>
      <c r="Q3678" s="11" t="s">
        <v>8315</v>
      </c>
      <c r="R3678" t="s">
        <v>8316</v>
      </c>
      <c r="S3678" s="15">
        <f t="shared" si="220"/>
        <v>41876.815787037034</v>
      </c>
      <c r="T3678" s="16">
        <f t="shared" si="221"/>
        <v>41894.815787037034</v>
      </c>
    </row>
    <row r="3679" spans="1:20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219"/>
        <v>62.05</v>
      </c>
      <c r="Q3679" s="11" t="s">
        <v>8315</v>
      </c>
      <c r="R3679" t="s">
        <v>8316</v>
      </c>
      <c r="S3679" s="15">
        <f t="shared" si="220"/>
        <v>41802.574282407404</v>
      </c>
      <c r="T3679" s="16">
        <f t="shared" si="221"/>
        <v>41823.165972222225</v>
      </c>
    </row>
    <row r="3680" spans="1:20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219"/>
        <v>66.13</v>
      </c>
      <c r="Q3680" s="11" t="s">
        <v>8315</v>
      </c>
      <c r="R3680" t="s">
        <v>8316</v>
      </c>
      <c r="S3680" s="15">
        <f t="shared" si="220"/>
        <v>42120.531226851846</v>
      </c>
      <c r="T3680" s="16">
        <f t="shared" si="221"/>
        <v>42155.531226851846</v>
      </c>
    </row>
    <row r="3681" spans="1:20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219"/>
        <v>73.400000000000006</v>
      </c>
      <c r="Q3681" s="11" t="s">
        <v>8315</v>
      </c>
      <c r="R3681" t="s">
        <v>8316</v>
      </c>
      <c r="S3681" s="15">
        <f t="shared" si="220"/>
        <v>41786.761354166665</v>
      </c>
      <c r="T3681" s="16">
        <f t="shared" si="221"/>
        <v>41821.207638888889</v>
      </c>
    </row>
    <row r="3682" spans="1:20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219"/>
        <v>99.5</v>
      </c>
      <c r="Q3682" s="11" t="s">
        <v>8315</v>
      </c>
      <c r="R3682" t="s">
        <v>8316</v>
      </c>
      <c r="S3682" s="15">
        <f t="shared" si="220"/>
        <v>42627.454097222217</v>
      </c>
      <c r="T3682" s="16">
        <f t="shared" si="221"/>
        <v>42648.454097222217</v>
      </c>
    </row>
    <row r="3683" spans="1:20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219"/>
        <v>62.17</v>
      </c>
      <c r="Q3683" s="11" t="s">
        <v>8315</v>
      </c>
      <c r="R3683" t="s">
        <v>8316</v>
      </c>
      <c r="S3683" s="15">
        <f t="shared" si="220"/>
        <v>42374.651504629626</v>
      </c>
      <c r="T3683" s="16">
        <f t="shared" si="221"/>
        <v>42384.651504629626</v>
      </c>
    </row>
    <row r="3684" spans="1:20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219"/>
        <v>62.33</v>
      </c>
      <c r="Q3684" s="11" t="s">
        <v>8315</v>
      </c>
      <c r="R3684" t="s">
        <v>8316</v>
      </c>
      <c r="S3684" s="15">
        <f t="shared" si="220"/>
        <v>41772.685393518521</v>
      </c>
      <c r="T3684" s="16">
        <f t="shared" si="221"/>
        <v>41806.290972222225</v>
      </c>
    </row>
    <row r="3685" spans="1:20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219"/>
        <v>58.79</v>
      </c>
      <c r="Q3685" s="11" t="s">
        <v>8315</v>
      </c>
      <c r="R3685" t="s">
        <v>8316</v>
      </c>
      <c r="S3685" s="15">
        <f t="shared" si="220"/>
        <v>42633.116851851853</v>
      </c>
      <c r="T3685" s="16">
        <f t="shared" si="221"/>
        <v>42663.116851851853</v>
      </c>
    </row>
    <row r="3686" spans="1:20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219"/>
        <v>45.35</v>
      </c>
      <c r="Q3686" s="11" t="s">
        <v>8315</v>
      </c>
      <c r="R3686" t="s">
        <v>8316</v>
      </c>
      <c r="S3686" s="15">
        <f t="shared" si="220"/>
        <v>42219.180393518516</v>
      </c>
      <c r="T3686" s="16">
        <f t="shared" si="221"/>
        <v>42249.180393518516</v>
      </c>
    </row>
    <row r="3687" spans="1:20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219"/>
        <v>41.94</v>
      </c>
      <c r="Q3687" s="11" t="s">
        <v>8315</v>
      </c>
      <c r="R3687" t="s">
        <v>8316</v>
      </c>
      <c r="S3687" s="15">
        <f t="shared" si="220"/>
        <v>41753.593275462961</v>
      </c>
      <c r="T3687" s="16">
        <f t="shared" si="221"/>
        <v>41778.875</v>
      </c>
    </row>
    <row r="3688" spans="1:20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219"/>
        <v>59.17</v>
      </c>
      <c r="Q3688" s="11" t="s">
        <v>8315</v>
      </c>
      <c r="R3688" t="s">
        <v>8316</v>
      </c>
      <c r="S3688" s="15">
        <f t="shared" si="220"/>
        <v>42230.662731481483</v>
      </c>
      <c r="T3688" s="16">
        <f t="shared" si="221"/>
        <v>42245.165972222225</v>
      </c>
    </row>
    <row r="3689" spans="1:20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219"/>
        <v>200.49</v>
      </c>
      <c r="Q3689" s="11" t="s">
        <v>8315</v>
      </c>
      <c r="R3689" t="s">
        <v>8316</v>
      </c>
      <c r="S3689" s="15">
        <f t="shared" si="220"/>
        <v>41787.218229166669</v>
      </c>
      <c r="T3689" s="16">
        <f t="shared" si="221"/>
        <v>41817.218229166669</v>
      </c>
    </row>
    <row r="3690" spans="1:20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219"/>
        <v>83.97</v>
      </c>
      <c r="Q3690" s="11" t="s">
        <v>8315</v>
      </c>
      <c r="R3690" t="s">
        <v>8316</v>
      </c>
      <c r="S3690" s="15">
        <f t="shared" si="220"/>
        <v>41829.787083333329</v>
      </c>
      <c r="T3690" s="16">
        <f t="shared" si="221"/>
        <v>41859.787083333329</v>
      </c>
    </row>
    <row r="3691" spans="1:20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219"/>
        <v>57.26</v>
      </c>
      <c r="Q3691" s="11" t="s">
        <v>8315</v>
      </c>
      <c r="R3691" t="s">
        <v>8316</v>
      </c>
      <c r="S3691" s="15">
        <f t="shared" si="220"/>
        <v>42147.826840277776</v>
      </c>
      <c r="T3691" s="16">
        <f t="shared" si="221"/>
        <v>42176.934027777781</v>
      </c>
    </row>
    <row r="3692" spans="1:20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219"/>
        <v>58.06</v>
      </c>
      <c r="Q3692" s="11" t="s">
        <v>8315</v>
      </c>
      <c r="R3692" t="s">
        <v>8316</v>
      </c>
      <c r="S3692" s="15">
        <f t="shared" si="220"/>
        <v>41940.598182870373</v>
      </c>
      <c r="T3692" s="16">
        <f t="shared" si="221"/>
        <v>41970.639849537038</v>
      </c>
    </row>
    <row r="3693" spans="1:20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219"/>
        <v>186.8</v>
      </c>
      <c r="Q3693" s="11" t="s">
        <v>8315</v>
      </c>
      <c r="R3693" t="s">
        <v>8316</v>
      </c>
      <c r="S3693" s="15">
        <f t="shared" si="220"/>
        <v>42020.700567129628</v>
      </c>
      <c r="T3693" s="16">
        <f t="shared" si="221"/>
        <v>42065.207638888889</v>
      </c>
    </row>
    <row r="3694" spans="1:20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219"/>
        <v>74.12</v>
      </c>
      <c r="Q3694" s="11" t="s">
        <v>8315</v>
      </c>
      <c r="R3694" t="s">
        <v>8316</v>
      </c>
      <c r="S3694" s="15">
        <f t="shared" si="220"/>
        <v>41891.96503472222</v>
      </c>
      <c r="T3694" s="16">
        <f t="shared" si="221"/>
        <v>41901</v>
      </c>
    </row>
    <row r="3695" spans="1:20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219"/>
        <v>30.71</v>
      </c>
      <c r="Q3695" s="11" t="s">
        <v>8315</v>
      </c>
      <c r="R3695" t="s">
        <v>8316</v>
      </c>
      <c r="S3695" s="15">
        <f t="shared" si="220"/>
        <v>42309.191307870366</v>
      </c>
      <c r="T3695" s="16">
        <f t="shared" si="221"/>
        <v>42338.9375</v>
      </c>
    </row>
    <row r="3696" spans="1:20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219"/>
        <v>62.67</v>
      </c>
      <c r="Q3696" s="11" t="s">
        <v>8315</v>
      </c>
      <c r="R3696" t="s">
        <v>8316</v>
      </c>
      <c r="S3696" s="15">
        <f t="shared" si="220"/>
        <v>42490.133877314816</v>
      </c>
      <c r="T3696" s="16">
        <f t="shared" si="221"/>
        <v>42527.083333333328</v>
      </c>
    </row>
    <row r="3697" spans="1:20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219"/>
        <v>121.36</v>
      </c>
      <c r="Q3697" s="11" t="s">
        <v>8315</v>
      </c>
      <c r="R3697" t="s">
        <v>8316</v>
      </c>
      <c r="S3697" s="15">
        <f t="shared" si="220"/>
        <v>41995.870486111111</v>
      </c>
      <c r="T3697" s="16">
        <f t="shared" si="221"/>
        <v>42015.870486111111</v>
      </c>
    </row>
    <row r="3698" spans="1:20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219"/>
        <v>39.74</v>
      </c>
      <c r="Q3698" s="11" t="s">
        <v>8315</v>
      </c>
      <c r="R3698" t="s">
        <v>8316</v>
      </c>
      <c r="S3698" s="15">
        <f t="shared" si="220"/>
        <v>41988.617083333331</v>
      </c>
      <c r="T3698" s="16">
        <f t="shared" si="221"/>
        <v>42048.617083333331</v>
      </c>
    </row>
    <row r="3699" spans="1:20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219"/>
        <v>72</v>
      </c>
      <c r="Q3699" s="11" t="s">
        <v>8315</v>
      </c>
      <c r="R3699" t="s">
        <v>8316</v>
      </c>
      <c r="S3699" s="15">
        <f t="shared" si="220"/>
        <v>42479.465833333335</v>
      </c>
      <c r="T3699" s="16">
        <f t="shared" si="221"/>
        <v>42500.465833333335</v>
      </c>
    </row>
    <row r="3700" spans="1:20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219"/>
        <v>40.630000000000003</v>
      </c>
      <c r="Q3700" s="11" t="s">
        <v>8315</v>
      </c>
      <c r="R3700" t="s">
        <v>8316</v>
      </c>
      <c r="S3700" s="15">
        <f t="shared" si="220"/>
        <v>42401.806562500002</v>
      </c>
      <c r="T3700" s="16">
        <f t="shared" si="221"/>
        <v>42431.806562500002</v>
      </c>
    </row>
    <row r="3701" spans="1:20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219"/>
        <v>63</v>
      </c>
      <c r="Q3701" s="11" t="s">
        <v>8315</v>
      </c>
      <c r="R3701" t="s">
        <v>8316</v>
      </c>
      <c r="S3701" s="15">
        <f t="shared" si="220"/>
        <v>41897.602037037039</v>
      </c>
      <c r="T3701" s="16">
        <f t="shared" si="221"/>
        <v>41927.602037037039</v>
      </c>
    </row>
    <row r="3702" spans="1:20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219"/>
        <v>33.67</v>
      </c>
      <c r="Q3702" s="11" t="s">
        <v>8315</v>
      </c>
      <c r="R3702" t="s">
        <v>8316</v>
      </c>
      <c r="S3702" s="15">
        <f t="shared" si="220"/>
        <v>41882.585648148146</v>
      </c>
      <c r="T3702" s="16">
        <f t="shared" si="221"/>
        <v>41912.666666666664</v>
      </c>
    </row>
    <row r="3703" spans="1:20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219"/>
        <v>38.590000000000003</v>
      </c>
      <c r="Q3703" s="11" t="s">
        <v>8315</v>
      </c>
      <c r="R3703" t="s">
        <v>8316</v>
      </c>
      <c r="S3703" s="15">
        <f t="shared" si="220"/>
        <v>42129.541585648149</v>
      </c>
      <c r="T3703" s="16">
        <f t="shared" si="221"/>
        <v>42159.541585648149</v>
      </c>
    </row>
    <row r="3704" spans="1:20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219"/>
        <v>155.94999999999999</v>
      </c>
      <c r="Q3704" s="11" t="s">
        <v>8315</v>
      </c>
      <c r="R3704" t="s">
        <v>8316</v>
      </c>
      <c r="S3704" s="15">
        <f t="shared" si="220"/>
        <v>42524.53800925926</v>
      </c>
      <c r="T3704" s="16">
        <f t="shared" si="221"/>
        <v>42561.957638888889</v>
      </c>
    </row>
    <row r="3705" spans="1:20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219"/>
        <v>43.2</v>
      </c>
      <c r="Q3705" s="11" t="s">
        <v>8315</v>
      </c>
      <c r="R3705" t="s">
        <v>8316</v>
      </c>
      <c r="S3705" s="15">
        <f t="shared" si="220"/>
        <v>42556.504490740743</v>
      </c>
      <c r="T3705" s="16">
        <f t="shared" si="221"/>
        <v>42595.290972222225</v>
      </c>
    </row>
    <row r="3706" spans="1:20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219"/>
        <v>15.15</v>
      </c>
      <c r="Q3706" s="11" t="s">
        <v>8315</v>
      </c>
      <c r="R3706" t="s">
        <v>8316</v>
      </c>
      <c r="S3706" s="15">
        <f t="shared" si="220"/>
        <v>42461.689745370371</v>
      </c>
      <c r="T3706" s="16">
        <f t="shared" si="221"/>
        <v>42521.689745370371</v>
      </c>
    </row>
    <row r="3707" spans="1:20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219"/>
        <v>83.57</v>
      </c>
      <c r="Q3707" s="11" t="s">
        <v>8315</v>
      </c>
      <c r="R3707" t="s">
        <v>8316</v>
      </c>
      <c r="S3707" s="15">
        <f t="shared" si="220"/>
        <v>41792.542986111112</v>
      </c>
      <c r="T3707" s="16">
        <f t="shared" si="221"/>
        <v>41813.75</v>
      </c>
    </row>
    <row r="3708" spans="1:20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219"/>
        <v>140</v>
      </c>
      <c r="Q3708" s="11" t="s">
        <v>8315</v>
      </c>
      <c r="R3708" t="s">
        <v>8316</v>
      </c>
      <c r="S3708" s="15">
        <f t="shared" si="220"/>
        <v>41879.913761574076</v>
      </c>
      <c r="T3708" s="16">
        <f t="shared" si="221"/>
        <v>41894.913761574076</v>
      </c>
    </row>
    <row r="3709" spans="1:20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219"/>
        <v>80.87</v>
      </c>
      <c r="Q3709" s="11" t="s">
        <v>8315</v>
      </c>
      <c r="R3709" t="s">
        <v>8316</v>
      </c>
      <c r="S3709" s="15">
        <f t="shared" si="220"/>
        <v>42552.048356481479</v>
      </c>
      <c r="T3709" s="16">
        <f t="shared" si="221"/>
        <v>42573.226388888885</v>
      </c>
    </row>
    <row r="3710" spans="1:20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219"/>
        <v>53.85</v>
      </c>
      <c r="Q3710" s="11" t="s">
        <v>8315</v>
      </c>
      <c r="R3710" t="s">
        <v>8316</v>
      </c>
      <c r="S3710" s="15">
        <f t="shared" si="220"/>
        <v>41810.142199074071</v>
      </c>
      <c r="T3710" s="16">
        <f t="shared" si="221"/>
        <v>41824.142199074071</v>
      </c>
    </row>
    <row r="3711" spans="1:20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219"/>
        <v>30.93</v>
      </c>
      <c r="Q3711" s="11" t="s">
        <v>8315</v>
      </c>
      <c r="R3711" t="s">
        <v>8316</v>
      </c>
      <c r="S3711" s="15">
        <f t="shared" si="220"/>
        <v>41785.707708333335</v>
      </c>
      <c r="T3711" s="16">
        <f t="shared" si="221"/>
        <v>41815.707708333335</v>
      </c>
    </row>
    <row r="3712" spans="1:20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219"/>
        <v>67.959999999999994</v>
      </c>
      <c r="Q3712" s="11" t="s">
        <v>8315</v>
      </c>
      <c r="R3712" t="s">
        <v>8316</v>
      </c>
      <c r="S3712" s="15">
        <f t="shared" si="220"/>
        <v>42072.576249999998</v>
      </c>
      <c r="T3712" s="16">
        <f t="shared" si="221"/>
        <v>42097.576249999998</v>
      </c>
    </row>
    <row r="3713" spans="1:20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219"/>
        <v>27.14</v>
      </c>
      <c r="Q3713" s="11" t="s">
        <v>8315</v>
      </c>
      <c r="R3713" t="s">
        <v>8316</v>
      </c>
      <c r="S3713" s="15">
        <f t="shared" si="220"/>
        <v>41779.724224537036</v>
      </c>
      <c r="T3713" s="16">
        <f t="shared" si="221"/>
        <v>41805.666666666664</v>
      </c>
    </row>
    <row r="3714" spans="1:20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219"/>
        <v>110.87</v>
      </c>
      <c r="Q3714" s="11" t="s">
        <v>8315</v>
      </c>
      <c r="R3714" t="s">
        <v>8316</v>
      </c>
      <c r="S3714" s="15">
        <f t="shared" si="220"/>
        <v>42134.172071759262</v>
      </c>
      <c r="T3714" s="16">
        <f t="shared" si="221"/>
        <v>42155.290972222225</v>
      </c>
    </row>
    <row r="3715" spans="1:20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222">IFERROR(ROUND(E3715/L3715,2),0)</f>
        <v>106.84</v>
      </c>
      <c r="Q3715" s="11" t="s">
        <v>8315</v>
      </c>
      <c r="R3715" t="s">
        <v>8316</v>
      </c>
      <c r="S3715" s="15">
        <f t="shared" ref="S3715:S3778" si="223">(((J3715/60)/60)/24)+DATE(1970,1,1)</f>
        <v>42505.738032407404</v>
      </c>
      <c r="T3715" s="16">
        <f t="shared" ref="T3715:T3778" si="224">(((I3715/60)/60)/24)+DATE(1970,1,1)</f>
        <v>42525.738032407404</v>
      </c>
    </row>
    <row r="3716" spans="1:20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222"/>
        <v>105.52</v>
      </c>
      <c r="Q3716" s="11" t="s">
        <v>8315</v>
      </c>
      <c r="R3716" t="s">
        <v>8316</v>
      </c>
      <c r="S3716" s="15">
        <f t="shared" si="223"/>
        <v>42118.556331018524</v>
      </c>
      <c r="T3716" s="16">
        <f t="shared" si="224"/>
        <v>42150.165972222225</v>
      </c>
    </row>
    <row r="3717" spans="1:20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222"/>
        <v>132.96</v>
      </c>
      <c r="Q3717" s="11" t="s">
        <v>8315</v>
      </c>
      <c r="R3717" t="s">
        <v>8316</v>
      </c>
      <c r="S3717" s="15">
        <f t="shared" si="223"/>
        <v>42036.995590277773</v>
      </c>
      <c r="T3717" s="16">
        <f t="shared" si="224"/>
        <v>42094.536111111112</v>
      </c>
    </row>
    <row r="3718" spans="1:20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222"/>
        <v>51.92</v>
      </c>
      <c r="Q3718" s="11" t="s">
        <v>8315</v>
      </c>
      <c r="R3718" t="s">
        <v>8316</v>
      </c>
      <c r="S3718" s="15">
        <f t="shared" si="223"/>
        <v>42360.887835648144</v>
      </c>
      <c r="T3718" s="16">
        <f t="shared" si="224"/>
        <v>42390.887835648144</v>
      </c>
    </row>
    <row r="3719" spans="1:20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222"/>
        <v>310</v>
      </c>
      <c r="Q3719" s="11" t="s">
        <v>8315</v>
      </c>
      <c r="R3719" t="s">
        <v>8316</v>
      </c>
      <c r="S3719" s="15">
        <f t="shared" si="223"/>
        <v>42102.866307870368</v>
      </c>
      <c r="T3719" s="16">
        <f t="shared" si="224"/>
        <v>42133.866307870368</v>
      </c>
    </row>
    <row r="3720" spans="1:20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222"/>
        <v>26.02</v>
      </c>
      <c r="Q3720" s="11" t="s">
        <v>8315</v>
      </c>
      <c r="R3720" t="s">
        <v>8316</v>
      </c>
      <c r="S3720" s="15">
        <f t="shared" si="223"/>
        <v>42032.716145833328</v>
      </c>
      <c r="T3720" s="16">
        <f t="shared" si="224"/>
        <v>42062.716145833328</v>
      </c>
    </row>
    <row r="3721" spans="1:20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222"/>
        <v>105</v>
      </c>
      <c r="Q3721" s="11" t="s">
        <v>8315</v>
      </c>
      <c r="R3721" t="s">
        <v>8316</v>
      </c>
      <c r="S3721" s="15">
        <f t="shared" si="223"/>
        <v>42147.729930555557</v>
      </c>
      <c r="T3721" s="16">
        <f t="shared" si="224"/>
        <v>42177.729930555557</v>
      </c>
    </row>
    <row r="3722" spans="1:20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222"/>
        <v>86.23</v>
      </c>
      <c r="Q3722" s="11" t="s">
        <v>8315</v>
      </c>
      <c r="R3722" t="s">
        <v>8316</v>
      </c>
      <c r="S3722" s="15">
        <f t="shared" si="223"/>
        <v>42165.993125000001</v>
      </c>
      <c r="T3722" s="16">
        <f t="shared" si="224"/>
        <v>42187.993125000001</v>
      </c>
    </row>
    <row r="3723" spans="1:20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222"/>
        <v>114.55</v>
      </c>
      <c r="Q3723" s="11" t="s">
        <v>8315</v>
      </c>
      <c r="R3723" t="s">
        <v>8316</v>
      </c>
      <c r="S3723" s="15">
        <f t="shared" si="223"/>
        <v>41927.936157407406</v>
      </c>
      <c r="T3723" s="16">
        <f t="shared" si="224"/>
        <v>41948.977824074071</v>
      </c>
    </row>
    <row r="3724" spans="1:20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222"/>
        <v>47.66</v>
      </c>
      <c r="Q3724" s="11" t="s">
        <v>8315</v>
      </c>
      <c r="R3724" t="s">
        <v>8316</v>
      </c>
      <c r="S3724" s="15">
        <f t="shared" si="223"/>
        <v>42381.671840277777</v>
      </c>
      <c r="T3724" s="16">
        <f t="shared" si="224"/>
        <v>42411.957638888889</v>
      </c>
    </row>
    <row r="3725" spans="1:20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222"/>
        <v>72.89</v>
      </c>
      <c r="Q3725" s="11" t="s">
        <v>8315</v>
      </c>
      <c r="R3725" t="s">
        <v>8316</v>
      </c>
      <c r="S3725" s="15">
        <f t="shared" si="223"/>
        <v>41943.753032407411</v>
      </c>
      <c r="T3725" s="16">
        <f t="shared" si="224"/>
        <v>41973.794699074075</v>
      </c>
    </row>
    <row r="3726" spans="1:20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222"/>
        <v>49.55</v>
      </c>
      <c r="Q3726" s="11" t="s">
        <v>8315</v>
      </c>
      <c r="R3726" t="s">
        <v>8316</v>
      </c>
      <c r="S3726" s="15">
        <f t="shared" si="223"/>
        <v>42465.491435185191</v>
      </c>
      <c r="T3726" s="16">
        <f t="shared" si="224"/>
        <v>42494.958333333328</v>
      </c>
    </row>
    <row r="3727" spans="1:20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222"/>
        <v>25.4</v>
      </c>
      <c r="Q3727" s="11" t="s">
        <v>8315</v>
      </c>
      <c r="R3727" t="s">
        <v>8316</v>
      </c>
      <c r="S3727" s="15">
        <f t="shared" si="223"/>
        <v>42401.945219907408</v>
      </c>
      <c r="T3727" s="16">
        <f t="shared" si="224"/>
        <v>42418.895833333328</v>
      </c>
    </row>
    <row r="3728" spans="1:20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222"/>
        <v>62.59</v>
      </c>
      <c r="Q3728" s="11" t="s">
        <v>8315</v>
      </c>
      <c r="R3728" t="s">
        <v>8316</v>
      </c>
      <c r="S3728" s="15">
        <f t="shared" si="223"/>
        <v>42462.140868055561</v>
      </c>
      <c r="T3728" s="16">
        <f t="shared" si="224"/>
        <v>42489.875</v>
      </c>
    </row>
    <row r="3729" spans="1:20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222"/>
        <v>61.06</v>
      </c>
      <c r="Q3729" s="11" t="s">
        <v>8315</v>
      </c>
      <c r="R3729" t="s">
        <v>8316</v>
      </c>
      <c r="S3729" s="15">
        <f t="shared" si="223"/>
        <v>42632.348310185189</v>
      </c>
      <c r="T3729" s="16">
        <f t="shared" si="224"/>
        <v>42663.204861111109</v>
      </c>
    </row>
    <row r="3730" spans="1:20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222"/>
        <v>60.06</v>
      </c>
      <c r="Q3730" s="11" t="s">
        <v>8315</v>
      </c>
      <c r="R3730" t="s">
        <v>8316</v>
      </c>
      <c r="S3730" s="15">
        <f t="shared" si="223"/>
        <v>42205.171018518522</v>
      </c>
      <c r="T3730" s="16">
        <f t="shared" si="224"/>
        <v>42235.171018518522</v>
      </c>
    </row>
    <row r="3731" spans="1:20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222"/>
        <v>72.400000000000006</v>
      </c>
      <c r="Q3731" s="11" t="s">
        <v>8315</v>
      </c>
      <c r="R3731" t="s">
        <v>8316</v>
      </c>
      <c r="S3731" s="15">
        <f t="shared" si="223"/>
        <v>42041.205000000002</v>
      </c>
      <c r="T3731" s="16">
        <f t="shared" si="224"/>
        <v>42086.16333333333</v>
      </c>
    </row>
    <row r="3732" spans="1:20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222"/>
        <v>100</v>
      </c>
      <c r="Q3732" s="11" t="s">
        <v>8315</v>
      </c>
      <c r="R3732" t="s">
        <v>8316</v>
      </c>
      <c r="S3732" s="15">
        <f t="shared" si="223"/>
        <v>42203.677766203706</v>
      </c>
      <c r="T3732" s="16">
        <f t="shared" si="224"/>
        <v>42233.677766203706</v>
      </c>
    </row>
    <row r="3733" spans="1:20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222"/>
        <v>51.67</v>
      </c>
      <c r="Q3733" s="11" t="s">
        <v>8315</v>
      </c>
      <c r="R3733" t="s">
        <v>8316</v>
      </c>
      <c r="S3733" s="15">
        <f t="shared" si="223"/>
        <v>41983.752847222218</v>
      </c>
      <c r="T3733" s="16">
        <f t="shared" si="224"/>
        <v>42014.140972222223</v>
      </c>
    </row>
    <row r="3734" spans="1:20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222"/>
        <v>32.75</v>
      </c>
      <c r="Q3734" s="11" t="s">
        <v>8315</v>
      </c>
      <c r="R3734" t="s">
        <v>8316</v>
      </c>
      <c r="S3734" s="15">
        <f t="shared" si="223"/>
        <v>41968.677465277782</v>
      </c>
      <c r="T3734" s="16">
        <f t="shared" si="224"/>
        <v>42028.5</v>
      </c>
    </row>
    <row r="3735" spans="1:20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222"/>
        <v>0</v>
      </c>
      <c r="Q3735" s="11" t="s">
        <v>8315</v>
      </c>
      <c r="R3735" t="s">
        <v>8316</v>
      </c>
      <c r="S3735" s="15">
        <f t="shared" si="223"/>
        <v>42103.024398148147</v>
      </c>
      <c r="T3735" s="16">
        <f t="shared" si="224"/>
        <v>42112.9375</v>
      </c>
    </row>
    <row r="3736" spans="1:20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222"/>
        <v>61</v>
      </c>
      <c r="Q3736" s="11" t="s">
        <v>8315</v>
      </c>
      <c r="R3736" t="s">
        <v>8316</v>
      </c>
      <c r="S3736" s="15">
        <f t="shared" si="223"/>
        <v>42089.901574074072</v>
      </c>
      <c r="T3736" s="16">
        <f t="shared" si="224"/>
        <v>42149.901574074072</v>
      </c>
    </row>
    <row r="3737" spans="1:20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222"/>
        <v>10</v>
      </c>
      <c r="Q3737" s="11" t="s">
        <v>8315</v>
      </c>
      <c r="R3737" t="s">
        <v>8316</v>
      </c>
      <c r="S3737" s="15">
        <f t="shared" si="223"/>
        <v>42122.693159722221</v>
      </c>
      <c r="T3737" s="16">
        <f t="shared" si="224"/>
        <v>42152.693159722221</v>
      </c>
    </row>
    <row r="3738" spans="1:20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222"/>
        <v>10</v>
      </c>
      <c r="Q3738" s="11" t="s">
        <v>8315</v>
      </c>
      <c r="R3738" t="s">
        <v>8316</v>
      </c>
      <c r="S3738" s="15">
        <f t="shared" si="223"/>
        <v>42048.711724537032</v>
      </c>
      <c r="T3738" s="16">
        <f t="shared" si="224"/>
        <v>42086.75</v>
      </c>
    </row>
    <row r="3739" spans="1:20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222"/>
        <v>37.5</v>
      </c>
      <c r="Q3739" s="11" t="s">
        <v>8315</v>
      </c>
      <c r="R3739" t="s">
        <v>8316</v>
      </c>
      <c r="S3739" s="15">
        <f t="shared" si="223"/>
        <v>42297.691006944442</v>
      </c>
      <c r="T3739" s="16">
        <f t="shared" si="224"/>
        <v>42320.290972222225</v>
      </c>
    </row>
    <row r="3740" spans="1:20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222"/>
        <v>45</v>
      </c>
      <c r="Q3740" s="11" t="s">
        <v>8315</v>
      </c>
      <c r="R3740" t="s">
        <v>8316</v>
      </c>
      <c r="S3740" s="15">
        <f t="shared" si="223"/>
        <v>41813.938715277778</v>
      </c>
      <c r="T3740" s="16">
        <f t="shared" si="224"/>
        <v>41835.916666666664</v>
      </c>
    </row>
    <row r="3741" spans="1:20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222"/>
        <v>100.63</v>
      </c>
      <c r="Q3741" s="11" t="s">
        <v>8315</v>
      </c>
      <c r="R3741" t="s">
        <v>8316</v>
      </c>
      <c r="S3741" s="15">
        <f t="shared" si="223"/>
        <v>42548.449861111112</v>
      </c>
      <c r="T3741" s="16">
        <f t="shared" si="224"/>
        <v>42568.449861111112</v>
      </c>
    </row>
    <row r="3742" spans="1:20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222"/>
        <v>25.57</v>
      </c>
      <c r="Q3742" s="11" t="s">
        <v>8315</v>
      </c>
      <c r="R3742" t="s">
        <v>8316</v>
      </c>
      <c r="S3742" s="15">
        <f t="shared" si="223"/>
        <v>41833.089756944442</v>
      </c>
      <c r="T3742" s="16">
        <f t="shared" si="224"/>
        <v>41863.079143518517</v>
      </c>
    </row>
    <row r="3743" spans="1:20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222"/>
        <v>0</v>
      </c>
      <c r="Q3743" s="11" t="s">
        <v>8315</v>
      </c>
      <c r="R3743" t="s">
        <v>8316</v>
      </c>
      <c r="S3743" s="15">
        <f t="shared" si="223"/>
        <v>42325.920717592591</v>
      </c>
      <c r="T3743" s="16">
        <f t="shared" si="224"/>
        <v>42355.920717592591</v>
      </c>
    </row>
    <row r="3744" spans="1:20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222"/>
        <v>25</v>
      </c>
      <c r="Q3744" s="11" t="s">
        <v>8315</v>
      </c>
      <c r="R3744" t="s">
        <v>8316</v>
      </c>
      <c r="S3744" s="15">
        <f t="shared" si="223"/>
        <v>41858.214629629627</v>
      </c>
      <c r="T3744" s="16">
        <f t="shared" si="224"/>
        <v>41888.214629629627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222"/>
        <v>0</v>
      </c>
      <c r="Q3745" s="11" t="s">
        <v>8315</v>
      </c>
      <c r="R3745" t="s">
        <v>8316</v>
      </c>
      <c r="S3745" s="15">
        <f t="shared" si="223"/>
        <v>41793.710231481484</v>
      </c>
      <c r="T3745" s="16">
        <f t="shared" si="224"/>
        <v>41823.710231481484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222"/>
        <v>0</v>
      </c>
      <c r="Q3746" s="11" t="s">
        <v>8315</v>
      </c>
      <c r="R3746" t="s">
        <v>8316</v>
      </c>
      <c r="S3746" s="15">
        <f t="shared" si="223"/>
        <v>41793.814259259263</v>
      </c>
      <c r="T3746" s="16">
        <f t="shared" si="224"/>
        <v>41825.165972222225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222"/>
        <v>10</v>
      </c>
      <c r="Q3747" s="11" t="s">
        <v>8315</v>
      </c>
      <c r="R3747" t="s">
        <v>8316</v>
      </c>
      <c r="S3747" s="15">
        <f t="shared" si="223"/>
        <v>41831.697939814818</v>
      </c>
      <c r="T3747" s="16">
        <f t="shared" si="224"/>
        <v>41861.697939814818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222"/>
        <v>202</v>
      </c>
      <c r="Q3748" s="11" t="s">
        <v>8315</v>
      </c>
      <c r="R3748" t="s">
        <v>8316</v>
      </c>
      <c r="S3748" s="15">
        <f t="shared" si="223"/>
        <v>42621.389340277776</v>
      </c>
      <c r="T3748" s="16">
        <f t="shared" si="224"/>
        <v>42651.389340277776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222"/>
        <v>25</v>
      </c>
      <c r="Q3749" s="11" t="s">
        <v>8315</v>
      </c>
      <c r="R3749" t="s">
        <v>8316</v>
      </c>
      <c r="S3749" s="15">
        <f t="shared" si="223"/>
        <v>42164.299722222218</v>
      </c>
      <c r="T3749" s="16">
        <f t="shared" si="224"/>
        <v>42190.957638888889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222"/>
        <v>99.54</v>
      </c>
      <c r="Q3750" s="11" t="s">
        <v>8315</v>
      </c>
      <c r="R3750" t="s">
        <v>8357</v>
      </c>
      <c r="S3750" s="15">
        <f t="shared" si="223"/>
        <v>42395.706435185188</v>
      </c>
      <c r="T3750" s="16">
        <f t="shared" si="224"/>
        <v>42416.249305555553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222"/>
        <v>75</v>
      </c>
      <c r="Q3751" s="11" t="s">
        <v>8315</v>
      </c>
      <c r="R3751" t="s">
        <v>8357</v>
      </c>
      <c r="S3751" s="15">
        <f t="shared" si="223"/>
        <v>42458.127175925925</v>
      </c>
      <c r="T3751" s="16">
        <f t="shared" si="224"/>
        <v>42489.165972222225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222"/>
        <v>215.25</v>
      </c>
      <c r="Q3752" s="11" t="s">
        <v>8315</v>
      </c>
      <c r="R3752" t="s">
        <v>8357</v>
      </c>
      <c r="S3752" s="15">
        <f t="shared" si="223"/>
        <v>42016.981574074074</v>
      </c>
      <c r="T3752" s="16">
        <f t="shared" si="224"/>
        <v>42045.332638888889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222"/>
        <v>120.55</v>
      </c>
      <c r="Q3753" s="11" t="s">
        <v>8315</v>
      </c>
      <c r="R3753" t="s">
        <v>8357</v>
      </c>
      <c r="S3753" s="15">
        <f t="shared" si="223"/>
        <v>42403.035567129627</v>
      </c>
      <c r="T3753" s="16">
        <f t="shared" si="224"/>
        <v>42462.993900462956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222"/>
        <v>37.67</v>
      </c>
      <c r="Q3754" s="11" t="s">
        <v>8315</v>
      </c>
      <c r="R3754" t="s">
        <v>8357</v>
      </c>
      <c r="S3754" s="15">
        <f t="shared" si="223"/>
        <v>42619.802488425921</v>
      </c>
      <c r="T3754" s="16">
        <f t="shared" si="224"/>
        <v>42659.875</v>
      </c>
      <c r="U3754">
        <f>YEAR(S3754)</f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222"/>
        <v>172.23</v>
      </c>
      <c r="Q3755" s="11" t="s">
        <v>8315</v>
      </c>
      <c r="R3755" t="s">
        <v>8357</v>
      </c>
      <c r="S3755" s="15">
        <f t="shared" si="223"/>
        <v>42128.824074074073</v>
      </c>
      <c r="T3755" s="16">
        <f t="shared" si="224"/>
        <v>42158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222"/>
        <v>111.11</v>
      </c>
      <c r="Q3756" s="11" t="s">
        <v>8315</v>
      </c>
      <c r="R3756" t="s">
        <v>8357</v>
      </c>
      <c r="S3756" s="15">
        <f t="shared" si="223"/>
        <v>41808.881215277775</v>
      </c>
      <c r="T3756" s="16">
        <f t="shared" si="224"/>
        <v>41846.207638888889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222"/>
        <v>25.46</v>
      </c>
      <c r="Q3757" s="11" t="s">
        <v>8315</v>
      </c>
      <c r="R3757" t="s">
        <v>8357</v>
      </c>
      <c r="S3757" s="15">
        <f t="shared" si="223"/>
        <v>42445.866979166662</v>
      </c>
      <c r="T3757" s="16">
        <f t="shared" si="224"/>
        <v>42475.866979166662</v>
      </c>
      <c r="U3757">
        <f>YEAR(S3757)</f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222"/>
        <v>267.64999999999998</v>
      </c>
      <c r="Q3758" s="11" t="s">
        <v>8315</v>
      </c>
      <c r="R3758" t="s">
        <v>8357</v>
      </c>
      <c r="S3758" s="15">
        <f t="shared" si="223"/>
        <v>41771.814791666664</v>
      </c>
      <c r="T3758" s="16">
        <f t="shared" si="224"/>
        <v>41801.814791666664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222"/>
        <v>75.959999999999994</v>
      </c>
      <c r="Q3759" s="11" t="s">
        <v>8315</v>
      </c>
      <c r="R3759" t="s">
        <v>8357</v>
      </c>
      <c r="S3759" s="15">
        <f t="shared" si="223"/>
        <v>41954.850868055553</v>
      </c>
      <c r="T3759" s="16">
        <f t="shared" si="224"/>
        <v>41974.850868055553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222"/>
        <v>59.04</v>
      </c>
      <c r="Q3760" s="11" t="s">
        <v>8315</v>
      </c>
      <c r="R3760" t="s">
        <v>8357</v>
      </c>
      <c r="S3760" s="15">
        <f t="shared" si="223"/>
        <v>41747.471504629626</v>
      </c>
      <c r="T3760" s="16">
        <f t="shared" si="224"/>
        <v>41778.208333333336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222"/>
        <v>50.11</v>
      </c>
      <c r="Q3761" s="11" t="s">
        <v>8315</v>
      </c>
      <c r="R3761" t="s">
        <v>8357</v>
      </c>
      <c r="S3761" s="15">
        <f t="shared" si="223"/>
        <v>42182.108252314814</v>
      </c>
      <c r="T3761" s="16">
        <f t="shared" si="224"/>
        <v>42242.108252314814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222"/>
        <v>55.5</v>
      </c>
      <c r="Q3762" s="11" t="s">
        <v>8315</v>
      </c>
      <c r="R3762" t="s">
        <v>8357</v>
      </c>
      <c r="S3762" s="15">
        <f t="shared" si="223"/>
        <v>41739.525300925925</v>
      </c>
      <c r="T3762" s="16">
        <f t="shared" si="224"/>
        <v>41764.525300925925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222"/>
        <v>166.67</v>
      </c>
      <c r="Q3763" s="11" t="s">
        <v>8315</v>
      </c>
      <c r="R3763" t="s">
        <v>8357</v>
      </c>
      <c r="S3763" s="15">
        <f t="shared" si="223"/>
        <v>42173.466863425929</v>
      </c>
      <c r="T3763" s="16">
        <f t="shared" si="224"/>
        <v>42226.958333333328</v>
      </c>
      <c r="U3763">
        <f t="shared" ref="U3763:U3764" si="225">YEAR(S3763)</f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222"/>
        <v>47.43</v>
      </c>
      <c r="Q3764" s="11" t="s">
        <v>8315</v>
      </c>
      <c r="R3764" t="s">
        <v>8357</v>
      </c>
      <c r="S3764" s="15">
        <f t="shared" si="223"/>
        <v>42193.813530092593</v>
      </c>
      <c r="T3764" s="16">
        <f t="shared" si="224"/>
        <v>42218.813530092593</v>
      </c>
      <c r="U3764">
        <f t="shared" si="225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222"/>
        <v>64.94</v>
      </c>
      <c r="Q3765" s="11" t="s">
        <v>8315</v>
      </c>
      <c r="R3765" t="s">
        <v>8357</v>
      </c>
      <c r="S3765" s="15">
        <f t="shared" si="223"/>
        <v>42065.750300925924</v>
      </c>
      <c r="T3765" s="16">
        <f t="shared" si="224"/>
        <v>42095.708634259259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222"/>
        <v>55.56</v>
      </c>
      <c r="Q3766" s="11" t="s">
        <v>8315</v>
      </c>
      <c r="R3766" t="s">
        <v>8357</v>
      </c>
      <c r="S3766" s="15">
        <f t="shared" si="223"/>
        <v>42499.842962962968</v>
      </c>
      <c r="T3766" s="16">
        <f t="shared" si="224"/>
        <v>42519.024999999994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222"/>
        <v>74.22</v>
      </c>
      <c r="Q3767" s="11" t="s">
        <v>8315</v>
      </c>
      <c r="R3767" t="s">
        <v>8357</v>
      </c>
      <c r="S3767" s="15">
        <f t="shared" si="223"/>
        <v>41820.776412037041</v>
      </c>
      <c r="T3767" s="16">
        <f t="shared" si="224"/>
        <v>41850.776412037041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222"/>
        <v>106.93</v>
      </c>
      <c r="Q3768" s="11" t="s">
        <v>8315</v>
      </c>
      <c r="R3768" t="s">
        <v>8357</v>
      </c>
      <c r="S3768" s="15">
        <f t="shared" si="223"/>
        <v>41788.167187500003</v>
      </c>
      <c r="T3768" s="16">
        <f t="shared" si="224"/>
        <v>41823.167187500003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222"/>
        <v>41.7</v>
      </c>
      <c r="Q3769" s="11" t="s">
        <v>8315</v>
      </c>
      <c r="R3769" t="s">
        <v>8357</v>
      </c>
      <c r="S3769" s="15">
        <f t="shared" si="223"/>
        <v>42050.019641203704</v>
      </c>
      <c r="T3769" s="16">
        <f t="shared" si="224"/>
        <v>42064.207638888889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222"/>
        <v>74.239999999999995</v>
      </c>
      <c r="Q3770" s="11" t="s">
        <v>8315</v>
      </c>
      <c r="R3770" t="s">
        <v>8357</v>
      </c>
      <c r="S3770" s="15">
        <f t="shared" si="223"/>
        <v>41772.727893518517</v>
      </c>
      <c r="T3770" s="16">
        <f t="shared" si="224"/>
        <v>41802.727893518517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222"/>
        <v>73.33</v>
      </c>
      <c r="Q3771" s="11" t="s">
        <v>8315</v>
      </c>
      <c r="R3771" t="s">
        <v>8357</v>
      </c>
      <c r="S3771" s="15">
        <f t="shared" si="223"/>
        <v>42445.598136574074</v>
      </c>
      <c r="T3771" s="16">
        <f t="shared" si="224"/>
        <v>42475.598136574074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222"/>
        <v>100</v>
      </c>
      <c r="Q3772" s="11" t="s">
        <v>8315</v>
      </c>
      <c r="R3772" t="s">
        <v>8357</v>
      </c>
      <c r="S3772" s="15">
        <f t="shared" si="223"/>
        <v>42138.930671296301</v>
      </c>
      <c r="T3772" s="16">
        <f t="shared" si="224"/>
        <v>42168.930671296301</v>
      </c>
      <c r="U3772">
        <f>YEAR(S3772)</f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222"/>
        <v>38.42</v>
      </c>
      <c r="Q3773" s="11" t="s">
        <v>8315</v>
      </c>
      <c r="R3773" t="s">
        <v>8357</v>
      </c>
      <c r="S3773" s="15">
        <f t="shared" si="223"/>
        <v>42493.857083333336</v>
      </c>
      <c r="T3773" s="16">
        <f t="shared" si="224"/>
        <v>42508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222"/>
        <v>166.97</v>
      </c>
      <c r="Q3774" s="11" t="s">
        <v>8315</v>
      </c>
      <c r="R3774" t="s">
        <v>8357</v>
      </c>
      <c r="S3774" s="15">
        <f t="shared" si="223"/>
        <v>42682.616967592592</v>
      </c>
      <c r="T3774" s="16">
        <f t="shared" si="224"/>
        <v>42703.25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222"/>
        <v>94.91</v>
      </c>
      <c r="Q3775" s="11" t="s">
        <v>8315</v>
      </c>
      <c r="R3775" t="s">
        <v>8357</v>
      </c>
      <c r="S3775" s="15">
        <f t="shared" si="223"/>
        <v>42656.005173611105</v>
      </c>
      <c r="T3775" s="16">
        <f t="shared" si="224"/>
        <v>42689.088888888888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222"/>
        <v>100</v>
      </c>
      <c r="Q3776" s="11" t="s">
        <v>8315</v>
      </c>
      <c r="R3776" t="s">
        <v>8357</v>
      </c>
      <c r="S3776" s="15">
        <f t="shared" si="223"/>
        <v>42087.792303240742</v>
      </c>
      <c r="T3776" s="16">
        <f t="shared" si="224"/>
        <v>42103.792303240742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222"/>
        <v>143.21</v>
      </c>
      <c r="Q3777" s="11" t="s">
        <v>8315</v>
      </c>
      <c r="R3777" t="s">
        <v>8357</v>
      </c>
      <c r="S3777" s="15">
        <f t="shared" si="223"/>
        <v>42075.942627314813</v>
      </c>
      <c r="T3777" s="16">
        <f t="shared" si="224"/>
        <v>42103.166666666672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222"/>
        <v>90.82</v>
      </c>
      <c r="Q3778" s="11" t="s">
        <v>8315</v>
      </c>
      <c r="R3778" t="s">
        <v>8357</v>
      </c>
      <c r="S3778" s="15">
        <f t="shared" si="223"/>
        <v>41814.367800925924</v>
      </c>
      <c r="T3778" s="16">
        <f t="shared" si="224"/>
        <v>41852.041666666664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226">IFERROR(ROUND(E3779/L3779,2),0)</f>
        <v>48.54</v>
      </c>
      <c r="Q3779" s="11" t="s">
        <v>8315</v>
      </c>
      <c r="R3779" t="s">
        <v>8357</v>
      </c>
      <c r="S3779" s="15">
        <f t="shared" ref="S3779:S3842" si="227">(((J3779/60)/60)/24)+DATE(1970,1,1)</f>
        <v>41887.111354166671</v>
      </c>
      <c r="T3779" s="16">
        <f t="shared" ref="T3779:T3842" si="228">(((I3779/60)/60)/24)+DATE(1970,1,1)</f>
        <v>41909.166666666664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226"/>
        <v>70.03</v>
      </c>
      <c r="Q3780" s="11" t="s">
        <v>8315</v>
      </c>
      <c r="R3780" t="s">
        <v>8357</v>
      </c>
      <c r="S3780" s="15">
        <f t="shared" si="227"/>
        <v>41989.819212962961</v>
      </c>
      <c r="T3780" s="16">
        <f t="shared" si="228"/>
        <v>42049.819212962961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226"/>
        <v>135.63</v>
      </c>
      <c r="Q3781" s="11" t="s">
        <v>8315</v>
      </c>
      <c r="R3781" t="s">
        <v>8357</v>
      </c>
      <c r="S3781" s="15">
        <f t="shared" si="227"/>
        <v>42425.735416666663</v>
      </c>
      <c r="T3781" s="16">
        <f t="shared" si="228"/>
        <v>42455.693750000006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226"/>
        <v>100</v>
      </c>
      <c r="Q3782" s="11" t="s">
        <v>8315</v>
      </c>
      <c r="R3782" t="s">
        <v>8357</v>
      </c>
      <c r="S3782" s="15">
        <f t="shared" si="227"/>
        <v>42166.219733796301</v>
      </c>
      <c r="T3782" s="16">
        <f t="shared" si="228"/>
        <v>42198.837499999994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226"/>
        <v>94.9</v>
      </c>
      <c r="Q3783" s="11" t="s">
        <v>8315</v>
      </c>
      <c r="R3783" t="s">
        <v>8357</v>
      </c>
      <c r="S3783" s="15">
        <f t="shared" si="227"/>
        <v>41865.882928240739</v>
      </c>
      <c r="T3783" s="16">
        <f t="shared" si="228"/>
        <v>41890.882928240739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226"/>
        <v>75.37</v>
      </c>
      <c r="Q3784" s="11" t="s">
        <v>8315</v>
      </c>
      <c r="R3784" t="s">
        <v>8357</v>
      </c>
      <c r="S3784" s="15">
        <f t="shared" si="227"/>
        <v>42546.862233796302</v>
      </c>
      <c r="T3784" s="16">
        <f t="shared" si="228"/>
        <v>42575.958333333328</v>
      </c>
      <c r="U3784">
        <f>YEAR(S3784)</f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226"/>
        <v>64.459999999999994</v>
      </c>
      <c r="Q3785" s="11" t="s">
        <v>8315</v>
      </c>
      <c r="R3785" t="s">
        <v>8357</v>
      </c>
      <c r="S3785" s="15">
        <f t="shared" si="227"/>
        <v>42420.140277777777</v>
      </c>
      <c r="T3785" s="16">
        <f t="shared" si="228"/>
        <v>42444.666666666672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226"/>
        <v>115</v>
      </c>
      <c r="Q3786" s="11" t="s">
        <v>8315</v>
      </c>
      <c r="R3786" t="s">
        <v>8357</v>
      </c>
      <c r="S3786" s="15">
        <f t="shared" si="227"/>
        <v>42531.980694444443</v>
      </c>
      <c r="T3786" s="16">
        <f t="shared" si="228"/>
        <v>42561.980694444443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226"/>
        <v>100.5</v>
      </c>
      <c r="Q3787" s="11" t="s">
        <v>8315</v>
      </c>
      <c r="R3787" t="s">
        <v>8357</v>
      </c>
      <c r="S3787" s="15">
        <f t="shared" si="227"/>
        <v>42548.63853009259</v>
      </c>
      <c r="T3787" s="16">
        <f t="shared" si="228"/>
        <v>42584.418749999997</v>
      </c>
      <c r="U3787">
        <f>YEAR(S3787)</f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226"/>
        <v>93.77</v>
      </c>
      <c r="Q3788" s="11" t="s">
        <v>8315</v>
      </c>
      <c r="R3788" t="s">
        <v>8357</v>
      </c>
      <c r="S3788" s="15">
        <f t="shared" si="227"/>
        <v>42487.037905092591</v>
      </c>
      <c r="T3788" s="16">
        <f t="shared" si="228"/>
        <v>42517.037905092591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226"/>
        <v>35.1</v>
      </c>
      <c r="Q3789" s="11" t="s">
        <v>8315</v>
      </c>
      <c r="R3789" t="s">
        <v>8357</v>
      </c>
      <c r="S3789" s="15">
        <f t="shared" si="227"/>
        <v>42167.534791666665</v>
      </c>
      <c r="T3789" s="16">
        <f t="shared" si="228"/>
        <v>42196.165972222225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226"/>
        <v>500</v>
      </c>
      <c r="Q3790" s="11" t="s">
        <v>8315</v>
      </c>
      <c r="R3790" t="s">
        <v>8357</v>
      </c>
      <c r="S3790" s="15">
        <f t="shared" si="227"/>
        <v>42333.695821759262</v>
      </c>
      <c r="T3790" s="16">
        <f t="shared" si="228"/>
        <v>42361.679166666669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226"/>
        <v>29</v>
      </c>
      <c r="Q3791" s="11" t="s">
        <v>8315</v>
      </c>
      <c r="R3791" t="s">
        <v>8357</v>
      </c>
      <c r="S3791" s="15">
        <f t="shared" si="227"/>
        <v>42138.798819444448</v>
      </c>
      <c r="T3791" s="16">
        <f t="shared" si="228"/>
        <v>42170.798819444448</v>
      </c>
      <c r="U3791">
        <f>YEAR(S3791)</f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226"/>
        <v>0</v>
      </c>
      <c r="Q3792" s="11" t="s">
        <v>8315</v>
      </c>
      <c r="R3792" t="s">
        <v>8357</v>
      </c>
      <c r="S3792" s="15">
        <f t="shared" si="227"/>
        <v>42666.666932870372</v>
      </c>
      <c r="T3792" s="16">
        <f t="shared" si="228"/>
        <v>42696.708599537036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226"/>
        <v>0</v>
      </c>
      <c r="Q3793" s="11" t="s">
        <v>8315</v>
      </c>
      <c r="R3793" t="s">
        <v>8357</v>
      </c>
      <c r="S3793" s="15">
        <f t="shared" si="227"/>
        <v>41766.692037037035</v>
      </c>
      <c r="T3793" s="16">
        <f t="shared" si="228"/>
        <v>41826.692037037035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226"/>
        <v>17.5</v>
      </c>
      <c r="Q3794" s="11" t="s">
        <v>8315</v>
      </c>
      <c r="R3794" t="s">
        <v>8357</v>
      </c>
      <c r="S3794" s="15">
        <f t="shared" si="227"/>
        <v>42170.447013888886</v>
      </c>
      <c r="T3794" s="16">
        <f t="shared" si="228"/>
        <v>42200.447013888886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226"/>
        <v>174</v>
      </c>
      <c r="Q3795" s="11" t="s">
        <v>8315</v>
      </c>
      <c r="R3795" t="s">
        <v>8357</v>
      </c>
      <c r="S3795" s="15">
        <f t="shared" si="227"/>
        <v>41968.938993055555</v>
      </c>
      <c r="T3795" s="16">
        <f t="shared" si="228"/>
        <v>41989.938993055555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226"/>
        <v>50</v>
      </c>
      <c r="Q3796" s="11" t="s">
        <v>8315</v>
      </c>
      <c r="R3796" t="s">
        <v>8357</v>
      </c>
      <c r="S3796" s="15">
        <f t="shared" si="227"/>
        <v>42132.58048611111</v>
      </c>
      <c r="T3796" s="16">
        <f t="shared" si="228"/>
        <v>42162.58048611111</v>
      </c>
      <c r="U3796">
        <f t="shared" ref="U3796:U3797" si="229">YEAR(S3796)</f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226"/>
        <v>5</v>
      </c>
      <c r="Q3797" s="11" t="s">
        <v>8315</v>
      </c>
      <c r="R3797" t="s">
        <v>8357</v>
      </c>
      <c r="S3797" s="15">
        <f t="shared" si="227"/>
        <v>42201.436226851853</v>
      </c>
      <c r="T3797" s="16">
        <f t="shared" si="228"/>
        <v>42244.9375</v>
      </c>
      <c r="U3797">
        <f t="shared" si="229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226"/>
        <v>1</v>
      </c>
      <c r="Q3798" s="11" t="s">
        <v>8315</v>
      </c>
      <c r="R3798" t="s">
        <v>8357</v>
      </c>
      <c r="S3798" s="15">
        <f t="shared" si="227"/>
        <v>42689.029583333337</v>
      </c>
      <c r="T3798" s="16">
        <f t="shared" si="228"/>
        <v>42749.029583333337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226"/>
        <v>145.41</v>
      </c>
      <c r="Q3799" s="11" t="s">
        <v>8315</v>
      </c>
      <c r="R3799" t="s">
        <v>8357</v>
      </c>
      <c r="S3799" s="15">
        <f t="shared" si="227"/>
        <v>42084.881539351853</v>
      </c>
      <c r="T3799" s="16">
        <f t="shared" si="228"/>
        <v>42114.881539351853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226"/>
        <v>205</v>
      </c>
      <c r="Q3800" s="11" t="s">
        <v>8315</v>
      </c>
      <c r="R3800" t="s">
        <v>8357</v>
      </c>
      <c r="S3800" s="15">
        <f t="shared" si="227"/>
        <v>41831.722777777781</v>
      </c>
      <c r="T3800" s="16">
        <f t="shared" si="228"/>
        <v>41861.722777777781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226"/>
        <v>100.5</v>
      </c>
      <c r="Q3801" s="11" t="s">
        <v>8315</v>
      </c>
      <c r="R3801" t="s">
        <v>8357</v>
      </c>
      <c r="S3801" s="15">
        <f t="shared" si="227"/>
        <v>42410.93105324074</v>
      </c>
      <c r="T3801" s="16">
        <f t="shared" si="228"/>
        <v>42440.93105324074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226"/>
        <v>55.06</v>
      </c>
      <c r="Q3802" s="11" t="s">
        <v>8315</v>
      </c>
      <c r="R3802" t="s">
        <v>8357</v>
      </c>
      <c r="S3802" s="15">
        <f t="shared" si="227"/>
        <v>41982.737071759257</v>
      </c>
      <c r="T3802" s="16">
        <f t="shared" si="228"/>
        <v>42015.207638888889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226"/>
        <v>47.33</v>
      </c>
      <c r="Q3803" s="11" t="s">
        <v>8315</v>
      </c>
      <c r="R3803" t="s">
        <v>8357</v>
      </c>
      <c r="S3803" s="15">
        <f t="shared" si="227"/>
        <v>41975.676111111112</v>
      </c>
      <c r="T3803" s="16">
        <f t="shared" si="228"/>
        <v>42006.676111111112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226"/>
        <v>0</v>
      </c>
      <c r="Q3804" s="11" t="s">
        <v>8315</v>
      </c>
      <c r="R3804" t="s">
        <v>8357</v>
      </c>
      <c r="S3804" s="15">
        <f t="shared" si="227"/>
        <v>42269.126226851848</v>
      </c>
      <c r="T3804" s="16">
        <f t="shared" si="228"/>
        <v>42299.126226851848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226"/>
        <v>58.95</v>
      </c>
      <c r="Q3805" s="11" t="s">
        <v>8315</v>
      </c>
      <c r="R3805" t="s">
        <v>8357</v>
      </c>
      <c r="S3805" s="15">
        <f t="shared" si="227"/>
        <v>42403.971851851849</v>
      </c>
      <c r="T3805" s="16">
        <f t="shared" si="228"/>
        <v>42433.971851851849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226"/>
        <v>0</v>
      </c>
      <c r="Q3806" s="11" t="s">
        <v>8315</v>
      </c>
      <c r="R3806" t="s">
        <v>8357</v>
      </c>
      <c r="S3806" s="15">
        <f t="shared" si="227"/>
        <v>42527.00953703704</v>
      </c>
      <c r="T3806" s="16">
        <f t="shared" si="228"/>
        <v>42582.291666666672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226"/>
        <v>1.5</v>
      </c>
      <c r="Q3807" s="11" t="s">
        <v>8315</v>
      </c>
      <c r="R3807" t="s">
        <v>8357</v>
      </c>
      <c r="S3807" s="15">
        <f t="shared" si="227"/>
        <v>41849.887037037035</v>
      </c>
      <c r="T3807" s="16">
        <f t="shared" si="228"/>
        <v>41909.887037037035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226"/>
        <v>5</v>
      </c>
      <c r="Q3808" s="11" t="s">
        <v>8315</v>
      </c>
      <c r="R3808" t="s">
        <v>8357</v>
      </c>
      <c r="S3808" s="15">
        <f t="shared" si="227"/>
        <v>41799.259039351848</v>
      </c>
      <c r="T3808" s="16">
        <f t="shared" si="228"/>
        <v>41819.259039351848</v>
      </c>
    </row>
    <row r="3809" spans="1:20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226"/>
        <v>50.56</v>
      </c>
      <c r="Q3809" s="11" t="s">
        <v>8315</v>
      </c>
      <c r="R3809" t="s">
        <v>8357</v>
      </c>
      <c r="S3809" s="15">
        <f t="shared" si="227"/>
        <v>42090.909016203703</v>
      </c>
      <c r="T3809" s="16">
        <f t="shared" si="228"/>
        <v>42097.909016203703</v>
      </c>
    </row>
    <row r="3810" spans="1:20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226"/>
        <v>41.67</v>
      </c>
      <c r="Q3810" s="11" t="s">
        <v>8315</v>
      </c>
      <c r="R3810" t="s">
        <v>8316</v>
      </c>
      <c r="S3810" s="15">
        <f t="shared" si="227"/>
        <v>42059.453923611116</v>
      </c>
      <c r="T3810" s="16">
        <f t="shared" si="228"/>
        <v>42119.412256944444</v>
      </c>
    </row>
    <row r="3811" spans="1:20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226"/>
        <v>53.29</v>
      </c>
      <c r="Q3811" s="11" t="s">
        <v>8315</v>
      </c>
      <c r="R3811" t="s">
        <v>8316</v>
      </c>
      <c r="S3811" s="15">
        <f t="shared" si="227"/>
        <v>41800.526701388888</v>
      </c>
      <c r="T3811" s="16">
        <f t="shared" si="228"/>
        <v>41850.958333333336</v>
      </c>
    </row>
    <row r="3812" spans="1:20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226"/>
        <v>70.23</v>
      </c>
      <c r="Q3812" s="11" t="s">
        <v>8315</v>
      </c>
      <c r="R3812" t="s">
        <v>8316</v>
      </c>
      <c r="S3812" s="15">
        <f t="shared" si="227"/>
        <v>42054.849050925928</v>
      </c>
      <c r="T3812" s="16">
        <f t="shared" si="228"/>
        <v>42084.807384259257</v>
      </c>
    </row>
    <row r="3813" spans="1:20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226"/>
        <v>43.42</v>
      </c>
      <c r="Q3813" s="11" t="s">
        <v>8315</v>
      </c>
      <c r="R3813" t="s">
        <v>8316</v>
      </c>
      <c r="S3813" s="15">
        <f t="shared" si="227"/>
        <v>42487.62700231481</v>
      </c>
      <c r="T3813" s="16">
        <f t="shared" si="228"/>
        <v>42521.458333333328</v>
      </c>
    </row>
    <row r="3814" spans="1:20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226"/>
        <v>199.18</v>
      </c>
      <c r="Q3814" s="11" t="s">
        <v>8315</v>
      </c>
      <c r="R3814" t="s">
        <v>8316</v>
      </c>
      <c r="S3814" s="15">
        <f t="shared" si="227"/>
        <v>42109.751250000001</v>
      </c>
      <c r="T3814" s="16">
        <f t="shared" si="228"/>
        <v>42156.165972222225</v>
      </c>
    </row>
    <row r="3815" spans="1:20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226"/>
        <v>78.52</v>
      </c>
      <c r="Q3815" s="11" t="s">
        <v>8315</v>
      </c>
      <c r="R3815" t="s">
        <v>8316</v>
      </c>
      <c r="S3815" s="15">
        <f t="shared" si="227"/>
        <v>42497.275706018518</v>
      </c>
      <c r="T3815" s="16">
        <f t="shared" si="228"/>
        <v>42535.904861111107</v>
      </c>
    </row>
    <row r="3816" spans="1:20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226"/>
        <v>61.82</v>
      </c>
      <c r="Q3816" s="11" t="s">
        <v>8315</v>
      </c>
      <c r="R3816" t="s">
        <v>8316</v>
      </c>
      <c r="S3816" s="15">
        <f t="shared" si="227"/>
        <v>42058.904074074075</v>
      </c>
      <c r="T3816" s="16">
        <f t="shared" si="228"/>
        <v>42095.165972222225</v>
      </c>
    </row>
    <row r="3817" spans="1:20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226"/>
        <v>50</v>
      </c>
      <c r="Q3817" s="11" t="s">
        <v>8315</v>
      </c>
      <c r="R3817" t="s">
        <v>8316</v>
      </c>
      <c r="S3817" s="15">
        <f t="shared" si="227"/>
        <v>42207.259918981479</v>
      </c>
      <c r="T3817" s="16">
        <f t="shared" si="228"/>
        <v>42236.958333333328</v>
      </c>
    </row>
    <row r="3818" spans="1:20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226"/>
        <v>48.34</v>
      </c>
      <c r="Q3818" s="11" t="s">
        <v>8315</v>
      </c>
      <c r="R3818" t="s">
        <v>8316</v>
      </c>
      <c r="S3818" s="15">
        <f t="shared" si="227"/>
        <v>41807.690081018518</v>
      </c>
      <c r="T3818" s="16">
        <f t="shared" si="228"/>
        <v>41837.690081018518</v>
      </c>
    </row>
    <row r="3819" spans="1:20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226"/>
        <v>107.25</v>
      </c>
      <c r="Q3819" s="11" t="s">
        <v>8315</v>
      </c>
      <c r="R3819" t="s">
        <v>8316</v>
      </c>
      <c r="S3819" s="15">
        <f t="shared" si="227"/>
        <v>42284.69694444444</v>
      </c>
      <c r="T3819" s="16">
        <f t="shared" si="228"/>
        <v>42301.165972222225</v>
      </c>
    </row>
    <row r="3820" spans="1:20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226"/>
        <v>57</v>
      </c>
      <c r="Q3820" s="11" t="s">
        <v>8315</v>
      </c>
      <c r="R3820" t="s">
        <v>8316</v>
      </c>
      <c r="S3820" s="15">
        <f t="shared" si="227"/>
        <v>42045.84238425926</v>
      </c>
      <c r="T3820" s="16">
        <f t="shared" si="228"/>
        <v>42075.800717592589</v>
      </c>
    </row>
    <row r="3821" spans="1:20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226"/>
        <v>40.92</v>
      </c>
      <c r="Q3821" s="11" t="s">
        <v>8315</v>
      </c>
      <c r="R3821" t="s">
        <v>8316</v>
      </c>
      <c r="S3821" s="15">
        <f t="shared" si="227"/>
        <v>42184.209537037037</v>
      </c>
      <c r="T3821" s="16">
        <f t="shared" si="228"/>
        <v>42202.876388888893</v>
      </c>
    </row>
    <row r="3822" spans="1:20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226"/>
        <v>21.5</v>
      </c>
      <c r="Q3822" s="11" t="s">
        <v>8315</v>
      </c>
      <c r="R3822" t="s">
        <v>8316</v>
      </c>
      <c r="S3822" s="15">
        <f t="shared" si="227"/>
        <v>42160.651817129634</v>
      </c>
      <c r="T3822" s="16">
        <f t="shared" si="228"/>
        <v>42190.651817129634</v>
      </c>
    </row>
    <row r="3823" spans="1:20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226"/>
        <v>79.540000000000006</v>
      </c>
      <c r="Q3823" s="11" t="s">
        <v>8315</v>
      </c>
      <c r="R3823" t="s">
        <v>8316</v>
      </c>
      <c r="S3823" s="15">
        <f t="shared" si="227"/>
        <v>42341.180636574078</v>
      </c>
      <c r="T3823" s="16">
        <f t="shared" si="228"/>
        <v>42373.180636574078</v>
      </c>
    </row>
    <row r="3824" spans="1:20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226"/>
        <v>72.38</v>
      </c>
      <c r="Q3824" s="11" t="s">
        <v>8315</v>
      </c>
      <c r="R3824" t="s">
        <v>8316</v>
      </c>
      <c r="S3824" s="15">
        <f t="shared" si="227"/>
        <v>42329.838159722218</v>
      </c>
      <c r="T3824" s="16">
        <f t="shared" si="228"/>
        <v>42388.957638888889</v>
      </c>
    </row>
    <row r="3825" spans="1:20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226"/>
        <v>64.63</v>
      </c>
      <c r="Q3825" s="11" t="s">
        <v>8315</v>
      </c>
      <c r="R3825" t="s">
        <v>8316</v>
      </c>
      <c r="S3825" s="15">
        <f t="shared" si="227"/>
        <v>42170.910231481481</v>
      </c>
      <c r="T3825" s="16">
        <f t="shared" si="228"/>
        <v>42205.165972222225</v>
      </c>
    </row>
    <row r="3826" spans="1:20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226"/>
        <v>38.57</v>
      </c>
      <c r="Q3826" s="11" t="s">
        <v>8315</v>
      </c>
      <c r="R3826" t="s">
        <v>8316</v>
      </c>
      <c r="S3826" s="15">
        <f t="shared" si="227"/>
        <v>42571.626192129625</v>
      </c>
      <c r="T3826" s="16">
        <f t="shared" si="228"/>
        <v>42583.570138888885</v>
      </c>
    </row>
    <row r="3827" spans="1:20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226"/>
        <v>107.57</v>
      </c>
      <c r="Q3827" s="11" t="s">
        <v>8315</v>
      </c>
      <c r="R3827" t="s">
        <v>8316</v>
      </c>
      <c r="S3827" s="15">
        <f t="shared" si="227"/>
        <v>42151.069606481484</v>
      </c>
      <c r="T3827" s="16">
        <f t="shared" si="228"/>
        <v>42172.069606481484</v>
      </c>
    </row>
    <row r="3828" spans="1:20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226"/>
        <v>27.5</v>
      </c>
      <c r="Q3828" s="11" t="s">
        <v>8315</v>
      </c>
      <c r="R3828" t="s">
        <v>8316</v>
      </c>
      <c r="S3828" s="15">
        <f t="shared" si="227"/>
        <v>42101.423541666663</v>
      </c>
      <c r="T3828" s="16">
        <f t="shared" si="228"/>
        <v>42131.423541666663</v>
      </c>
    </row>
    <row r="3829" spans="1:20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226"/>
        <v>70.459999999999994</v>
      </c>
      <c r="Q3829" s="11" t="s">
        <v>8315</v>
      </c>
      <c r="R3829" t="s">
        <v>8316</v>
      </c>
      <c r="S3829" s="15">
        <f t="shared" si="227"/>
        <v>42034.928252314814</v>
      </c>
      <c r="T3829" s="16">
        <f t="shared" si="228"/>
        <v>42090</v>
      </c>
    </row>
    <row r="3830" spans="1:20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226"/>
        <v>178.57</v>
      </c>
      <c r="Q3830" s="11" t="s">
        <v>8315</v>
      </c>
      <c r="R3830" t="s">
        <v>8316</v>
      </c>
      <c r="S3830" s="15">
        <f t="shared" si="227"/>
        <v>41944.527627314819</v>
      </c>
      <c r="T3830" s="16">
        <f t="shared" si="228"/>
        <v>42004.569293981483</v>
      </c>
    </row>
    <row r="3831" spans="1:20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226"/>
        <v>62.63</v>
      </c>
      <c r="Q3831" s="11" t="s">
        <v>8315</v>
      </c>
      <c r="R3831" t="s">
        <v>8316</v>
      </c>
      <c r="S3831" s="15">
        <f t="shared" si="227"/>
        <v>42593.865405092598</v>
      </c>
      <c r="T3831" s="16">
        <f t="shared" si="228"/>
        <v>42613.865405092598</v>
      </c>
    </row>
    <row r="3832" spans="1:20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226"/>
        <v>75</v>
      </c>
      <c r="Q3832" s="11" t="s">
        <v>8315</v>
      </c>
      <c r="R3832" t="s">
        <v>8316</v>
      </c>
      <c r="S3832" s="15">
        <f t="shared" si="227"/>
        <v>42503.740868055553</v>
      </c>
      <c r="T3832" s="16">
        <f t="shared" si="228"/>
        <v>42517.740868055553</v>
      </c>
    </row>
    <row r="3833" spans="1:20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226"/>
        <v>58.9</v>
      </c>
      <c r="Q3833" s="11" t="s">
        <v>8315</v>
      </c>
      <c r="R3833" t="s">
        <v>8316</v>
      </c>
      <c r="S3833" s="15">
        <f t="shared" si="227"/>
        <v>41927.848900462966</v>
      </c>
      <c r="T3833" s="16">
        <f t="shared" si="228"/>
        <v>41948.890567129631</v>
      </c>
    </row>
    <row r="3834" spans="1:20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226"/>
        <v>139.56</v>
      </c>
      <c r="Q3834" s="11" t="s">
        <v>8315</v>
      </c>
      <c r="R3834" t="s">
        <v>8316</v>
      </c>
      <c r="S3834" s="15">
        <f t="shared" si="227"/>
        <v>42375.114988425921</v>
      </c>
      <c r="T3834" s="16">
        <f t="shared" si="228"/>
        <v>42420.114988425921</v>
      </c>
    </row>
    <row r="3835" spans="1:20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226"/>
        <v>70</v>
      </c>
      <c r="Q3835" s="11" t="s">
        <v>8315</v>
      </c>
      <c r="R3835" t="s">
        <v>8316</v>
      </c>
      <c r="S3835" s="15">
        <f t="shared" si="227"/>
        <v>41963.872361111105</v>
      </c>
      <c r="T3835" s="16">
        <f t="shared" si="228"/>
        <v>41974.797916666663</v>
      </c>
    </row>
    <row r="3836" spans="1:20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226"/>
        <v>57.39</v>
      </c>
      <c r="Q3836" s="11" t="s">
        <v>8315</v>
      </c>
      <c r="R3836" t="s">
        <v>8316</v>
      </c>
      <c r="S3836" s="15">
        <f t="shared" si="227"/>
        <v>42143.445219907408</v>
      </c>
      <c r="T3836" s="16">
        <f t="shared" si="228"/>
        <v>42173.445219907408</v>
      </c>
    </row>
    <row r="3837" spans="1:20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226"/>
        <v>40</v>
      </c>
      <c r="Q3837" s="11" t="s">
        <v>8315</v>
      </c>
      <c r="R3837" t="s">
        <v>8316</v>
      </c>
      <c r="S3837" s="15">
        <f t="shared" si="227"/>
        <v>42460.94222222222</v>
      </c>
      <c r="T3837" s="16">
        <f t="shared" si="228"/>
        <v>42481.94222222222</v>
      </c>
    </row>
    <row r="3838" spans="1:20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226"/>
        <v>64.290000000000006</v>
      </c>
      <c r="Q3838" s="11" t="s">
        <v>8315</v>
      </c>
      <c r="R3838" t="s">
        <v>8316</v>
      </c>
      <c r="S3838" s="15">
        <f t="shared" si="227"/>
        <v>42553.926527777774</v>
      </c>
      <c r="T3838" s="16">
        <f t="shared" si="228"/>
        <v>42585.172916666663</v>
      </c>
    </row>
    <row r="3839" spans="1:20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226"/>
        <v>120.12</v>
      </c>
      <c r="Q3839" s="11" t="s">
        <v>8315</v>
      </c>
      <c r="R3839" t="s">
        <v>8316</v>
      </c>
      <c r="S3839" s="15">
        <f t="shared" si="227"/>
        <v>42152.765717592592</v>
      </c>
      <c r="T3839" s="16">
        <f t="shared" si="228"/>
        <v>42188.765717592592</v>
      </c>
    </row>
    <row r="3840" spans="1:20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226"/>
        <v>1008.24</v>
      </c>
      <c r="Q3840" s="11" t="s">
        <v>8315</v>
      </c>
      <c r="R3840" t="s">
        <v>8316</v>
      </c>
      <c r="S3840" s="15">
        <f t="shared" si="227"/>
        <v>42116.710752314815</v>
      </c>
      <c r="T3840" s="16">
        <f t="shared" si="228"/>
        <v>42146.710752314815</v>
      </c>
    </row>
    <row r="3841" spans="1:20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226"/>
        <v>63.28</v>
      </c>
      <c r="Q3841" s="11" t="s">
        <v>8315</v>
      </c>
      <c r="R3841" t="s">
        <v>8316</v>
      </c>
      <c r="S3841" s="15">
        <f t="shared" si="227"/>
        <v>42155.142638888887</v>
      </c>
      <c r="T3841" s="16">
        <f t="shared" si="228"/>
        <v>42215.142638888887</v>
      </c>
    </row>
    <row r="3842" spans="1:20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226"/>
        <v>21.67</v>
      </c>
      <c r="Q3842" s="11" t="s">
        <v>8315</v>
      </c>
      <c r="R3842" t="s">
        <v>8316</v>
      </c>
      <c r="S3842" s="15">
        <f t="shared" si="227"/>
        <v>42432.701724537037</v>
      </c>
      <c r="T3842" s="16">
        <f t="shared" si="228"/>
        <v>42457.660057870366</v>
      </c>
    </row>
    <row r="3843" spans="1:20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230">IFERROR(ROUND(E3843/L3843,2),0)</f>
        <v>25.65</v>
      </c>
      <c r="Q3843" s="11" t="s">
        <v>8315</v>
      </c>
      <c r="R3843" t="s">
        <v>8316</v>
      </c>
      <c r="S3843" s="15">
        <f t="shared" ref="S3843:S3906" si="231">(((J3843/60)/60)/24)+DATE(1970,1,1)</f>
        <v>41780.785729166666</v>
      </c>
      <c r="T3843" s="16">
        <f t="shared" ref="T3843:T3906" si="232">(((I3843/60)/60)/24)+DATE(1970,1,1)</f>
        <v>41840.785729166666</v>
      </c>
    </row>
    <row r="3844" spans="1:20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230"/>
        <v>47.7</v>
      </c>
      <c r="Q3844" s="11" t="s">
        <v>8315</v>
      </c>
      <c r="R3844" t="s">
        <v>8316</v>
      </c>
      <c r="S3844" s="15">
        <f t="shared" si="231"/>
        <v>41740.493657407409</v>
      </c>
      <c r="T3844" s="16">
        <f t="shared" si="232"/>
        <v>41770.493657407409</v>
      </c>
    </row>
    <row r="3845" spans="1:20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230"/>
        <v>56.05</v>
      </c>
      <c r="Q3845" s="11" t="s">
        <v>8315</v>
      </c>
      <c r="R3845" t="s">
        <v>8316</v>
      </c>
      <c r="S3845" s="15">
        <f t="shared" si="231"/>
        <v>41766.072500000002</v>
      </c>
      <c r="T3845" s="16">
        <f t="shared" si="232"/>
        <v>41791.072500000002</v>
      </c>
    </row>
    <row r="3846" spans="1:20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230"/>
        <v>81.319999999999993</v>
      </c>
      <c r="Q3846" s="11" t="s">
        <v>8315</v>
      </c>
      <c r="R3846" t="s">
        <v>8316</v>
      </c>
      <c r="S3846" s="15">
        <f t="shared" si="231"/>
        <v>41766.617291666669</v>
      </c>
      <c r="T3846" s="16">
        <f t="shared" si="232"/>
        <v>41793.290972222225</v>
      </c>
    </row>
    <row r="3847" spans="1:20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230"/>
        <v>70.17</v>
      </c>
      <c r="Q3847" s="11" t="s">
        <v>8315</v>
      </c>
      <c r="R3847" t="s">
        <v>8316</v>
      </c>
      <c r="S3847" s="15">
        <f t="shared" si="231"/>
        <v>42248.627013888887</v>
      </c>
      <c r="T3847" s="16">
        <f t="shared" si="232"/>
        <v>42278.627013888887</v>
      </c>
    </row>
    <row r="3848" spans="1:20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230"/>
        <v>23.63</v>
      </c>
      <c r="Q3848" s="11" t="s">
        <v>8315</v>
      </c>
      <c r="R3848" t="s">
        <v>8316</v>
      </c>
      <c r="S3848" s="15">
        <f t="shared" si="231"/>
        <v>41885.221550925926</v>
      </c>
      <c r="T3848" s="16">
        <f t="shared" si="232"/>
        <v>41916.290972222225</v>
      </c>
    </row>
    <row r="3849" spans="1:20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230"/>
        <v>188.56</v>
      </c>
      <c r="Q3849" s="11" t="s">
        <v>8315</v>
      </c>
      <c r="R3849" t="s">
        <v>8316</v>
      </c>
      <c r="S3849" s="15">
        <f t="shared" si="231"/>
        <v>42159.224432870367</v>
      </c>
      <c r="T3849" s="16">
        <f t="shared" si="232"/>
        <v>42204.224432870367</v>
      </c>
    </row>
    <row r="3850" spans="1:20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230"/>
        <v>49.51</v>
      </c>
      <c r="Q3850" s="11" t="s">
        <v>8315</v>
      </c>
      <c r="R3850" t="s">
        <v>8316</v>
      </c>
      <c r="S3850" s="15">
        <f t="shared" si="231"/>
        <v>42265.817002314812</v>
      </c>
      <c r="T3850" s="16">
        <f t="shared" si="232"/>
        <v>42295.817002314812</v>
      </c>
    </row>
    <row r="3851" spans="1:20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230"/>
        <v>75.459999999999994</v>
      </c>
      <c r="Q3851" s="11" t="s">
        <v>8315</v>
      </c>
      <c r="R3851" t="s">
        <v>8316</v>
      </c>
      <c r="S3851" s="15">
        <f t="shared" si="231"/>
        <v>42136.767175925925</v>
      </c>
      <c r="T3851" s="16">
        <f t="shared" si="232"/>
        <v>42166.767175925925</v>
      </c>
    </row>
    <row r="3852" spans="1:20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230"/>
        <v>9.5</v>
      </c>
      <c r="Q3852" s="11" t="s">
        <v>8315</v>
      </c>
      <c r="R3852" t="s">
        <v>8316</v>
      </c>
      <c r="S3852" s="15">
        <f t="shared" si="231"/>
        <v>41975.124340277776</v>
      </c>
      <c r="T3852" s="16">
        <f t="shared" si="232"/>
        <v>42005.124340277776</v>
      </c>
    </row>
    <row r="3853" spans="1:20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230"/>
        <v>35.5</v>
      </c>
      <c r="Q3853" s="11" t="s">
        <v>8315</v>
      </c>
      <c r="R3853" t="s">
        <v>8316</v>
      </c>
      <c r="S3853" s="15">
        <f t="shared" si="231"/>
        <v>42172.439571759256</v>
      </c>
      <c r="T3853" s="16">
        <f t="shared" si="232"/>
        <v>42202.439571759256</v>
      </c>
    </row>
    <row r="3854" spans="1:20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230"/>
        <v>10</v>
      </c>
      <c r="Q3854" s="11" t="s">
        <v>8315</v>
      </c>
      <c r="R3854" t="s">
        <v>8316</v>
      </c>
      <c r="S3854" s="15">
        <f t="shared" si="231"/>
        <v>42065.190694444449</v>
      </c>
      <c r="T3854" s="16">
        <f t="shared" si="232"/>
        <v>42090.149027777778</v>
      </c>
    </row>
    <row r="3855" spans="1:20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230"/>
        <v>13</v>
      </c>
      <c r="Q3855" s="11" t="s">
        <v>8315</v>
      </c>
      <c r="R3855" t="s">
        <v>8316</v>
      </c>
      <c r="S3855" s="15">
        <f t="shared" si="231"/>
        <v>41848.84002314815</v>
      </c>
      <c r="T3855" s="16">
        <f t="shared" si="232"/>
        <v>41883.84002314815</v>
      </c>
    </row>
    <row r="3856" spans="1:20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230"/>
        <v>89.4</v>
      </c>
      <c r="Q3856" s="11" t="s">
        <v>8315</v>
      </c>
      <c r="R3856" t="s">
        <v>8316</v>
      </c>
      <c r="S3856" s="15">
        <f t="shared" si="231"/>
        <v>42103.884930555556</v>
      </c>
      <c r="T3856" s="16">
        <f t="shared" si="232"/>
        <v>42133.884930555556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230"/>
        <v>25</v>
      </c>
      <c r="Q3857" s="11" t="s">
        <v>8315</v>
      </c>
      <c r="R3857" t="s">
        <v>8316</v>
      </c>
      <c r="S3857" s="15">
        <f t="shared" si="231"/>
        <v>42059.970729166671</v>
      </c>
      <c r="T3857" s="16">
        <f t="shared" si="232"/>
        <v>42089.929062499999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230"/>
        <v>1</v>
      </c>
      <c r="Q3858" s="11" t="s">
        <v>8315</v>
      </c>
      <c r="R3858" t="s">
        <v>8316</v>
      </c>
      <c r="S3858" s="15">
        <f t="shared" si="231"/>
        <v>42041.743090277778</v>
      </c>
      <c r="T3858" s="16">
        <f t="shared" si="232"/>
        <v>42071.701423611114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230"/>
        <v>65</v>
      </c>
      <c r="Q3859" s="11" t="s">
        <v>8315</v>
      </c>
      <c r="R3859" t="s">
        <v>8316</v>
      </c>
      <c r="S3859" s="15">
        <f t="shared" si="231"/>
        <v>41829.73715277778</v>
      </c>
      <c r="T3859" s="16">
        <f t="shared" si="232"/>
        <v>41852.716666666667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230"/>
        <v>10</v>
      </c>
      <c r="Q3860" s="11" t="s">
        <v>8315</v>
      </c>
      <c r="R3860" t="s">
        <v>8316</v>
      </c>
      <c r="S3860" s="15">
        <f t="shared" si="231"/>
        <v>42128.431064814817</v>
      </c>
      <c r="T3860" s="16">
        <f t="shared" si="232"/>
        <v>42146.875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230"/>
        <v>1</v>
      </c>
      <c r="Q3861" s="11" t="s">
        <v>8315</v>
      </c>
      <c r="R3861" t="s">
        <v>8316</v>
      </c>
      <c r="S3861" s="15">
        <f t="shared" si="231"/>
        <v>41789.893599537041</v>
      </c>
      <c r="T3861" s="16">
        <f t="shared" si="232"/>
        <v>41815.875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230"/>
        <v>81.540000000000006</v>
      </c>
      <c r="Q3862" s="11" t="s">
        <v>8315</v>
      </c>
      <c r="R3862" t="s">
        <v>8316</v>
      </c>
      <c r="S3862" s="15">
        <f t="shared" si="231"/>
        <v>41833.660995370366</v>
      </c>
      <c r="T3862" s="16">
        <f t="shared" si="232"/>
        <v>41863.660995370366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230"/>
        <v>100</v>
      </c>
      <c r="Q3863" s="11" t="s">
        <v>8315</v>
      </c>
      <c r="R3863" t="s">
        <v>8316</v>
      </c>
      <c r="S3863" s="15">
        <f t="shared" si="231"/>
        <v>41914.590011574073</v>
      </c>
      <c r="T3863" s="16">
        <f t="shared" si="232"/>
        <v>41955.907638888893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230"/>
        <v>1</v>
      </c>
      <c r="Q3864" s="11" t="s">
        <v>8315</v>
      </c>
      <c r="R3864" t="s">
        <v>8316</v>
      </c>
      <c r="S3864" s="15">
        <f t="shared" si="231"/>
        <v>42611.261064814811</v>
      </c>
      <c r="T3864" s="16">
        <f t="shared" si="232"/>
        <v>42625.707638888889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230"/>
        <v>0</v>
      </c>
      <c r="Q3865" s="11" t="s">
        <v>8315</v>
      </c>
      <c r="R3865" t="s">
        <v>8316</v>
      </c>
      <c r="S3865" s="15">
        <f t="shared" si="231"/>
        <v>42253.633159722223</v>
      </c>
      <c r="T3865" s="16">
        <f t="shared" si="232"/>
        <v>42313.674826388888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230"/>
        <v>20</v>
      </c>
      <c r="Q3866" s="11" t="s">
        <v>8315</v>
      </c>
      <c r="R3866" t="s">
        <v>8316</v>
      </c>
      <c r="S3866" s="15">
        <f t="shared" si="231"/>
        <v>42295.891828703709</v>
      </c>
      <c r="T3866" s="16">
        <f t="shared" si="232"/>
        <v>42325.933495370366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230"/>
        <v>46.43</v>
      </c>
      <c r="Q3867" s="11" t="s">
        <v>8315</v>
      </c>
      <c r="R3867" t="s">
        <v>8316</v>
      </c>
      <c r="S3867" s="15">
        <f t="shared" si="231"/>
        <v>41841.651597222226</v>
      </c>
      <c r="T3867" s="16">
        <f t="shared" si="232"/>
        <v>41881.229166666664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230"/>
        <v>5.5</v>
      </c>
      <c r="Q3868" s="11" t="s">
        <v>8315</v>
      </c>
      <c r="R3868" t="s">
        <v>8316</v>
      </c>
      <c r="S3868" s="15">
        <f t="shared" si="231"/>
        <v>42402.947002314817</v>
      </c>
      <c r="T3868" s="16">
        <f t="shared" si="232"/>
        <v>42452.145138888889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230"/>
        <v>50.2</v>
      </c>
      <c r="Q3869" s="11" t="s">
        <v>8315</v>
      </c>
      <c r="R3869" t="s">
        <v>8316</v>
      </c>
      <c r="S3869" s="15">
        <f t="shared" si="231"/>
        <v>42509.814108796301</v>
      </c>
      <c r="T3869" s="16">
        <f t="shared" si="232"/>
        <v>42539.814108796301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230"/>
        <v>10</v>
      </c>
      <c r="Q3870" s="11" t="s">
        <v>8315</v>
      </c>
      <c r="R3870" t="s">
        <v>8357</v>
      </c>
      <c r="S3870" s="15">
        <f t="shared" si="231"/>
        <v>41865.659780092588</v>
      </c>
      <c r="T3870" s="16">
        <f t="shared" si="232"/>
        <v>41890.659780092588</v>
      </c>
      <c r="U3870">
        <f>YEAR(S3870)</f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230"/>
        <v>30.13</v>
      </c>
      <c r="Q3871" s="11" t="s">
        <v>8315</v>
      </c>
      <c r="R3871" t="s">
        <v>8357</v>
      </c>
      <c r="S3871" s="15">
        <f t="shared" si="231"/>
        <v>42047.724444444444</v>
      </c>
      <c r="T3871" s="16">
        <f t="shared" si="232"/>
        <v>42077.132638888885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230"/>
        <v>150</v>
      </c>
      <c r="Q3872" s="11" t="s">
        <v>8315</v>
      </c>
      <c r="R3872" t="s">
        <v>8357</v>
      </c>
      <c r="S3872" s="15">
        <f t="shared" si="231"/>
        <v>41793.17219907407</v>
      </c>
      <c r="T3872" s="16">
        <f t="shared" si="232"/>
        <v>41823.17219907407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230"/>
        <v>13.33</v>
      </c>
      <c r="Q3873" s="11" t="s">
        <v>8315</v>
      </c>
      <c r="R3873" t="s">
        <v>8357</v>
      </c>
      <c r="S3873" s="15">
        <f t="shared" si="231"/>
        <v>42763.780671296292</v>
      </c>
      <c r="T3873" s="16">
        <f t="shared" si="232"/>
        <v>42823.739004629635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230"/>
        <v>0</v>
      </c>
      <c r="Q3874" s="11" t="s">
        <v>8315</v>
      </c>
      <c r="R3874" t="s">
        <v>8357</v>
      </c>
      <c r="S3874" s="15">
        <f t="shared" si="231"/>
        <v>42180.145787037036</v>
      </c>
      <c r="T3874" s="16">
        <f t="shared" si="232"/>
        <v>42230.145787037036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230"/>
        <v>0</v>
      </c>
      <c r="Q3875" s="11" t="s">
        <v>8315</v>
      </c>
      <c r="R3875" t="s">
        <v>8357</v>
      </c>
      <c r="S3875" s="15">
        <f t="shared" si="231"/>
        <v>42255.696006944447</v>
      </c>
      <c r="T3875" s="16">
        <f t="shared" si="232"/>
        <v>42285.696006944447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230"/>
        <v>0</v>
      </c>
      <c r="Q3876" s="11" t="s">
        <v>8315</v>
      </c>
      <c r="R3876" t="s">
        <v>8357</v>
      </c>
      <c r="S3876" s="15">
        <f t="shared" si="231"/>
        <v>42007.016458333332</v>
      </c>
      <c r="T3876" s="16">
        <f t="shared" si="232"/>
        <v>42028.041666666672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230"/>
        <v>0</v>
      </c>
      <c r="Q3877" s="11" t="s">
        <v>8315</v>
      </c>
      <c r="R3877" t="s">
        <v>8357</v>
      </c>
      <c r="S3877" s="15">
        <f t="shared" si="231"/>
        <v>42615.346817129626</v>
      </c>
      <c r="T3877" s="16">
        <f t="shared" si="232"/>
        <v>42616.416666666672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230"/>
        <v>44.76</v>
      </c>
      <c r="Q3878" s="11" t="s">
        <v>8315</v>
      </c>
      <c r="R3878" t="s">
        <v>8357</v>
      </c>
      <c r="S3878" s="15">
        <f t="shared" si="231"/>
        <v>42372.624166666668</v>
      </c>
      <c r="T3878" s="16">
        <f t="shared" si="232"/>
        <v>42402.624166666668</v>
      </c>
      <c r="U3878">
        <f>YEAR(S3878)</f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230"/>
        <v>88.64</v>
      </c>
      <c r="Q3879" s="11" t="s">
        <v>8315</v>
      </c>
      <c r="R3879" t="s">
        <v>8357</v>
      </c>
      <c r="S3879" s="15">
        <f t="shared" si="231"/>
        <v>42682.67768518519</v>
      </c>
      <c r="T3879" s="16">
        <f t="shared" si="232"/>
        <v>42712.67768518519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230"/>
        <v>10</v>
      </c>
      <c r="Q3880" s="11" t="s">
        <v>8315</v>
      </c>
      <c r="R3880" t="s">
        <v>8357</v>
      </c>
      <c r="S3880" s="15">
        <f t="shared" si="231"/>
        <v>42154.818819444445</v>
      </c>
      <c r="T3880" s="16">
        <f t="shared" si="232"/>
        <v>42185.165972222225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230"/>
        <v>0</v>
      </c>
      <c r="Q3881" s="11" t="s">
        <v>8315</v>
      </c>
      <c r="R3881" t="s">
        <v>8357</v>
      </c>
      <c r="S3881" s="15">
        <f t="shared" si="231"/>
        <v>41999.861064814817</v>
      </c>
      <c r="T3881" s="16">
        <f t="shared" si="232"/>
        <v>42029.861064814817</v>
      </c>
      <c r="U3881">
        <f t="shared" ref="U3881:U3882" si="233">YEAR(S3881)</f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230"/>
        <v>57.65</v>
      </c>
      <c r="Q3882" s="11" t="s">
        <v>8315</v>
      </c>
      <c r="R3882" t="s">
        <v>8357</v>
      </c>
      <c r="S3882" s="15">
        <f t="shared" si="231"/>
        <v>41815.815046296295</v>
      </c>
      <c r="T3882" s="16">
        <f t="shared" si="232"/>
        <v>41850.958333333336</v>
      </c>
      <c r="U3882">
        <f t="shared" si="233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230"/>
        <v>25</v>
      </c>
      <c r="Q3883" s="11" t="s">
        <v>8315</v>
      </c>
      <c r="R3883" t="s">
        <v>8357</v>
      </c>
      <c r="S3883" s="15">
        <f t="shared" si="231"/>
        <v>42756.018506944441</v>
      </c>
      <c r="T3883" s="16">
        <f t="shared" si="232"/>
        <v>42786.018506944441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230"/>
        <v>0</v>
      </c>
      <c r="Q3884" s="11" t="s">
        <v>8315</v>
      </c>
      <c r="R3884" t="s">
        <v>8357</v>
      </c>
      <c r="S3884" s="15">
        <f t="shared" si="231"/>
        <v>42373.983449074076</v>
      </c>
      <c r="T3884" s="16">
        <f t="shared" si="232"/>
        <v>42400.960416666669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230"/>
        <v>0</v>
      </c>
      <c r="Q3885" s="11" t="s">
        <v>8315</v>
      </c>
      <c r="R3885" t="s">
        <v>8357</v>
      </c>
      <c r="S3885" s="15">
        <f t="shared" si="231"/>
        <v>41854.602650462963</v>
      </c>
      <c r="T3885" s="16">
        <f t="shared" si="232"/>
        <v>41884.602650462963</v>
      </c>
      <c r="U3885">
        <f>YEAR(S3885)</f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230"/>
        <v>0</v>
      </c>
      <c r="Q3886" s="11" t="s">
        <v>8315</v>
      </c>
      <c r="R3886" t="s">
        <v>8357</v>
      </c>
      <c r="S3886" s="15">
        <f t="shared" si="231"/>
        <v>42065.791574074072</v>
      </c>
      <c r="T3886" s="16">
        <f t="shared" si="232"/>
        <v>42090.749907407408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230"/>
        <v>0</v>
      </c>
      <c r="Q3887" s="11" t="s">
        <v>8315</v>
      </c>
      <c r="R3887" t="s">
        <v>8357</v>
      </c>
      <c r="S3887" s="15">
        <f t="shared" si="231"/>
        <v>42469.951284722221</v>
      </c>
      <c r="T3887" s="16">
        <f t="shared" si="232"/>
        <v>42499.951284722221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230"/>
        <v>0</v>
      </c>
      <c r="Q3888" s="11" t="s">
        <v>8315</v>
      </c>
      <c r="R3888" t="s">
        <v>8357</v>
      </c>
      <c r="S3888" s="15">
        <f t="shared" si="231"/>
        <v>41954.228032407409</v>
      </c>
      <c r="T3888" s="16">
        <f t="shared" si="232"/>
        <v>41984.228032407409</v>
      </c>
    </row>
    <row r="3889" spans="1:20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230"/>
        <v>17.5</v>
      </c>
      <c r="Q3889" s="11" t="s">
        <v>8315</v>
      </c>
      <c r="R3889" t="s">
        <v>8357</v>
      </c>
      <c r="S3889" s="15">
        <f t="shared" si="231"/>
        <v>42079.857974537037</v>
      </c>
      <c r="T3889" s="16">
        <f t="shared" si="232"/>
        <v>42125.916666666672</v>
      </c>
    </row>
    <row r="3890" spans="1:20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230"/>
        <v>38.71</v>
      </c>
      <c r="Q3890" s="11" t="s">
        <v>8315</v>
      </c>
      <c r="R3890" t="s">
        <v>8316</v>
      </c>
      <c r="S3890" s="15">
        <f t="shared" si="231"/>
        <v>42762.545810185184</v>
      </c>
      <c r="T3890" s="16">
        <f t="shared" si="232"/>
        <v>42792.545810185184</v>
      </c>
    </row>
    <row r="3891" spans="1:20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230"/>
        <v>13.11</v>
      </c>
      <c r="Q3891" s="11" t="s">
        <v>8315</v>
      </c>
      <c r="R3891" t="s">
        <v>8316</v>
      </c>
      <c r="S3891" s="15">
        <f t="shared" si="231"/>
        <v>41977.004976851851</v>
      </c>
      <c r="T3891" s="16">
        <f t="shared" si="232"/>
        <v>42008.976388888885</v>
      </c>
    </row>
    <row r="3892" spans="1:20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230"/>
        <v>315.5</v>
      </c>
      <c r="Q3892" s="11" t="s">
        <v>8315</v>
      </c>
      <c r="R3892" t="s">
        <v>8316</v>
      </c>
      <c r="S3892" s="15">
        <f t="shared" si="231"/>
        <v>42171.758611111116</v>
      </c>
      <c r="T3892" s="16">
        <f t="shared" si="232"/>
        <v>42231.758611111116</v>
      </c>
    </row>
    <row r="3893" spans="1:20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230"/>
        <v>37.14</v>
      </c>
      <c r="Q3893" s="11" t="s">
        <v>8315</v>
      </c>
      <c r="R3893" t="s">
        <v>8316</v>
      </c>
      <c r="S3893" s="15">
        <f t="shared" si="231"/>
        <v>42056.1324537037</v>
      </c>
      <c r="T3893" s="16">
        <f t="shared" si="232"/>
        <v>42086.207638888889</v>
      </c>
    </row>
    <row r="3894" spans="1:20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230"/>
        <v>0</v>
      </c>
      <c r="Q3894" s="11" t="s">
        <v>8315</v>
      </c>
      <c r="R3894" t="s">
        <v>8316</v>
      </c>
      <c r="S3894" s="15">
        <f t="shared" si="231"/>
        <v>41867.652280092596</v>
      </c>
      <c r="T3894" s="16">
        <f t="shared" si="232"/>
        <v>41875.291666666664</v>
      </c>
    </row>
    <row r="3895" spans="1:20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230"/>
        <v>128.27000000000001</v>
      </c>
      <c r="Q3895" s="11" t="s">
        <v>8315</v>
      </c>
      <c r="R3895" t="s">
        <v>8316</v>
      </c>
      <c r="S3895" s="15">
        <f t="shared" si="231"/>
        <v>41779.657870370371</v>
      </c>
      <c r="T3895" s="16">
        <f t="shared" si="232"/>
        <v>41821.25</v>
      </c>
    </row>
    <row r="3896" spans="1:20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230"/>
        <v>47.27</v>
      </c>
      <c r="Q3896" s="11" t="s">
        <v>8315</v>
      </c>
      <c r="R3896" t="s">
        <v>8316</v>
      </c>
      <c r="S3896" s="15">
        <f t="shared" si="231"/>
        <v>42679.958472222221</v>
      </c>
      <c r="T3896" s="16">
        <f t="shared" si="232"/>
        <v>42710.207638888889</v>
      </c>
    </row>
    <row r="3897" spans="1:20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230"/>
        <v>50</v>
      </c>
      <c r="Q3897" s="11" t="s">
        <v>8315</v>
      </c>
      <c r="R3897" t="s">
        <v>8316</v>
      </c>
      <c r="S3897" s="15">
        <f t="shared" si="231"/>
        <v>42032.250208333338</v>
      </c>
      <c r="T3897" s="16">
        <f t="shared" si="232"/>
        <v>42063.250208333338</v>
      </c>
    </row>
    <row r="3898" spans="1:20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230"/>
        <v>42.5</v>
      </c>
      <c r="Q3898" s="11" t="s">
        <v>8315</v>
      </c>
      <c r="R3898" t="s">
        <v>8316</v>
      </c>
      <c r="S3898" s="15">
        <f t="shared" si="231"/>
        <v>41793.191875000004</v>
      </c>
      <c r="T3898" s="16">
        <f t="shared" si="232"/>
        <v>41807.191875000004</v>
      </c>
    </row>
    <row r="3899" spans="1:20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230"/>
        <v>44</v>
      </c>
      <c r="Q3899" s="11" t="s">
        <v>8315</v>
      </c>
      <c r="R3899" t="s">
        <v>8316</v>
      </c>
      <c r="S3899" s="15">
        <f t="shared" si="231"/>
        <v>41982.87364583333</v>
      </c>
      <c r="T3899" s="16">
        <f t="shared" si="232"/>
        <v>42012.87364583333</v>
      </c>
    </row>
    <row r="3900" spans="1:20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230"/>
        <v>50.88</v>
      </c>
      <c r="Q3900" s="11" t="s">
        <v>8315</v>
      </c>
      <c r="R3900" t="s">
        <v>8316</v>
      </c>
      <c r="S3900" s="15">
        <f t="shared" si="231"/>
        <v>42193.482291666667</v>
      </c>
      <c r="T3900" s="16">
        <f t="shared" si="232"/>
        <v>42233.666666666672</v>
      </c>
    </row>
    <row r="3901" spans="1:20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230"/>
        <v>62.5</v>
      </c>
      <c r="Q3901" s="11" t="s">
        <v>8315</v>
      </c>
      <c r="R3901" t="s">
        <v>8316</v>
      </c>
      <c r="S3901" s="15">
        <f t="shared" si="231"/>
        <v>41843.775011574071</v>
      </c>
      <c r="T3901" s="16">
        <f t="shared" si="232"/>
        <v>41863.775011574071</v>
      </c>
    </row>
    <row r="3902" spans="1:20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230"/>
        <v>27</v>
      </c>
      <c r="Q3902" s="11" t="s">
        <v>8315</v>
      </c>
      <c r="R3902" t="s">
        <v>8316</v>
      </c>
      <c r="S3902" s="15">
        <f t="shared" si="231"/>
        <v>42136.092488425929</v>
      </c>
      <c r="T3902" s="16">
        <f t="shared" si="232"/>
        <v>42166.092488425929</v>
      </c>
    </row>
    <row r="3903" spans="1:20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230"/>
        <v>25</v>
      </c>
      <c r="Q3903" s="11" t="s">
        <v>8315</v>
      </c>
      <c r="R3903" t="s">
        <v>8316</v>
      </c>
      <c r="S3903" s="15">
        <f t="shared" si="231"/>
        <v>42317.826377314821</v>
      </c>
      <c r="T3903" s="16">
        <f t="shared" si="232"/>
        <v>42357.826377314821</v>
      </c>
    </row>
    <row r="3904" spans="1:20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230"/>
        <v>47.26</v>
      </c>
      <c r="Q3904" s="11" t="s">
        <v>8315</v>
      </c>
      <c r="R3904" t="s">
        <v>8316</v>
      </c>
      <c r="S3904" s="15">
        <f t="shared" si="231"/>
        <v>42663.468078703707</v>
      </c>
      <c r="T3904" s="16">
        <f t="shared" si="232"/>
        <v>42688.509745370371</v>
      </c>
    </row>
    <row r="3905" spans="1:20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230"/>
        <v>0</v>
      </c>
      <c r="Q3905" s="11" t="s">
        <v>8315</v>
      </c>
      <c r="R3905" t="s">
        <v>8316</v>
      </c>
      <c r="S3905" s="15">
        <f t="shared" si="231"/>
        <v>42186.01116898148</v>
      </c>
      <c r="T3905" s="16">
        <f t="shared" si="232"/>
        <v>42230.818055555559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230"/>
        <v>1.5</v>
      </c>
      <c r="Q3906" s="11" t="s">
        <v>8315</v>
      </c>
      <c r="R3906" t="s">
        <v>8316</v>
      </c>
      <c r="S3906" s="15">
        <f t="shared" si="231"/>
        <v>42095.229166666672</v>
      </c>
      <c r="T3906" s="16">
        <f t="shared" si="232"/>
        <v>42109.211111111115</v>
      </c>
    </row>
    <row r="3907" spans="1:20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234">IFERROR(ROUND(E3907/L3907,2),0)</f>
        <v>24.71</v>
      </c>
      <c r="Q3907" s="11" t="s">
        <v>8315</v>
      </c>
      <c r="R3907" t="s">
        <v>8316</v>
      </c>
      <c r="S3907" s="15">
        <f t="shared" ref="S3907:S3970" si="235">(((J3907/60)/60)/24)+DATE(1970,1,1)</f>
        <v>42124.623877314814</v>
      </c>
      <c r="T3907" s="16">
        <f t="shared" ref="T3907:T3970" si="236">(((I3907/60)/60)/24)+DATE(1970,1,1)</f>
        <v>42166.958333333328</v>
      </c>
    </row>
    <row r="3908" spans="1:20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234"/>
        <v>63.13</v>
      </c>
      <c r="Q3908" s="11" t="s">
        <v>8315</v>
      </c>
      <c r="R3908" t="s">
        <v>8316</v>
      </c>
      <c r="S3908" s="15">
        <f t="shared" si="235"/>
        <v>42143.917743055557</v>
      </c>
      <c r="T3908" s="16">
        <f t="shared" si="236"/>
        <v>42181.559027777781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234"/>
        <v>38.25</v>
      </c>
      <c r="Q3909" s="11" t="s">
        <v>8315</v>
      </c>
      <c r="R3909" t="s">
        <v>8316</v>
      </c>
      <c r="S3909" s="15">
        <f t="shared" si="235"/>
        <v>41906.819513888891</v>
      </c>
      <c r="T3909" s="16">
        <f t="shared" si="236"/>
        <v>41938.838888888888</v>
      </c>
    </row>
    <row r="3910" spans="1:20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234"/>
        <v>16.25</v>
      </c>
      <c r="Q3910" s="11" t="s">
        <v>8315</v>
      </c>
      <c r="R3910" t="s">
        <v>8316</v>
      </c>
      <c r="S3910" s="15">
        <f t="shared" si="235"/>
        <v>41834.135370370372</v>
      </c>
      <c r="T3910" s="16">
        <f t="shared" si="236"/>
        <v>41849.135370370372</v>
      </c>
    </row>
    <row r="3911" spans="1:20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234"/>
        <v>33.75</v>
      </c>
      <c r="Q3911" s="11" t="s">
        <v>8315</v>
      </c>
      <c r="R3911" t="s">
        <v>8316</v>
      </c>
      <c r="S3911" s="15">
        <f t="shared" si="235"/>
        <v>41863.359282407408</v>
      </c>
      <c r="T3911" s="16">
        <f t="shared" si="236"/>
        <v>41893.359282407408</v>
      </c>
    </row>
    <row r="3912" spans="1:20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234"/>
        <v>61.67</v>
      </c>
      <c r="Q3912" s="11" t="s">
        <v>8315</v>
      </c>
      <c r="R3912" t="s">
        <v>8316</v>
      </c>
      <c r="S3912" s="15">
        <f t="shared" si="235"/>
        <v>42224.756909722222</v>
      </c>
      <c r="T3912" s="16">
        <f t="shared" si="236"/>
        <v>42254.756909722222</v>
      </c>
    </row>
    <row r="3913" spans="1:20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234"/>
        <v>83.14</v>
      </c>
      <c r="Q3913" s="11" t="s">
        <v>8315</v>
      </c>
      <c r="R3913" t="s">
        <v>8316</v>
      </c>
      <c r="S3913" s="15">
        <f t="shared" si="235"/>
        <v>41939.8122337963</v>
      </c>
      <c r="T3913" s="16">
        <f t="shared" si="236"/>
        <v>41969.853900462964</v>
      </c>
    </row>
    <row r="3914" spans="1:20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234"/>
        <v>1</v>
      </c>
      <c r="Q3914" s="11" t="s">
        <v>8315</v>
      </c>
      <c r="R3914" t="s">
        <v>8316</v>
      </c>
      <c r="S3914" s="15">
        <f t="shared" si="235"/>
        <v>42059.270023148143</v>
      </c>
      <c r="T3914" s="16">
        <f t="shared" si="236"/>
        <v>42119.190972222219</v>
      </c>
    </row>
    <row r="3915" spans="1:20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234"/>
        <v>142.86000000000001</v>
      </c>
      <c r="Q3915" s="11" t="s">
        <v>8315</v>
      </c>
      <c r="R3915" t="s">
        <v>8316</v>
      </c>
      <c r="S3915" s="15">
        <f t="shared" si="235"/>
        <v>42308.211215277777</v>
      </c>
      <c r="T3915" s="16">
        <f t="shared" si="236"/>
        <v>42338.252881944441</v>
      </c>
    </row>
    <row r="3916" spans="1:20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234"/>
        <v>33.67</v>
      </c>
      <c r="Q3916" s="11" t="s">
        <v>8315</v>
      </c>
      <c r="R3916" t="s">
        <v>8316</v>
      </c>
      <c r="S3916" s="15">
        <f t="shared" si="235"/>
        <v>42114.818935185183</v>
      </c>
      <c r="T3916" s="16">
        <f t="shared" si="236"/>
        <v>42134.957638888889</v>
      </c>
    </row>
    <row r="3917" spans="1:20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234"/>
        <v>5</v>
      </c>
      <c r="Q3917" s="11" t="s">
        <v>8315</v>
      </c>
      <c r="R3917" t="s">
        <v>8316</v>
      </c>
      <c r="S3917" s="15">
        <f t="shared" si="235"/>
        <v>42492.98505787037</v>
      </c>
      <c r="T3917" s="16">
        <f t="shared" si="236"/>
        <v>42522.98505787037</v>
      </c>
    </row>
    <row r="3918" spans="1:20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234"/>
        <v>0</v>
      </c>
      <c r="Q3918" s="11" t="s">
        <v>8315</v>
      </c>
      <c r="R3918" t="s">
        <v>8316</v>
      </c>
      <c r="S3918" s="15">
        <f t="shared" si="235"/>
        <v>42494.471666666665</v>
      </c>
      <c r="T3918" s="16">
        <f t="shared" si="236"/>
        <v>42524.471666666665</v>
      </c>
    </row>
    <row r="3919" spans="1:20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234"/>
        <v>10</v>
      </c>
      <c r="Q3919" s="11" t="s">
        <v>8315</v>
      </c>
      <c r="R3919" t="s">
        <v>8316</v>
      </c>
      <c r="S3919" s="15">
        <f t="shared" si="235"/>
        <v>41863.527326388888</v>
      </c>
      <c r="T3919" s="16">
        <f t="shared" si="236"/>
        <v>41893.527326388888</v>
      </c>
    </row>
    <row r="3920" spans="1:20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234"/>
        <v>40</v>
      </c>
      <c r="Q3920" s="11" t="s">
        <v>8315</v>
      </c>
      <c r="R3920" t="s">
        <v>8316</v>
      </c>
      <c r="S3920" s="15">
        <f t="shared" si="235"/>
        <v>41843.664618055554</v>
      </c>
      <c r="T3920" s="16">
        <f t="shared" si="236"/>
        <v>41855.666666666664</v>
      </c>
    </row>
    <row r="3921" spans="1:20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234"/>
        <v>30</v>
      </c>
      <c r="Q3921" s="11" t="s">
        <v>8315</v>
      </c>
      <c r="R3921" t="s">
        <v>8316</v>
      </c>
      <c r="S3921" s="15">
        <f t="shared" si="235"/>
        <v>42358.684872685189</v>
      </c>
      <c r="T3921" s="16">
        <f t="shared" si="236"/>
        <v>42387</v>
      </c>
    </row>
    <row r="3922" spans="1:20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234"/>
        <v>45</v>
      </c>
      <c r="Q3922" s="11" t="s">
        <v>8315</v>
      </c>
      <c r="R3922" t="s">
        <v>8316</v>
      </c>
      <c r="S3922" s="15">
        <f t="shared" si="235"/>
        <v>42657.38726851852</v>
      </c>
      <c r="T3922" s="16">
        <f t="shared" si="236"/>
        <v>42687.428935185191</v>
      </c>
    </row>
    <row r="3923" spans="1:20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234"/>
        <v>0</v>
      </c>
      <c r="Q3923" s="11" t="s">
        <v>8315</v>
      </c>
      <c r="R3923" t="s">
        <v>8316</v>
      </c>
      <c r="S3923" s="15">
        <f t="shared" si="235"/>
        <v>41926.542303240742</v>
      </c>
      <c r="T3923" s="16">
        <f t="shared" si="236"/>
        <v>41938.75</v>
      </c>
    </row>
    <row r="3924" spans="1:20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234"/>
        <v>10.17</v>
      </c>
      <c r="Q3924" s="11" t="s">
        <v>8315</v>
      </c>
      <c r="R3924" t="s">
        <v>8316</v>
      </c>
      <c r="S3924" s="15">
        <f t="shared" si="235"/>
        <v>42020.768634259264</v>
      </c>
      <c r="T3924" s="16">
        <f t="shared" si="236"/>
        <v>42065.958333333328</v>
      </c>
    </row>
    <row r="3925" spans="1:20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234"/>
        <v>81.41</v>
      </c>
      <c r="Q3925" s="11" t="s">
        <v>8315</v>
      </c>
      <c r="R3925" t="s">
        <v>8316</v>
      </c>
      <c r="S3925" s="15">
        <f t="shared" si="235"/>
        <v>42075.979988425926</v>
      </c>
      <c r="T3925" s="16">
        <f t="shared" si="236"/>
        <v>42103.979988425926</v>
      </c>
    </row>
    <row r="3926" spans="1:20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234"/>
        <v>57.25</v>
      </c>
      <c r="Q3926" s="11" t="s">
        <v>8315</v>
      </c>
      <c r="R3926" t="s">
        <v>8316</v>
      </c>
      <c r="S3926" s="15">
        <f t="shared" si="235"/>
        <v>41786.959745370368</v>
      </c>
      <c r="T3926" s="16">
        <f t="shared" si="236"/>
        <v>41816.959745370368</v>
      </c>
    </row>
    <row r="3927" spans="1:20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234"/>
        <v>5</v>
      </c>
      <c r="Q3927" s="11" t="s">
        <v>8315</v>
      </c>
      <c r="R3927" t="s">
        <v>8316</v>
      </c>
      <c r="S3927" s="15">
        <f t="shared" si="235"/>
        <v>41820.870821759258</v>
      </c>
      <c r="T3927" s="16">
        <f t="shared" si="236"/>
        <v>41850.870821759258</v>
      </c>
    </row>
    <row r="3928" spans="1:20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234"/>
        <v>15</v>
      </c>
      <c r="Q3928" s="11" t="s">
        <v>8315</v>
      </c>
      <c r="R3928" t="s">
        <v>8316</v>
      </c>
      <c r="S3928" s="15">
        <f t="shared" si="235"/>
        <v>41970.085046296299</v>
      </c>
      <c r="T3928" s="16">
        <f t="shared" si="236"/>
        <v>42000.085046296299</v>
      </c>
    </row>
    <row r="3929" spans="1:20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234"/>
        <v>12.5</v>
      </c>
      <c r="Q3929" s="11" t="s">
        <v>8315</v>
      </c>
      <c r="R3929" t="s">
        <v>8316</v>
      </c>
      <c r="S3929" s="15">
        <f t="shared" si="235"/>
        <v>41830.267407407409</v>
      </c>
      <c r="T3929" s="16">
        <f t="shared" si="236"/>
        <v>41860.267407407409</v>
      </c>
    </row>
    <row r="3930" spans="1:20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234"/>
        <v>93</v>
      </c>
      <c r="Q3930" s="11" t="s">
        <v>8315</v>
      </c>
      <c r="R3930" t="s">
        <v>8316</v>
      </c>
      <c r="S3930" s="15">
        <f t="shared" si="235"/>
        <v>42265.683182870373</v>
      </c>
      <c r="T3930" s="16">
        <f t="shared" si="236"/>
        <v>42293.207638888889</v>
      </c>
    </row>
    <row r="3931" spans="1:20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234"/>
        <v>32.36</v>
      </c>
      <c r="Q3931" s="11" t="s">
        <v>8315</v>
      </c>
      <c r="R3931" t="s">
        <v>8316</v>
      </c>
      <c r="S3931" s="15">
        <f t="shared" si="235"/>
        <v>42601.827141203699</v>
      </c>
      <c r="T3931" s="16">
        <f t="shared" si="236"/>
        <v>42631.827141203699</v>
      </c>
    </row>
    <row r="3932" spans="1:20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234"/>
        <v>0</v>
      </c>
      <c r="Q3932" s="11" t="s">
        <v>8315</v>
      </c>
      <c r="R3932" t="s">
        <v>8316</v>
      </c>
      <c r="S3932" s="15">
        <f t="shared" si="235"/>
        <v>42433.338749999995</v>
      </c>
      <c r="T3932" s="16">
        <f t="shared" si="236"/>
        <v>42461.25</v>
      </c>
    </row>
    <row r="3933" spans="1:20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234"/>
        <v>0</v>
      </c>
      <c r="Q3933" s="11" t="s">
        <v>8315</v>
      </c>
      <c r="R3933" t="s">
        <v>8316</v>
      </c>
      <c r="S3933" s="15">
        <f t="shared" si="235"/>
        <v>42228.151701388888</v>
      </c>
      <c r="T3933" s="16">
        <f t="shared" si="236"/>
        <v>42253.151701388888</v>
      </c>
    </row>
    <row r="3934" spans="1:20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234"/>
        <v>1</v>
      </c>
      <c r="Q3934" s="11" t="s">
        <v>8315</v>
      </c>
      <c r="R3934" t="s">
        <v>8316</v>
      </c>
      <c r="S3934" s="15">
        <f t="shared" si="235"/>
        <v>42415.168564814812</v>
      </c>
      <c r="T3934" s="16">
        <f t="shared" si="236"/>
        <v>42445.126898148148</v>
      </c>
    </row>
    <row r="3935" spans="1:20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234"/>
        <v>91.83</v>
      </c>
      <c r="Q3935" s="11" t="s">
        <v>8315</v>
      </c>
      <c r="R3935" t="s">
        <v>8316</v>
      </c>
      <c r="S3935" s="15">
        <f t="shared" si="235"/>
        <v>42538.968310185184</v>
      </c>
      <c r="T3935" s="16">
        <f t="shared" si="236"/>
        <v>42568.029861111107</v>
      </c>
    </row>
    <row r="3936" spans="1:20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234"/>
        <v>45.83</v>
      </c>
      <c r="Q3936" s="11" t="s">
        <v>8315</v>
      </c>
      <c r="R3936" t="s">
        <v>8316</v>
      </c>
      <c r="S3936" s="15">
        <f t="shared" si="235"/>
        <v>42233.671747685185</v>
      </c>
      <c r="T3936" s="16">
        <f t="shared" si="236"/>
        <v>42278.541666666672</v>
      </c>
    </row>
    <row r="3937" spans="1:20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234"/>
        <v>57.17</v>
      </c>
      <c r="Q3937" s="11" t="s">
        <v>8315</v>
      </c>
      <c r="R3937" t="s">
        <v>8316</v>
      </c>
      <c r="S3937" s="15">
        <f t="shared" si="235"/>
        <v>42221.656782407401</v>
      </c>
      <c r="T3937" s="16">
        <f t="shared" si="236"/>
        <v>42281.656782407401</v>
      </c>
    </row>
    <row r="3938" spans="1:20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234"/>
        <v>0</v>
      </c>
      <c r="Q3938" s="11" t="s">
        <v>8315</v>
      </c>
      <c r="R3938" t="s">
        <v>8316</v>
      </c>
      <c r="S3938" s="15">
        <f t="shared" si="235"/>
        <v>42675.262962962966</v>
      </c>
      <c r="T3938" s="16">
        <f t="shared" si="236"/>
        <v>42705.304629629631</v>
      </c>
    </row>
    <row r="3939" spans="1:20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234"/>
        <v>248.5</v>
      </c>
      <c r="Q3939" s="11" t="s">
        <v>8315</v>
      </c>
      <c r="R3939" t="s">
        <v>8316</v>
      </c>
      <c r="S3939" s="15">
        <f t="shared" si="235"/>
        <v>42534.631481481483</v>
      </c>
      <c r="T3939" s="16">
        <f t="shared" si="236"/>
        <v>42562.631481481483</v>
      </c>
    </row>
    <row r="3940" spans="1:20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234"/>
        <v>79.400000000000006</v>
      </c>
      <c r="Q3940" s="11" t="s">
        <v>8315</v>
      </c>
      <c r="R3940" t="s">
        <v>8316</v>
      </c>
      <c r="S3940" s="15">
        <f t="shared" si="235"/>
        <v>42151.905717592599</v>
      </c>
      <c r="T3940" s="16">
        <f t="shared" si="236"/>
        <v>42182.905717592599</v>
      </c>
    </row>
    <row r="3941" spans="1:20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234"/>
        <v>5</v>
      </c>
      <c r="Q3941" s="11" t="s">
        <v>8315</v>
      </c>
      <c r="R3941" t="s">
        <v>8316</v>
      </c>
      <c r="S3941" s="15">
        <f t="shared" si="235"/>
        <v>41915.400219907409</v>
      </c>
      <c r="T3941" s="16">
        <f t="shared" si="236"/>
        <v>41919.1875</v>
      </c>
    </row>
    <row r="3942" spans="1:20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234"/>
        <v>5.5</v>
      </c>
      <c r="Q3942" s="11" t="s">
        <v>8315</v>
      </c>
      <c r="R3942" t="s">
        <v>8316</v>
      </c>
      <c r="S3942" s="15">
        <f t="shared" si="235"/>
        <v>41961.492488425924</v>
      </c>
      <c r="T3942" s="16">
        <f t="shared" si="236"/>
        <v>42006.492488425924</v>
      </c>
    </row>
    <row r="3943" spans="1:20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234"/>
        <v>25</v>
      </c>
      <c r="Q3943" s="11" t="s">
        <v>8315</v>
      </c>
      <c r="R3943" t="s">
        <v>8316</v>
      </c>
      <c r="S3943" s="15">
        <f t="shared" si="235"/>
        <v>41940.587233796294</v>
      </c>
      <c r="T3943" s="16">
        <f t="shared" si="236"/>
        <v>41968.041666666672</v>
      </c>
    </row>
    <row r="3944" spans="1:20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234"/>
        <v>0</v>
      </c>
      <c r="Q3944" s="11" t="s">
        <v>8315</v>
      </c>
      <c r="R3944" t="s">
        <v>8316</v>
      </c>
      <c r="S3944" s="15">
        <f t="shared" si="235"/>
        <v>42111.904097222221</v>
      </c>
      <c r="T3944" s="16">
        <f t="shared" si="236"/>
        <v>42171.904097222221</v>
      </c>
    </row>
    <row r="3945" spans="1:20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234"/>
        <v>137.08000000000001</v>
      </c>
      <c r="Q3945" s="11" t="s">
        <v>8315</v>
      </c>
      <c r="R3945" t="s">
        <v>8316</v>
      </c>
      <c r="S3945" s="15">
        <f t="shared" si="235"/>
        <v>42279.778564814813</v>
      </c>
      <c r="T3945" s="16">
        <f t="shared" si="236"/>
        <v>42310.701388888891</v>
      </c>
    </row>
    <row r="3946" spans="1:20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234"/>
        <v>0</v>
      </c>
      <c r="Q3946" s="11" t="s">
        <v>8315</v>
      </c>
      <c r="R3946" t="s">
        <v>8316</v>
      </c>
      <c r="S3946" s="15">
        <f t="shared" si="235"/>
        <v>42213.662905092591</v>
      </c>
      <c r="T3946" s="16">
        <f t="shared" si="236"/>
        <v>42243.662905092591</v>
      </c>
    </row>
    <row r="3947" spans="1:20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234"/>
        <v>5</v>
      </c>
      <c r="Q3947" s="11" t="s">
        <v>8315</v>
      </c>
      <c r="R3947" t="s">
        <v>8316</v>
      </c>
      <c r="S3947" s="15">
        <f t="shared" si="235"/>
        <v>42109.801712962959</v>
      </c>
      <c r="T3947" s="16">
        <f t="shared" si="236"/>
        <v>42139.801712962959</v>
      </c>
    </row>
    <row r="3948" spans="1:20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234"/>
        <v>39</v>
      </c>
      <c r="Q3948" s="11" t="s">
        <v>8315</v>
      </c>
      <c r="R3948" t="s">
        <v>8316</v>
      </c>
      <c r="S3948" s="15">
        <f t="shared" si="235"/>
        <v>42031.833587962959</v>
      </c>
      <c r="T3948" s="16">
        <f t="shared" si="236"/>
        <v>42063.333333333328</v>
      </c>
    </row>
    <row r="3949" spans="1:20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234"/>
        <v>50.5</v>
      </c>
      <c r="Q3949" s="11" t="s">
        <v>8315</v>
      </c>
      <c r="R3949" t="s">
        <v>8316</v>
      </c>
      <c r="S3949" s="15">
        <f t="shared" si="235"/>
        <v>42615.142870370371</v>
      </c>
      <c r="T3949" s="16">
        <f t="shared" si="236"/>
        <v>42645.142870370371</v>
      </c>
    </row>
    <row r="3950" spans="1:20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234"/>
        <v>0</v>
      </c>
      <c r="Q3950" s="11" t="s">
        <v>8315</v>
      </c>
      <c r="R3950" t="s">
        <v>8316</v>
      </c>
      <c r="S3950" s="15">
        <f t="shared" si="235"/>
        <v>41829.325497685182</v>
      </c>
      <c r="T3950" s="16">
        <f t="shared" si="236"/>
        <v>41889.325497685182</v>
      </c>
    </row>
    <row r="3951" spans="1:20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234"/>
        <v>49.28</v>
      </c>
      <c r="Q3951" s="11" t="s">
        <v>8315</v>
      </c>
      <c r="R3951" t="s">
        <v>8316</v>
      </c>
      <c r="S3951" s="15">
        <f t="shared" si="235"/>
        <v>42016.120613425926</v>
      </c>
      <c r="T3951" s="16">
        <f t="shared" si="236"/>
        <v>42046.120613425926</v>
      </c>
    </row>
    <row r="3952" spans="1:20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234"/>
        <v>25</v>
      </c>
      <c r="Q3952" s="11" t="s">
        <v>8315</v>
      </c>
      <c r="R3952" t="s">
        <v>8316</v>
      </c>
      <c r="S3952" s="15">
        <f t="shared" si="235"/>
        <v>42439.702314814815</v>
      </c>
      <c r="T3952" s="16">
        <f t="shared" si="236"/>
        <v>42468.774305555555</v>
      </c>
    </row>
    <row r="3953" spans="1:20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234"/>
        <v>1</v>
      </c>
      <c r="Q3953" s="11" t="s">
        <v>8315</v>
      </c>
      <c r="R3953" t="s">
        <v>8316</v>
      </c>
      <c r="S3953" s="15">
        <f t="shared" si="235"/>
        <v>42433.825717592597</v>
      </c>
      <c r="T3953" s="16">
        <f t="shared" si="236"/>
        <v>42493.784050925926</v>
      </c>
    </row>
    <row r="3954" spans="1:20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234"/>
        <v>25</v>
      </c>
      <c r="Q3954" s="11" t="s">
        <v>8315</v>
      </c>
      <c r="R3954" t="s">
        <v>8316</v>
      </c>
      <c r="S3954" s="15">
        <f t="shared" si="235"/>
        <v>42243.790393518517</v>
      </c>
      <c r="T3954" s="16">
        <f t="shared" si="236"/>
        <v>42303.790393518517</v>
      </c>
    </row>
    <row r="3955" spans="1:20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234"/>
        <v>0</v>
      </c>
      <c r="Q3955" s="11" t="s">
        <v>8315</v>
      </c>
      <c r="R3955" t="s">
        <v>8316</v>
      </c>
      <c r="S3955" s="15">
        <f t="shared" si="235"/>
        <v>42550.048449074078</v>
      </c>
      <c r="T3955" s="16">
        <f t="shared" si="236"/>
        <v>42580.978472222225</v>
      </c>
    </row>
    <row r="3956" spans="1:20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234"/>
        <v>0</v>
      </c>
      <c r="Q3956" s="11" t="s">
        <v>8315</v>
      </c>
      <c r="R3956" t="s">
        <v>8316</v>
      </c>
      <c r="S3956" s="15">
        <f t="shared" si="235"/>
        <v>41774.651203703703</v>
      </c>
      <c r="T3956" s="16">
        <f t="shared" si="236"/>
        <v>41834.651203703703</v>
      </c>
    </row>
    <row r="3957" spans="1:20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234"/>
        <v>53.13</v>
      </c>
      <c r="Q3957" s="11" t="s">
        <v>8315</v>
      </c>
      <c r="R3957" t="s">
        <v>8316</v>
      </c>
      <c r="S3957" s="15">
        <f t="shared" si="235"/>
        <v>42306.848854166667</v>
      </c>
      <c r="T3957" s="16">
        <f t="shared" si="236"/>
        <v>42336.890520833331</v>
      </c>
    </row>
    <row r="3958" spans="1:20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234"/>
        <v>0</v>
      </c>
      <c r="Q3958" s="11" t="s">
        <v>8315</v>
      </c>
      <c r="R3958" t="s">
        <v>8316</v>
      </c>
      <c r="S3958" s="15">
        <f t="shared" si="235"/>
        <v>42457.932025462964</v>
      </c>
      <c r="T3958" s="16">
        <f t="shared" si="236"/>
        <v>42485.013888888891</v>
      </c>
    </row>
    <row r="3959" spans="1:20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234"/>
        <v>7</v>
      </c>
      <c r="Q3959" s="11" t="s">
        <v>8315</v>
      </c>
      <c r="R3959" t="s">
        <v>8316</v>
      </c>
      <c r="S3959" s="15">
        <f t="shared" si="235"/>
        <v>42513.976319444439</v>
      </c>
      <c r="T3959" s="16">
        <f t="shared" si="236"/>
        <v>42559.976319444439</v>
      </c>
    </row>
    <row r="3960" spans="1:20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234"/>
        <v>40.06</v>
      </c>
      <c r="Q3960" s="11" t="s">
        <v>8315</v>
      </c>
      <c r="R3960" t="s">
        <v>8316</v>
      </c>
      <c r="S3960" s="15">
        <f t="shared" si="235"/>
        <v>41816.950370370374</v>
      </c>
      <c r="T3960" s="16">
        <f t="shared" si="236"/>
        <v>41853.583333333336</v>
      </c>
    </row>
    <row r="3961" spans="1:20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234"/>
        <v>24.33</v>
      </c>
      <c r="Q3961" s="11" t="s">
        <v>8315</v>
      </c>
      <c r="R3961" t="s">
        <v>8316</v>
      </c>
      <c r="S3961" s="15">
        <f t="shared" si="235"/>
        <v>41880.788842592592</v>
      </c>
      <c r="T3961" s="16">
        <f t="shared" si="236"/>
        <v>41910.788842592592</v>
      </c>
    </row>
    <row r="3962" spans="1:20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234"/>
        <v>11.25</v>
      </c>
      <c r="Q3962" s="11" t="s">
        <v>8315</v>
      </c>
      <c r="R3962" t="s">
        <v>8316</v>
      </c>
      <c r="S3962" s="15">
        <f t="shared" si="235"/>
        <v>42342.845555555556</v>
      </c>
      <c r="T3962" s="16">
        <f t="shared" si="236"/>
        <v>42372.845555555556</v>
      </c>
    </row>
    <row r="3963" spans="1:20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234"/>
        <v>10.5</v>
      </c>
      <c r="Q3963" s="11" t="s">
        <v>8315</v>
      </c>
      <c r="R3963" t="s">
        <v>8316</v>
      </c>
      <c r="S3963" s="15">
        <f t="shared" si="235"/>
        <v>41745.891319444447</v>
      </c>
      <c r="T3963" s="16">
        <f t="shared" si="236"/>
        <v>41767.891319444447</v>
      </c>
    </row>
    <row r="3964" spans="1:20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234"/>
        <v>15</v>
      </c>
      <c r="Q3964" s="11" t="s">
        <v>8315</v>
      </c>
      <c r="R3964" t="s">
        <v>8316</v>
      </c>
      <c r="S3964" s="15">
        <f t="shared" si="235"/>
        <v>42311.621458333335</v>
      </c>
      <c r="T3964" s="16">
        <f t="shared" si="236"/>
        <v>42336.621458333335</v>
      </c>
    </row>
    <row r="3965" spans="1:20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234"/>
        <v>0</v>
      </c>
      <c r="Q3965" s="11" t="s">
        <v>8315</v>
      </c>
      <c r="R3965" t="s">
        <v>8316</v>
      </c>
      <c r="S3965" s="15">
        <f t="shared" si="235"/>
        <v>42296.154131944444</v>
      </c>
      <c r="T3965" s="16">
        <f t="shared" si="236"/>
        <v>42326.195798611108</v>
      </c>
    </row>
    <row r="3966" spans="1:20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234"/>
        <v>42</v>
      </c>
      <c r="Q3966" s="11" t="s">
        <v>8315</v>
      </c>
      <c r="R3966" t="s">
        <v>8316</v>
      </c>
      <c r="S3966" s="15">
        <f t="shared" si="235"/>
        <v>42053.722060185188</v>
      </c>
      <c r="T3966" s="16">
        <f t="shared" si="236"/>
        <v>42113.680393518516</v>
      </c>
    </row>
    <row r="3967" spans="1:20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234"/>
        <v>71.25</v>
      </c>
      <c r="Q3967" s="11" t="s">
        <v>8315</v>
      </c>
      <c r="R3967" t="s">
        <v>8316</v>
      </c>
      <c r="S3967" s="15">
        <f t="shared" si="235"/>
        <v>42414.235879629632</v>
      </c>
      <c r="T3967" s="16">
        <f t="shared" si="236"/>
        <v>42474.194212962961</v>
      </c>
    </row>
    <row r="3968" spans="1:20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234"/>
        <v>22.5</v>
      </c>
      <c r="Q3968" s="11" t="s">
        <v>8315</v>
      </c>
      <c r="R3968" t="s">
        <v>8316</v>
      </c>
      <c r="S3968" s="15">
        <f t="shared" si="235"/>
        <v>41801.711550925924</v>
      </c>
      <c r="T3968" s="16">
        <f t="shared" si="236"/>
        <v>41844.124305555553</v>
      </c>
    </row>
    <row r="3969" spans="1:20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234"/>
        <v>41</v>
      </c>
      <c r="Q3969" s="11" t="s">
        <v>8315</v>
      </c>
      <c r="R3969" t="s">
        <v>8316</v>
      </c>
      <c r="S3969" s="15">
        <f t="shared" si="235"/>
        <v>42770.290590277778</v>
      </c>
      <c r="T3969" s="16">
        <f t="shared" si="236"/>
        <v>42800.290590277778</v>
      </c>
    </row>
    <row r="3970" spans="1:20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234"/>
        <v>47.91</v>
      </c>
      <c r="Q3970" s="11" t="s">
        <v>8315</v>
      </c>
      <c r="R3970" t="s">
        <v>8316</v>
      </c>
      <c r="S3970" s="15">
        <f t="shared" si="235"/>
        <v>42452.815659722226</v>
      </c>
      <c r="T3970" s="16">
        <f t="shared" si="236"/>
        <v>42512.815659722226</v>
      </c>
    </row>
    <row r="3971" spans="1:20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237">IFERROR(ROUND(E3971/L3971,2),0)</f>
        <v>35.17</v>
      </c>
      <c r="Q3971" s="11" t="s">
        <v>8315</v>
      </c>
      <c r="R3971" t="s">
        <v>8316</v>
      </c>
      <c r="S3971" s="15">
        <f t="shared" ref="S3971:S4034" si="238">(((J3971/60)/60)/24)+DATE(1970,1,1)</f>
        <v>42601.854699074072</v>
      </c>
      <c r="T3971" s="16">
        <f t="shared" ref="T3971:T4034" si="239">(((I3971/60)/60)/24)+DATE(1970,1,1)</f>
        <v>42611.163194444445</v>
      </c>
    </row>
    <row r="3972" spans="1:20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237"/>
        <v>5.5</v>
      </c>
      <c r="Q3972" s="11" t="s">
        <v>8315</v>
      </c>
      <c r="R3972" t="s">
        <v>8316</v>
      </c>
      <c r="S3972" s="15">
        <f t="shared" si="238"/>
        <v>42447.863553240735</v>
      </c>
      <c r="T3972" s="16">
        <f t="shared" si="239"/>
        <v>42477.863553240735</v>
      </c>
    </row>
    <row r="3973" spans="1:20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237"/>
        <v>22.67</v>
      </c>
      <c r="Q3973" s="11" t="s">
        <v>8315</v>
      </c>
      <c r="R3973" t="s">
        <v>8316</v>
      </c>
      <c r="S3973" s="15">
        <f t="shared" si="238"/>
        <v>41811.536180555559</v>
      </c>
      <c r="T3973" s="16">
        <f t="shared" si="239"/>
        <v>41841.536180555559</v>
      </c>
    </row>
    <row r="3974" spans="1:20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237"/>
        <v>26.38</v>
      </c>
      <c r="Q3974" s="11" t="s">
        <v>8315</v>
      </c>
      <c r="R3974" t="s">
        <v>8316</v>
      </c>
      <c r="S3974" s="15">
        <f t="shared" si="238"/>
        <v>41981.067523148144</v>
      </c>
      <c r="T3974" s="16">
        <f t="shared" si="239"/>
        <v>42041.067523148144</v>
      </c>
    </row>
    <row r="3975" spans="1:20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237"/>
        <v>105.54</v>
      </c>
      <c r="Q3975" s="11" t="s">
        <v>8315</v>
      </c>
      <c r="R3975" t="s">
        <v>8316</v>
      </c>
      <c r="S3975" s="15">
        <f t="shared" si="238"/>
        <v>42469.68414351852</v>
      </c>
      <c r="T3975" s="16">
        <f t="shared" si="239"/>
        <v>42499.166666666672</v>
      </c>
    </row>
    <row r="3976" spans="1:20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237"/>
        <v>29.09</v>
      </c>
      <c r="Q3976" s="11" t="s">
        <v>8315</v>
      </c>
      <c r="R3976" t="s">
        <v>8316</v>
      </c>
      <c r="S3976" s="15">
        <f t="shared" si="238"/>
        <v>42493.546851851846</v>
      </c>
      <c r="T3976" s="16">
        <f t="shared" si="239"/>
        <v>42523.546851851846</v>
      </c>
    </row>
    <row r="3977" spans="1:20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237"/>
        <v>0</v>
      </c>
      <c r="Q3977" s="11" t="s">
        <v>8315</v>
      </c>
      <c r="R3977" t="s">
        <v>8316</v>
      </c>
      <c r="S3977" s="15">
        <f t="shared" si="238"/>
        <v>42534.866875</v>
      </c>
      <c r="T3977" s="16">
        <f t="shared" si="239"/>
        <v>42564.866875</v>
      </c>
    </row>
    <row r="3978" spans="1:20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237"/>
        <v>62</v>
      </c>
      <c r="Q3978" s="11" t="s">
        <v>8315</v>
      </c>
      <c r="R3978" t="s">
        <v>8316</v>
      </c>
      <c r="S3978" s="15">
        <f t="shared" si="238"/>
        <v>41830.858344907407</v>
      </c>
      <c r="T3978" s="16">
        <f t="shared" si="239"/>
        <v>41852.291666666664</v>
      </c>
    </row>
    <row r="3979" spans="1:20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237"/>
        <v>217.5</v>
      </c>
      <c r="Q3979" s="11" t="s">
        <v>8315</v>
      </c>
      <c r="R3979" t="s">
        <v>8316</v>
      </c>
      <c r="S3979" s="15">
        <f t="shared" si="238"/>
        <v>42543.788564814815</v>
      </c>
      <c r="T3979" s="16">
        <f t="shared" si="239"/>
        <v>42573.788564814815</v>
      </c>
    </row>
    <row r="3980" spans="1:20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237"/>
        <v>26.75</v>
      </c>
      <c r="Q3980" s="11" t="s">
        <v>8315</v>
      </c>
      <c r="R3980" t="s">
        <v>8316</v>
      </c>
      <c r="S3980" s="15">
        <f t="shared" si="238"/>
        <v>41975.642974537041</v>
      </c>
      <c r="T3980" s="16">
        <f t="shared" si="239"/>
        <v>42035.642974537041</v>
      </c>
    </row>
    <row r="3981" spans="1:20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237"/>
        <v>18.329999999999998</v>
      </c>
      <c r="Q3981" s="11" t="s">
        <v>8315</v>
      </c>
      <c r="R3981" t="s">
        <v>8316</v>
      </c>
      <c r="S3981" s="15">
        <f t="shared" si="238"/>
        <v>42069.903437500005</v>
      </c>
      <c r="T3981" s="16">
        <f t="shared" si="239"/>
        <v>42092.833333333328</v>
      </c>
    </row>
    <row r="3982" spans="1:20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237"/>
        <v>64.290000000000006</v>
      </c>
      <c r="Q3982" s="11" t="s">
        <v>8315</v>
      </c>
      <c r="R3982" t="s">
        <v>8316</v>
      </c>
      <c r="S3982" s="15">
        <f t="shared" si="238"/>
        <v>41795.598923611113</v>
      </c>
      <c r="T3982" s="16">
        <f t="shared" si="239"/>
        <v>41825.598923611113</v>
      </c>
    </row>
    <row r="3983" spans="1:20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237"/>
        <v>175</v>
      </c>
      <c r="Q3983" s="11" t="s">
        <v>8315</v>
      </c>
      <c r="R3983" t="s">
        <v>8316</v>
      </c>
      <c r="S3983" s="15">
        <f t="shared" si="238"/>
        <v>42508.179965277777</v>
      </c>
      <c r="T3983" s="16">
        <f t="shared" si="239"/>
        <v>42568.179965277777</v>
      </c>
    </row>
    <row r="3984" spans="1:20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237"/>
        <v>34</v>
      </c>
      <c r="Q3984" s="11" t="s">
        <v>8315</v>
      </c>
      <c r="R3984" t="s">
        <v>8316</v>
      </c>
      <c r="S3984" s="15">
        <f t="shared" si="238"/>
        <v>42132.809953703705</v>
      </c>
      <c r="T3984" s="16">
        <f t="shared" si="239"/>
        <v>42192.809953703705</v>
      </c>
    </row>
    <row r="3985" spans="1:20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237"/>
        <v>84.28</v>
      </c>
      <c r="Q3985" s="11" t="s">
        <v>8315</v>
      </c>
      <c r="R3985" t="s">
        <v>8316</v>
      </c>
      <c r="S3985" s="15">
        <f t="shared" si="238"/>
        <v>41747.86986111111</v>
      </c>
      <c r="T3985" s="16">
        <f t="shared" si="239"/>
        <v>41779.290972222225</v>
      </c>
    </row>
    <row r="3986" spans="1:20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237"/>
        <v>9.5</v>
      </c>
      <c r="Q3986" s="11" t="s">
        <v>8315</v>
      </c>
      <c r="R3986" t="s">
        <v>8316</v>
      </c>
      <c r="S3986" s="15">
        <f t="shared" si="238"/>
        <v>41920.963472222218</v>
      </c>
      <c r="T3986" s="16">
        <f t="shared" si="239"/>
        <v>41951</v>
      </c>
    </row>
    <row r="3987" spans="1:20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237"/>
        <v>33.74</v>
      </c>
      <c r="Q3987" s="11" t="s">
        <v>8315</v>
      </c>
      <c r="R3987" t="s">
        <v>8316</v>
      </c>
      <c r="S3987" s="15">
        <f t="shared" si="238"/>
        <v>42399.707407407404</v>
      </c>
      <c r="T3987" s="16">
        <f t="shared" si="239"/>
        <v>42420.878472222219</v>
      </c>
    </row>
    <row r="3988" spans="1:20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237"/>
        <v>37.54</v>
      </c>
      <c r="Q3988" s="11" t="s">
        <v>8315</v>
      </c>
      <c r="R3988" t="s">
        <v>8316</v>
      </c>
      <c r="S3988" s="15">
        <f t="shared" si="238"/>
        <v>42467.548541666663</v>
      </c>
      <c r="T3988" s="16">
        <f t="shared" si="239"/>
        <v>42496.544444444444</v>
      </c>
    </row>
    <row r="3989" spans="1:20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237"/>
        <v>11.62</v>
      </c>
      <c r="Q3989" s="11" t="s">
        <v>8315</v>
      </c>
      <c r="R3989" t="s">
        <v>8316</v>
      </c>
      <c r="S3989" s="15">
        <f t="shared" si="238"/>
        <v>41765.92465277778</v>
      </c>
      <c r="T3989" s="16">
        <f t="shared" si="239"/>
        <v>41775.92465277778</v>
      </c>
    </row>
    <row r="3990" spans="1:20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237"/>
        <v>8</v>
      </c>
      <c r="Q3990" s="11" t="s">
        <v>8315</v>
      </c>
      <c r="R3990" t="s">
        <v>8316</v>
      </c>
      <c r="S3990" s="15">
        <f t="shared" si="238"/>
        <v>42230.08116898148</v>
      </c>
      <c r="T3990" s="16">
        <f t="shared" si="239"/>
        <v>42245.08116898148</v>
      </c>
    </row>
    <row r="3991" spans="1:20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237"/>
        <v>0</v>
      </c>
      <c r="Q3991" s="11" t="s">
        <v>8315</v>
      </c>
      <c r="R3991" t="s">
        <v>8316</v>
      </c>
      <c r="S3991" s="15">
        <f t="shared" si="238"/>
        <v>42286.749780092592</v>
      </c>
      <c r="T3991" s="16">
        <f t="shared" si="239"/>
        <v>42316.791446759264</v>
      </c>
    </row>
    <row r="3992" spans="1:20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237"/>
        <v>23</v>
      </c>
      <c r="Q3992" s="11" t="s">
        <v>8315</v>
      </c>
      <c r="R3992" t="s">
        <v>8316</v>
      </c>
      <c r="S3992" s="15">
        <f t="shared" si="238"/>
        <v>42401.672372685185</v>
      </c>
      <c r="T3992" s="16">
        <f t="shared" si="239"/>
        <v>42431.672372685185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237"/>
        <v>100</v>
      </c>
      <c r="Q3993" s="11" t="s">
        <v>8315</v>
      </c>
      <c r="R3993" t="s">
        <v>8316</v>
      </c>
      <c r="S3993" s="15">
        <f t="shared" si="238"/>
        <v>42125.644467592589</v>
      </c>
      <c r="T3993" s="16">
        <f t="shared" si="239"/>
        <v>42155.644467592589</v>
      </c>
    </row>
    <row r="3994" spans="1:20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237"/>
        <v>60.11</v>
      </c>
      <c r="Q3994" s="11" t="s">
        <v>8315</v>
      </c>
      <c r="R3994" t="s">
        <v>8316</v>
      </c>
      <c r="S3994" s="15">
        <f t="shared" si="238"/>
        <v>42289.94049768518</v>
      </c>
      <c r="T3994" s="16">
        <f t="shared" si="239"/>
        <v>42349.982164351852</v>
      </c>
    </row>
    <row r="3995" spans="1:20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237"/>
        <v>3</v>
      </c>
      <c r="Q3995" s="11" t="s">
        <v>8315</v>
      </c>
      <c r="R3995" t="s">
        <v>8316</v>
      </c>
      <c r="S3995" s="15">
        <f t="shared" si="238"/>
        <v>42107.864722222221</v>
      </c>
      <c r="T3995" s="16">
        <f t="shared" si="239"/>
        <v>42137.864722222221</v>
      </c>
    </row>
    <row r="3996" spans="1:20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237"/>
        <v>5</v>
      </c>
      <c r="Q3996" s="11" t="s">
        <v>8315</v>
      </c>
      <c r="R3996" t="s">
        <v>8316</v>
      </c>
      <c r="S3996" s="15">
        <f t="shared" si="238"/>
        <v>41809.389930555553</v>
      </c>
      <c r="T3996" s="16">
        <f t="shared" si="239"/>
        <v>41839.389930555553</v>
      </c>
    </row>
    <row r="3997" spans="1:20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237"/>
        <v>17.5</v>
      </c>
      <c r="Q3997" s="11" t="s">
        <v>8315</v>
      </c>
      <c r="R3997" t="s">
        <v>8316</v>
      </c>
      <c r="S3997" s="15">
        <f t="shared" si="238"/>
        <v>42019.683761574073</v>
      </c>
      <c r="T3997" s="16">
        <f t="shared" si="239"/>
        <v>42049.477083333331</v>
      </c>
    </row>
    <row r="3998" spans="1:20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237"/>
        <v>29.24</v>
      </c>
      <c r="Q3998" s="11" t="s">
        <v>8315</v>
      </c>
      <c r="R3998" t="s">
        <v>8316</v>
      </c>
      <c r="S3998" s="15">
        <f t="shared" si="238"/>
        <v>41950.26694444444</v>
      </c>
      <c r="T3998" s="16">
        <f t="shared" si="239"/>
        <v>41963.669444444444</v>
      </c>
    </row>
    <row r="3999" spans="1:20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237"/>
        <v>0</v>
      </c>
      <c r="Q3999" s="11" t="s">
        <v>8315</v>
      </c>
      <c r="R3999" t="s">
        <v>8316</v>
      </c>
      <c r="S3999" s="15">
        <f t="shared" si="238"/>
        <v>42069.391446759255</v>
      </c>
      <c r="T3999" s="16">
        <f t="shared" si="239"/>
        <v>42099.349780092598</v>
      </c>
    </row>
    <row r="4000" spans="1:20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237"/>
        <v>59.58</v>
      </c>
      <c r="Q4000" s="11" t="s">
        <v>8315</v>
      </c>
      <c r="R4000" t="s">
        <v>8316</v>
      </c>
      <c r="S4000" s="15">
        <f t="shared" si="238"/>
        <v>42061.963263888887</v>
      </c>
      <c r="T4000" s="16">
        <f t="shared" si="239"/>
        <v>42091.921597222223</v>
      </c>
    </row>
    <row r="4001" spans="1:20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237"/>
        <v>82.57</v>
      </c>
      <c r="Q4001" s="11" t="s">
        <v>8315</v>
      </c>
      <c r="R4001" t="s">
        <v>8316</v>
      </c>
      <c r="S4001" s="15">
        <f t="shared" si="238"/>
        <v>41842.828680555554</v>
      </c>
      <c r="T4001" s="16">
        <f t="shared" si="239"/>
        <v>41882.827650462961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237"/>
        <v>10</v>
      </c>
      <c r="Q4002" s="11" t="s">
        <v>8315</v>
      </c>
      <c r="R4002" t="s">
        <v>8316</v>
      </c>
      <c r="S4002" s="15">
        <f t="shared" si="238"/>
        <v>42437.64534722222</v>
      </c>
      <c r="T4002" s="16">
        <f t="shared" si="239"/>
        <v>42497.603680555556</v>
      </c>
    </row>
    <row r="4003" spans="1:20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237"/>
        <v>32.36</v>
      </c>
      <c r="Q4003" s="11" t="s">
        <v>8315</v>
      </c>
      <c r="R4003" t="s">
        <v>8316</v>
      </c>
      <c r="S4003" s="15">
        <f t="shared" si="238"/>
        <v>42775.964212962965</v>
      </c>
      <c r="T4003" s="16">
        <f t="shared" si="239"/>
        <v>42795.791666666672</v>
      </c>
    </row>
    <row r="4004" spans="1:20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237"/>
        <v>5.75</v>
      </c>
      <c r="Q4004" s="11" t="s">
        <v>8315</v>
      </c>
      <c r="R4004" t="s">
        <v>8316</v>
      </c>
      <c r="S4004" s="15">
        <f t="shared" si="238"/>
        <v>41879.043530092589</v>
      </c>
      <c r="T4004" s="16">
        <f t="shared" si="239"/>
        <v>41909.043530092589</v>
      </c>
    </row>
    <row r="4005" spans="1:20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237"/>
        <v>100.5</v>
      </c>
      <c r="Q4005" s="11" t="s">
        <v>8315</v>
      </c>
      <c r="R4005" t="s">
        <v>8316</v>
      </c>
      <c r="S4005" s="15">
        <f t="shared" si="238"/>
        <v>42020.587349537032</v>
      </c>
      <c r="T4005" s="16">
        <f t="shared" si="239"/>
        <v>42050.587349537032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237"/>
        <v>1</v>
      </c>
      <c r="Q4006" s="11" t="s">
        <v>8315</v>
      </c>
      <c r="R4006" t="s">
        <v>8316</v>
      </c>
      <c r="S4006" s="15">
        <f t="shared" si="238"/>
        <v>41890.16269675926</v>
      </c>
      <c r="T4006" s="16">
        <f t="shared" si="239"/>
        <v>41920.16269675926</v>
      </c>
    </row>
    <row r="4007" spans="1:20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237"/>
        <v>20</v>
      </c>
      <c r="Q4007" s="11" t="s">
        <v>8315</v>
      </c>
      <c r="R4007" t="s">
        <v>8316</v>
      </c>
      <c r="S4007" s="15">
        <f t="shared" si="238"/>
        <v>41872.807696759257</v>
      </c>
      <c r="T4007" s="16">
        <f t="shared" si="239"/>
        <v>41932.807696759257</v>
      </c>
    </row>
    <row r="4008" spans="1:20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237"/>
        <v>2</v>
      </c>
      <c r="Q4008" s="11" t="s">
        <v>8315</v>
      </c>
      <c r="R4008" t="s">
        <v>8316</v>
      </c>
      <c r="S4008" s="15">
        <f t="shared" si="238"/>
        <v>42391.772997685184</v>
      </c>
      <c r="T4008" s="16">
        <f t="shared" si="239"/>
        <v>42416.772997685184</v>
      </c>
    </row>
    <row r="4009" spans="1:20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237"/>
        <v>5</v>
      </c>
      <c r="Q4009" s="11" t="s">
        <v>8315</v>
      </c>
      <c r="R4009" t="s">
        <v>8316</v>
      </c>
      <c r="S4009" s="15">
        <f t="shared" si="238"/>
        <v>41848.772928240738</v>
      </c>
      <c r="T4009" s="16">
        <f t="shared" si="239"/>
        <v>41877.686111111114</v>
      </c>
    </row>
    <row r="4010" spans="1:20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237"/>
        <v>15</v>
      </c>
      <c r="Q4010" s="11" t="s">
        <v>8315</v>
      </c>
      <c r="R4010" t="s">
        <v>8316</v>
      </c>
      <c r="S4010" s="15">
        <f t="shared" si="238"/>
        <v>42177.964201388888</v>
      </c>
      <c r="T4010" s="16">
        <f t="shared" si="239"/>
        <v>42207.964201388888</v>
      </c>
    </row>
    <row r="4011" spans="1:20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237"/>
        <v>25</v>
      </c>
      <c r="Q4011" s="11" t="s">
        <v>8315</v>
      </c>
      <c r="R4011" t="s">
        <v>8316</v>
      </c>
      <c r="S4011" s="15">
        <f t="shared" si="238"/>
        <v>41851.700925925928</v>
      </c>
      <c r="T4011" s="16">
        <f t="shared" si="239"/>
        <v>41891.700925925928</v>
      </c>
    </row>
    <row r="4012" spans="1:20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237"/>
        <v>45.84</v>
      </c>
      <c r="Q4012" s="11" t="s">
        <v>8315</v>
      </c>
      <c r="R4012" t="s">
        <v>8316</v>
      </c>
      <c r="S4012" s="15">
        <f t="shared" si="238"/>
        <v>41921.770439814813</v>
      </c>
      <c r="T4012" s="16">
        <f t="shared" si="239"/>
        <v>41938.770439814813</v>
      </c>
    </row>
    <row r="4013" spans="1:20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237"/>
        <v>4.75</v>
      </c>
      <c r="Q4013" s="11" t="s">
        <v>8315</v>
      </c>
      <c r="R4013" t="s">
        <v>8316</v>
      </c>
      <c r="S4013" s="15">
        <f t="shared" si="238"/>
        <v>42002.54488425926</v>
      </c>
      <c r="T4013" s="16">
        <f t="shared" si="239"/>
        <v>42032.54488425926</v>
      </c>
    </row>
    <row r="4014" spans="1:20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237"/>
        <v>0</v>
      </c>
      <c r="Q4014" s="11" t="s">
        <v>8315</v>
      </c>
      <c r="R4014" t="s">
        <v>8316</v>
      </c>
      <c r="S4014" s="15">
        <f t="shared" si="238"/>
        <v>42096.544548611113</v>
      </c>
      <c r="T4014" s="16">
        <f t="shared" si="239"/>
        <v>42126.544548611113</v>
      </c>
    </row>
    <row r="4015" spans="1:20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237"/>
        <v>13</v>
      </c>
      <c r="Q4015" s="11" t="s">
        <v>8315</v>
      </c>
      <c r="R4015" t="s">
        <v>8316</v>
      </c>
      <c r="S4015" s="15">
        <f t="shared" si="238"/>
        <v>42021.301192129627</v>
      </c>
      <c r="T4015" s="16">
        <f t="shared" si="239"/>
        <v>42051.301192129627</v>
      </c>
    </row>
    <row r="4016" spans="1:20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237"/>
        <v>0</v>
      </c>
      <c r="Q4016" s="11" t="s">
        <v>8315</v>
      </c>
      <c r="R4016" t="s">
        <v>8316</v>
      </c>
      <c r="S4016" s="15">
        <f t="shared" si="238"/>
        <v>42419.246168981481</v>
      </c>
      <c r="T4016" s="16">
        <f t="shared" si="239"/>
        <v>42434.246168981481</v>
      </c>
    </row>
    <row r="4017" spans="1:20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237"/>
        <v>1</v>
      </c>
      <c r="Q4017" s="11" t="s">
        <v>8315</v>
      </c>
      <c r="R4017" t="s">
        <v>8316</v>
      </c>
      <c r="S4017" s="15">
        <f t="shared" si="238"/>
        <v>42174.780821759254</v>
      </c>
      <c r="T4017" s="16">
        <f t="shared" si="239"/>
        <v>42204.780821759254</v>
      </c>
    </row>
    <row r="4018" spans="1:20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237"/>
        <v>10</v>
      </c>
      <c r="Q4018" s="11" t="s">
        <v>8315</v>
      </c>
      <c r="R4018" t="s">
        <v>8316</v>
      </c>
      <c r="S4018" s="15">
        <f t="shared" si="238"/>
        <v>41869.872685185182</v>
      </c>
      <c r="T4018" s="16">
        <f t="shared" si="239"/>
        <v>41899.872685185182</v>
      </c>
    </row>
    <row r="4019" spans="1:20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237"/>
        <v>52.5</v>
      </c>
      <c r="Q4019" s="11" t="s">
        <v>8315</v>
      </c>
      <c r="R4019" t="s">
        <v>8316</v>
      </c>
      <c r="S4019" s="15">
        <f t="shared" si="238"/>
        <v>41856.672152777777</v>
      </c>
      <c r="T4019" s="16">
        <f t="shared" si="239"/>
        <v>41886.672152777777</v>
      </c>
    </row>
    <row r="4020" spans="1:20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237"/>
        <v>32.5</v>
      </c>
      <c r="Q4020" s="11" t="s">
        <v>8315</v>
      </c>
      <c r="R4020" t="s">
        <v>8316</v>
      </c>
      <c r="S4020" s="15">
        <f t="shared" si="238"/>
        <v>42620.91097222222</v>
      </c>
      <c r="T4020" s="16">
        <f t="shared" si="239"/>
        <v>42650.91097222222</v>
      </c>
    </row>
    <row r="4021" spans="1:20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237"/>
        <v>7.25</v>
      </c>
      <c r="Q4021" s="11" t="s">
        <v>8315</v>
      </c>
      <c r="R4021" t="s">
        <v>8316</v>
      </c>
      <c r="S4021" s="15">
        <f t="shared" si="238"/>
        <v>42417.675879629634</v>
      </c>
      <c r="T4021" s="16">
        <f t="shared" si="239"/>
        <v>42475.686111111107</v>
      </c>
    </row>
    <row r="4022" spans="1:20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237"/>
        <v>33.33</v>
      </c>
      <c r="Q4022" s="11" t="s">
        <v>8315</v>
      </c>
      <c r="R4022" t="s">
        <v>8316</v>
      </c>
      <c r="S4022" s="15">
        <f t="shared" si="238"/>
        <v>42057.190960648149</v>
      </c>
      <c r="T4022" s="16">
        <f t="shared" si="239"/>
        <v>42087.149293981478</v>
      </c>
    </row>
    <row r="4023" spans="1:20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237"/>
        <v>62.5</v>
      </c>
      <c r="Q4023" s="11" t="s">
        <v>8315</v>
      </c>
      <c r="R4023" t="s">
        <v>8316</v>
      </c>
      <c r="S4023" s="15">
        <f t="shared" si="238"/>
        <v>41878.911550925928</v>
      </c>
      <c r="T4023" s="16">
        <f t="shared" si="239"/>
        <v>41938.911550925928</v>
      </c>
    </row>
    <row r="4024" spans="1:20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237"/>
        <v>63.56</v>
      </c>
      <c r="Q4024" s="11" t="s">
        <v>8315</v>
      </c>
      <c r="R4024" t="s">
        <v>8316</v>
      </c>
      <c r="S4024" s="15">
        <f t="shared" si="238"/>
        <v>41990.584108796291</v>
      </c>
      <c r="T4024" s="16">
        <f t="shared" si="239"/>
        <v>42036.120833333334</v>
      </c>
    </row>
    <row r="4025" spans="1:20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237"/>
        <v>0</v>
      </c>
      <c r="Q4025" s="11" t="s">
        <v>8315</v>
      </c>
      <c r="R4025" t="s">
        <v>8316</v>
      </c>
      <c r="S4025" s="15">
        <f t="shared" si="238"/>
        <v>42408.999571759254</v>
      </c>
      <c r="T4025" s="16">
        <f t="shared" si="239"/>
        <v>42453.957905092597</v>
      </c>
    </row>
    <row r="4026" spans="1:20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237"/>
        <v>10</v>
      </c>
      <c r="Q4026" s="11" t="s">
        <v>8315</v>
      </c>
      <c r="R4026" t="s">
        <v>8316</v>
      </c>
      <c r="S4026" s="15">
        <f t="shared" si="238"/>
        <v>42217.670104166667</v>
      </c>
      <c r="T4026" s="16">
        <f t="shared" si="239"/>
        <v>42247.670104166667</v>
      </c>
    </row>
    <row r="4027" spans="1:20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237"/>
        <v>62.5</v>
      </c>
      <c r="Q4027" s="11" t="s">
        <v>8315</v>
      </c>
      <c r="R4027" t="s">
        <v>8316</v>
      </c>
      <c r="S4027" s="15">
        <f t="shared" si="238"/>
        <v>42151.237685185188</v>
      </c>
      <c r="T4027" s="16">
        <f t="shared" si="239"/>
        <v>42211.237685185188</v>
      </c>
    </row>
    <row r="4028" spans="1:20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237"/>
        <v>0</v>
      </c>
      <c r="Q4028" s="11" t="s">
        <v>8315</v>
      </c>
      <c r="R4028" t="s">
        <v>8316</v>
      </c>
      <c r="S4028" s="15">
        <f t="shared" si="238"/>
        <v>42282.655543981484</v>
      </c>
      <c r="T4028" s="16">
        <f t="shared" si="239"/>
        <v>42342.697210648148</v>
      </c>
    </row>
    <row r="4029" spans="1:20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237"/>
        <v>30.71</v>
      </c>
      <c r="Q4029" s="11" t="s">
        <v>8315</v>
      </c>
      <c r="R4029" t="s">
        <v>8316</v>
      </c>
      <c r="S4029" s="15">
        <f t="shared" si="238"/>
        <v>42768.97084490741</v>
      </c>
      <c r="T4029" s="16">
        <f t="shared" si="239"/>
        <v>42789.041666666672</v>
      </c>
    </row>
    <row r="4030" spans="1:20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237"/>
        <v>51</v>
      </c>
      <c r="Q4030" s="11" t="s">
        <v>8315</v>
      </c>
      <c r="R4030" t="s">
        <v>8316</v>
      </c>
      <c r="S4030" s="15">
        <f t="shared" si="238"/>
        <v>41765.938657407409</v>
      </c>
      <c r="T4030" s="16">
        <f t="shared" si="239"/>
        <v>41795.938657407409</v>
      </c>
    </row>
    <row r="4031" spans="1:20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237"/>
        <v>0</v>
      </c>
      <c r="Q4031" s="11" t="s">
        <v>8315</v>
      </c>
      <c r="R4031" t="s">
        <v>8316</v>
      </c>
      <c r="S4031" s="15">
        <f t="shared" si="238"/>
        <v>42322.025115740747</v>
      </c>
      <c r="T4031" s="16">
        <f t="shared" si="239"/>
        <v>42352.025115740747</v>
      </c>
    </row>
    <row r="4032" spans="1:20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237"/>
        <v>66.67</v>
      </c>
      <c r="Q4032" s="11" t="s">
        <v>8315</v>
      </c>
      <c r="R4032" t="s">
        <v>8316</v>
      </c>
      <c r="S4032" s="15">
        <f t="shared" si="238"/>
        <v>42374.655081018514</v>
      </c>
      <c r="T4032" s="16">
        <f t="shared" si="239"/>
        <v>42403.784027777772</v>
      </c>
    </row>
    <row r="4033" spans="1:20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237"/>
        <v>0</v>
      </c>
      <c r="Q4033" s="11" t="s">
        <v>8315</v>
      </c>
      <c r="R4033" t="s">
        <v>8316</v>
      </c>
      <c r="S4033" s="15">
        <f t="shared" si="238"/>
        <v>41941.585231481484</v>
      </c>
      <c r="T4033" s="16">
        <f t="shared" si="239"/>
        <v>41991.626898148148</v>
      </c>
    </row>
    <row r="4034" spans="1:20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237"/>
        <v>59</v>
      </c>
      <c r="Q4034" s="11" t="s">
        <v>8315</v>
      </c>
      <c r="R4034" t="s">
        <v>8316</v>
      </c>
      <c r="S4034" s="15">
        <f t="shared" si="238"/>
        <v>42293.809212962966</v>
      </c>
      <c r="T4034" s="16">
        <f t="shared" si="239"/>
        <v>42353.85087962963</v>
      </c>
    </row>
    <row r="4035" spans="1:20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240">IFERROR(ROUND(E4035/L4035,2),0)</f>
        <v>65.34</v>
      </c>
      <c r="Q4035" s="11" t="s">
        <v>8315</v>
      </c>
      <c r="R4035" t="s">
        <v>8316</v>
      </c>
      <c r="S4035" s="15">
        <f t="shared" ref="S4035:S4098" si="241">(((J4035/60)/60)/24)+DATE(1970,1,1)</f>
        <v>42614.268796296295</v>
      </c>
      <c r="T4035" s="16">
        <f t="shared" ref="T4035:T4098" si="242">(((I4035/60)/60)/24)+DATE(1970,1,1)</f>
        <v>42645.375</v>
      </c>
    </row>
    <row r="4036" spans="1:20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240"/>
        <v>100</v>
      </c>
      <c r="Q4036" s="11" t="s">
        <v>8315</v>
      </c>
      <c r="R4036" t="s">
        <v>8316</v>
      </c>
      <c r="S4036" s="15">
        <f t="shared" si="241"/>
        <v>42067.947337962964</v>
      </c>
      <c r="T4036" s="16">
        <f t="shared" si="242"/>
        <v>42097.905671296292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240"/>
        <v>147.4</v>
      </c>
      <c r="Q4037" s="11" t="s">
        <v>8315</v>
      </c>
      <c r="R4037" t="s">
        <v>8316</v>
      </c>
      <c r="S4037" s="15">
        <f t="shared" si="241"/>
        <v>41903.882951388885</v>
      </c>
      <c r="T4037" s="16">
        <f t="shared" si="242"/>
        <v>41933.882951388885</v>
      </c>
    </row>
    <row r="4038" spans="1:20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240"/>
        <v>166.06</v>
      </c>
      <c r="Q4038" s="11" t="s">
        <v>8315</v>
      </c>
      <c r="R4038" t="s">
        <v>8316</v>
      </c>
      <c r="S4038" s="15">
        <f t="shared" si="241"/>
        <v>41804.937083333331</v>
      </c>
      <c r="T4038" s="16">
        <f t="shared" si="242"/>
        <v>41821.9375</v>
      </c>
    </row>
    <row r="4039" spans="1:20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240"/>
        <v>40</v>
      </c>
      <c r="Q4039" s="11" t="s">
        <v>8315</v>
      </c>
      <c r="R4039" t="s">
        <v>8316</v>
      </c>
      <c r="S4039" s="15">
        <f t="shared" si="241"/>
        <v>42497.070775462969</v>
      </c>
      <c r="T4039" s="16">
        <f t="shared" si="242"/>
        <v>42514.600694444445</v>
      </c>
    </row>
    <row r="4040" spans="1:20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240"/>
        <v>75.25</v>
      </c>
      <c r="Q4040" s="11" t="s">
        <v>8315</v>
      </c>
      <c r="R4040" t="s">
        <v>8316</v>
      </c>
      <c r="S4040" s="15">
        <f t="shared" si="241"/>
        <v>41869.798726851855</v>
      </c>
      <c r="T4040" s="16">
        <f t="shared" si="242"/>
        <v>41929.798726851855</v>
      </c>
    </row>
    <row r="4041" spans="1:20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240"/>
        <v>60</v>
      </c>
      <c r="Q4041" s="11" t="s">
        <v>8315</v>
      </c>
      <c r="R4041" t="s">
        <v>8316</v>
      </c>
      <c r="S4041" s="15">
        <f t="shared" si="241"/>
        <v>42305.670914351853</v>
      </c>
      <c r="T4041" s="16">
        <f t="shared" si="242"/>
        <v>42339.249305555553</v>
      </c>
    </row>
    <row r="4042" spans="1:20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240"/>
        <v>1250</v>
      </c>
      <c r="Q4042" s="11" t="s">
        <v>8315</v>
      </c>
      <c r="R4042" t="s">
        <v>8316</v>
      </c>
      <c r="S4042" s="15">
        <f t="shared" si="241"/>
        <v>42144.231527777782</v>
      </c>
      <c r="T4042" s="16">
        <f t="shared" si="242"/>
        <v>42203.125</v>
      </c>
    </row>
    <row r="4043" spans="1:20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240"/>
        <v>10.5</v>
      </c>
      <c r="Q4043" s="11" t="s">
        <v>8315</v>
      </c>
      <c r="R4043" t="s">
        <v>8316</v>
      </c>
      <c r="S4043" s="15">
        <f t="shared" si="241"/>
        <v>42559.474004629628</v>
      </c>
      <c r="T4043" s="16">
        <f t="shared" si="242"/>
        <v>42619.474004629628</v>
      </c>
    </row>
    <row r="4044" spans="1:20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240"/>
        <v>7</v>
      </c>
      <c r="Q4044" s="11" t="s">
        <v>8315</v>
      </c>
      <c r="R4044" t="s">
        <v>8316</v>
      </c>
      <c r="S4044" s="15">
        <f t="shared" si="241"/>
        <v>41995.084074074075</v>
      </c>
      <c r="T4044" s="16">
        <f t="shared" si="242"/>
        <v>42024.802777777775</v>
      </c>
    </row>
    <row r="4045" spans="1:20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240"/>
        <v>0</v>
      </c>
      <c r="Q4045" s="11" t="s">
        <v>8315</v>
      </c>
      <c r="R4045" t="s">
        <v>8316</v>
      </c>
      <c r="S4045" s="15">
        <f t="shared" si="241"/>
        <v>41948.957465277781</v>
      </c>
      <c r="T4045" s="16">
        <f t="shared" si="242"/>
        <v>41963.957465277781</v>
      </c>
    </row>
    <row r="4046" spans="1:20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240"/>
        <v>56.25</v>
      </c>
      <c r="Q4046" s="11" t="s">
        <v>8315</v>
      </c>
      <c r="R4046" t="s">
        <v>8316</v>
      </c>
      <c r="S4046" s="15">
        <f t="shared" si="241"/>
        <v>42074.219699074078</v>
      </c>
      <c r="T4046" s="16">
        <f t="shared" si="242"/>
        <v>42104.208333333328</v>
      </c>
    </row>
    <row r="4047" spans="1:20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240"/>
        <v>1</v>
      </c>
      <c r="Q4047" s="11" t="s">
        <v>8315</v>
      </c>
      <c r="R4047" t="s">
        <v>8316</v>
      </c>
      <c r="S4047" s="15">
        <f t="shared" si="241"/>
        <v>41842.201261574075</v>
      </c>
      <c r="T4047" s="16">
        <f t="shared" si="242"/>
        <v>41872.201261574075</v>
      </c>
    </row>
    <row r="4048" spans="1:20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240"/>
        <v>38.33</v>
      </c>
      <c r="Q4048" s="11" t="s">
        <v>8315</v>
      </c>
      <c r="R4048" t="s">
        <v>8316</v>
      </c>
      <c r="S4048" s="15">
        <f t="shared" si="241"/>
        <v>41904.650578703702</v>
      </c>
      <c r="T4048" s="16">
        <f t="shared" si="242"/>
        <v>41934.650578703702</v>
      </c>
    </row>
    <row r="4049" spans="1:20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240"/>
        <v>27.5</v>
      </c>
      <c r="Q4049" s="11" t="s">
        <v>8315</v>
      </c>
      <c r="R4049" t="s">
        <v>8316</v>
      </c>
      <c r="S4049" s="15">
        <f t="shared" si="241"/>
        <v>41991.022488425922</v>
      </c>
      <c r="T4049" s="16">
        <f t="shared" si="242"/>
        <v>42015.041666666672</v>
      </c>
    </row>
    <row r="4050" spans="1:20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240"/>
        <v>32.979999999999997</v>
      </c>
      <c r="Q4050" s="11" t="s">
        <v>8315</v>
      </c>
      <c r="R4050" t="s">
        <v>8316</v>
      </c>
      <c r="S4050" s="15">
        <f t="shared" si="241"/>
        <v>42436.509108796294</v>
      </c>
      <c r="T4050" s="16">
        <f t="shared" si="242"/>
        <v>42471.467442129629</v>
      </c>
    </row>
    <row r="4051" spans="1:20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240"/>
        <v>16</v>
      </c>
      <c r="Q4051" s="11" t="s">
        <v>8315</v>
      </c>
      <c r="R4051" t="s">
        <v>8316</v>
      </c>
      <c r="S4051" s="15">
        <f t="shared" si="241"/>
        <v>42169.958506944444</v>
      </c>
      <c r="T4051" s="16">
        <f t="shared" si="242"/>
        <v>42199.958506944444</v>
      </c>
    </row>
    <row r="4052" spans="1:20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240"/>
        <v>1</v>
      </c>
      <c r="Q4052" s="11" t="s">
        <v>8315</v>
      </c>
      <c r="R4052" t="s">
        <v>8316</v>
      </c>
      <c r="S4052" s="15">
        <f t="shared" si="241"/>
        <v>41905.636469907404</v>
      </c>
      <c r="T4052" s="16">
        <f t="shared" si="242"/>
        <v>41935.636469907404</v>
      </c>
    </row>
    <row r="4053" spans="1:20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240"/>
        <v>0</v>
      </c>
      <c r="Q4053" s="11" t="s">
        <v>8315</v>
      </c>
      <c r="R4053" t="s">
        <v>8316</v>
      </c>
      <c r="S4053" s="15">
        <f t="shared" si="241"/>
        <v>41761.810150462967</v>
      </c>
      <c r="T4053" s="16">
        <f t="shared" si="242"/>
        <v>41768.286805555559</v>
      </c>
    </row>
    <row r="4054" spans="1:20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240"/>
        <v>86.62</v>
      </c>
      <c r="Q4054" s="11" t="s">
        <v>8315</v>
      </c>
      <c r="R4054" t="s">
        <v>8316</v>
      </c>
      <c r="S4054" s="15">
        <f t="shared" si="241"/>
        <v>41865.878657407404</v>
      </c>
      <c r="T4054" s="16">
        <f t="shared" si="242"/>
        <v>41925.878657407404</v>
      </c>
    </row>
    <row r="4055" spans="1:20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240"/>
        <v>55</v>
      </c>
      <c r="Q4055" s="11" t="s">
        <v>8315</v>
      </c>
      <c r="R4055" t="s">
        <v>8316</v>
      </c>
      <c r="S4055" s="15">
        <f t="shared" si="241"/>
        <v>41928.690138888887</v>
      </c>
      <c r="T4055" s="16">
        <f t="shared" si="242"/>
        <v>41958.833333333328</v>
      </c>
    </row>
    <row r="4056" spans="1:20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240"/>
        <v>0</v>
      </c>
      <c r="Q4056" s="11" t="s">
        <v>8315</v>
      </c>
      <c r="R4056" t="s">
        <v>8316</v>
      </c>
      <c r="S4056" s="15">
        <f t="shared" si="241"/>
        <v>42613.841261574074</v>
      </c>
      <c r="T4056" s="16">
        <f t="shared" si="242"/>
        <v>42644.166666666672</v>
      </c>
    </row>
    <row r="4057" spans="1:20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240"/>
        <v>41.95</v>
      </c>
      <c r="Q4057" s="11" t="s">
        <v>8315</v>
      </c>
      <c r="R4057" t="s">
        <v>8316</v>
      </c>
      <c r="S4057" s="15">
        <f t="shared" si="241"/>
        <v>41779.648506944446</v>
      </c>
      <c r="T4057" s="16">
        <f t="shared" si="242"/>
        <v>41809.648506944446</v>
      </c>
    </row>
    <row r="4058" spans="1:20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240"/>
        <v>88.33</v>
      </c>
      <c r="Q4058" s="11" t="s">
        <v>8315</v>
      </c>
      <c r="R4058" t="s">
        <v>8316</v>
      </c>
      <c r="S4058" s="15">
        <f t="shared" si="241"/>
        <v>42534.933321759265</v>
      </c>
      <c r="T4058" s="16">
        <f t="shared" si="242"/>
        <v>42554.832638888889</v>
      </c>
    </row>
    <row r="4059" spans="1:20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240"/>
        <v>129.16999999999999</v>
      </c>
      <c r="Q4059" s="11" t="s">
        <v>8315</v>
      </c>
      <c r="R4059" t="s">
        <v>8316</v>
      </c>
      <c r="S4059" s="15">
        <f t="shared" si="241"/>
        <v>42310.968518518523</v>
      </c>
      <c r="T4059" s="16">
        <f t="shared" si="242"/>
        <v>42333.958333333328</v>
      </c>
    </row>
    <row r="4060" spans="1:20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240"/>
        <v>23.75</v>
      </c>
      <c r="Q4060" s="11" t="s">
        <v>8315</v>
      </c>
      <c r="R4060" t="s">
        <v>8316</v>
      </c>
      <c r="S4060" s="15">
        <f t="shared" si="241"/>
        <v>42446.060694444444</v>
      </c>
      <c r="T4060" s="16">
        <f t="shared" si="242"/>
        <v>42461.165972222225</v>
      </c>
    </row>
    <row r="4061" spans="1:20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240"/>
        <v>35.71</v>
      </c>
      <c r="Q4061" s="11" t="s">
        <v>8315</v>
      </c>
      <c r="R4061" t="s">
        <v>8316</v>
      </c>
      <c r="S4061" s="15">
        <f t="shared" si="241"/>
        <v>41866.640648148146</v>
      </c>
      <c r="T4061" s="16">
        <f t="shared" si="242"/>
        <v>41898.125</v>
      </c>
    </row>
    <row r="4062" spans="1:20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240"/>
        <v>57</v>
      </c>
      <c r="Q4062" s="11" t="s">
        <v>8315</v>
      </c>
      <c r="R4062" t="s">
        <v>8316</v>
      </c>
      <c r="S4062" s="15">
        <f t="shared" si="241"/>
        <v>41779.695092592592</v>
      </c>
      <c r="T4062" s="16">
        <f t="shared" si="242"/>
        <v>41813.666666666664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240"/>
        <v>0</v>
      </c>
      <c r="Q4063" s="11" t="s">
        <v>8315</v>
      </c>
      <c r="R4063" t="s">
        <v>8316</v>
      </c>
      <c r="S4063" s="15">
        <f t="shared" si="241"/>
        <v>42421.141469907408</v>
      </c>
      <c r="T4063" s="16">
        <f t="shared" si="242"/>
        <v>42481.099803240737</v>
      </c>
    </row>
    <row r="4064" spans="1:20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240"/>
        <v>163.33000000000001</v>
      </c>
      <c r="Q4064" s="11" t="s">
        <v>8315</v>
      </c>
      <c r="R4064" t="s">
        <v>8316</v>
      </c>
      <c r="S4064" s="15">
        <f t="shared" si="241"/>
        <v>42523.739212962959</v>
      </c>
      <c r="T4064" s="16">
        <f t="shared" si="242"/>
        <v>42553.739212962959</v>
      </c>
    </row>
    <row r="4065" spans="1:20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240"/>
        <v>15</v>
      </c>
      <c r="Q4065" s="11" t="s">
        <v>8315</v>
      </c>
      <c r="R4065" t="s">
        <v>8316</v>
      </c>
      <c r="S4065" s="15">
        <f t="shared" si="241"/>
        <v>41787.681527777779</v>
      </c>
      <c r="T4065" s="16">
        <f t="shared" si="242"/>
        <v>41817.681527777779</v>
      </c>
    </row>
    <row r="4066" spans="1:20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240"/>
        <v>64.17</v>
      </c>
      <c r="Q4066" s="11" t="s">
        <v>8315</v>
      </c>
      <c r="R4066" t="s">
        <v>8316</v>
      </c>
      <c r="S4066" s="15">
        <f t="shared" si="241"/>
        <v>42093.588263888887</v>
      </c>
      <c r="T4066" s="16">
        <f t="shared" si="242"/>
        <v>42123.588263888887</v>
      </c>
    </row>
    <row r="4067" spans="1:20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240"/>
        <v>6.75</v>
      </c>
      <c r="Q4067" s="11" t="s">
        <v>8315</v>
      </c>
      <c r="R4067" t="s">
        <v>8316</v>
      </c>
      <c r="S4067" s="15">
        <f t="shared" si="241"/>
        <v>41833.951516203706</v>
      </c>
      <c r="T4067" s="16">
        <f t="shared" si="242"/>
        <v>41863.951516203706</v>
      </c>
    </row>
    <row r="4068" spans="1:20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240"/>
        <v>25</v>
      </c>
      <c r="Q4068" s="11" t="s">
        <v>8315</v>
      </c>
      <c r="R4068" t="s">
        <v>8316</v>
      </c>
      <c r="S4068" s="15">
        <f t="shared" si="241"/>
        <v>42479.039212962962</v>
      </c>
      <c r="T4068" s="16">
        <f t="shared" si="242"/>
        <v>42509.039212962962</v>
      </c>
    </row>
    <row r="4069" spans="1:20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240"/>
        <v>179.12</v>
      </c>
      <c r="Q4069" s="11" t="s">
        <v>8315</v>
      </c>
      <c r="R4069" t="s">
        <v>8316</v>
      </c>
      <c r="S4069" s="15">
        <f t="shared" si="241"/>
        <v>42235.117476851854</v>
      </c>
      <c r="T4069" s="16">
        <f t="shared" si="242"/>
        <v>42275.117476851854</v>
      </c>
    </row>
    <row r="4070" spans="1:20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240"/>
        <v>34.950000000000003</v>
      </c>
      <c r="Q4070" s="11" t="s">
        <v>8315</v>
      </c>
      <c r="R4070" t="s">
        <v>8316</v>
      </c>
      <c r="S4070" s="15">
        <f t="shared" si="241"/>
        <v>42718.963599537034</v>
      </c>
      <c r="T4070" s="16">
        <f t="shared" si="242"/>
        <v>42748.961805555555</v>
      </c>
    </row>
    <row r="4071" spans="1:20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240"/>
        <v>33.08</v>
      </c>
      <c r="Q4071" s="11" t="s">
        <v>8315</v>
      </c>
      <c r="R4071" t="s">
        <v>8316</v>
      </c>
      <c r="S4071" s="15">
        <f t="shared" si="241"/>
        <v>42022.661527777775</v>
      </c>
      <c r="T4071" s="16">
        <f t="shared" si="242"/>
        <v>42063.5</v>
      </c>
    </row>
    <row r="4072" spans="1:20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240"/>
        <v>27.5</v>
      </c>
      <c r="Q4072" s="11" t="s">
        <v>8315</v>
      </c>
      <c r="R4072" t="s">
        <v>8316</v>
      </c>
      <c r="S4072" s="15">
        <f t="shared" si="241"/>
        <v>42031.666898148149</v>
      </c>
      <c r="T4072" s="16">
        <f t="shared" si="242"/>
        <v>42064.125</v>
      </c>
    </row>
    <row r="4073" spans="1:20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240"/>
        <v>0</v>
      </c>
      <c r="Q4073" s="11" t="s">
        <v>8315</v>
      </c>
      <c r="R4073" t="s">
        <v>8316</v>
      </c>
      <c r="S4073" s="15">
        <f t="shared" si="241"/>
        <v>42700.804756944446</v>
      </c>
      <c r="T4073" s="16">
        <f t="shared" si="242"/>
        <v>42730.804756944446</v>
      </c>
    </row>
    <row r="4074" spans="1:20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240"/>
        <v>2</v>
      </c>
      <c r="Q4074" s="11" t="s">
        <v>8315</v>
      </c>
      <c r="R4074" t="s">
        <v>8316</v>
      </c>
      <c r="S4074" s="15">
        <f t="shared" si="241"/>
        <v>41812.77443287037</v>
      </c>
      <c r="T4074" s="16">
        <f t="shared" si="242"/>
        <v>41872.77443287037</v>
      </c>
    </row>
    <row r="4075" spans="1:20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240"/>
        <v>18.5</v>
      </c>
      <c r="Q4075" s="11" t="s">
        <v>8315</v>
      </c>
      <c r="R4075" t="s">
        <v>8316</v>
      </c>
      <c r="S4075" s="15">
        <f t="shared" si="241"/>
        <v>42078.34520833334</v>
      </c>
      <c r="T4075" s="16">
        <f t="shared" si="242"/>
        <v>42133.166666666672</v>
      </c>
    </row>
    <row r="4076" spans="1:20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240"/>
        <v>35</v>
      </c>
      <c r="Q4076" s="11" t="s">
        <v>8315</v>
      </c>
      <c r="R4076" t="s">
        <v>8316</v>
      </c>
      <c r="S4076" s="15">
        <f t="shared" si="241"/>
        <v>42283.552951388891</v>
      </c>
      <c r="T4076" s="16">
        <f t="shared" si="242"/>
        <v>42313.594618055555</v>
      </c>
    </row>
    <row r="4077" spans="1:20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240"/>
        <v>44.31</v>
      </c>
      <c r="Q4077" s="11" t="s">
        <v>8315</v>
      </c>
      <c r="R4077" t="s">
        <v>8316</v>
      </c>
      <c r="S4077" s="15">
        <f t="shared" si="241"/>
        <v>41779.045937499999</v>
      </c>
      <c r="T4077" s="16">
        <f t="shared" si="242"/>
        <v>41820.727777777778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240"/>
        <v>0</v>
      </c>
      <c r="Q4078" s="11" t="s">
        <v>8315</v>
      </c>
      <c r="R4078" t="s">
        <v>8316</v>
      </c>
      <c r="S4078" s="15">
        <f t="shared" si="241"/>
        <v>41905.795706018522</v>
      </c>
      <c r="T4078" s="16">
        <f t="shared" si="242"/>
        <v>41933.82708333333</v>
      </c>
    </row>
    <row r="4079" spans="1:20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240"/>
        <v>222.5</v>
      </c>
      <c r="Q4079" s="11" t="s">
        <v>8315</v>
      </c>
      <c r="R4079" t="s">
        <v>8316</v>
      </c>
      <c r="S4079" s="15">
        <f t="shared" si="241"/>
        <v>42695.7105787037</v>
      </c>
      <c r="T4079" s="16">
        <f t="shared" si="242"/>
        <v>42725.7105787037</v>
      </c>
    </row>
    <row r="4080" spans="1:20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240"/>
        <v>0</v>
      </c>
      <c r="Q4080" s="11" t="s">
        <v>8315</v>
      </c>
      <c r="R4080" t="s">
        <v>8316</v>
      </c>
      <c r="S4080" s="15">
        <f t="shared" si="241"/>
        <v>42732.787523148145</v>
      </c>
      <c r="T4080" s="16">
        <f t="shared" si="242"/>
        <v>42762.787523148145</v>
      </c>
    </row>
    <row r="4081" spans="1:20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240"/>
        <v>5</v>
      </c>
      <c r="Q4081" s="11" t="s">
        <v>8315</v>
      </c>
      <c r="R4081" t="s">
        <v>8316</v>
      </c>
      <c r="S4081" s="15">
        <f t="shared" si="241"/>
        <v>42510.938900462963</v>
      </c>
      <c r="T4081" s="16">
        <f t="shared" si="242"/>
        <v>42540.938900462963</v>
      </c>
    </row>
    <row r="4082" spans="1:20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240"/>
        <v>0</v>
      </c>
      <c r="Q4082" s="11" t="s">
        <v>8315</v>
      </c>
      <c r="R4082" t="s">
        <v>8316</v>
      </c>
      <c r="S4082" s="15">
        <f t="shared" si="241"/>
        <v>42511.698101851856</v>
      </c>
      <c r="T4082" s="16">
        <f t="shared" si="242"/>
        <v>42535.787500000006</v>
      </c>
    </row>
    <row r="4083" spans="1:20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240"/>
        <v>29.17</v>
      </c>
      <c r="Q4083" s="11" t="s">
        <v>8315</v>
      </c>
      <c r="R4083" t="s">
        <v>8316</v>
      </c>
      <c r="S4083" s="15">
        <f t="shared" si="241"/>
        <v>42041.581307870365</v>
      </c>
      <c r="T4083" s="16">
        <f t="shared" si="242"/>
        <v>42071.539641203708</v>
      </c>
    </row>
    <row r="4084" spans="1:20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240"/>
        <v>1.5</v>
      </c>
      <c r="Q4084" s="11" t="s">
        <v>8315</v>
      </c>
      <c r="R4084" t="s">
        <v>8316</v>
      </c>
      <c r="S4084" s="15">
        <f t="shared" si="241"/>
        <v>42307.189270833333</v>
      </c>
      <c r="T4084" s="16">
        <f t="shared" si="242"/>
        <v>42322.958333333328</v>
      </c>
    </row>
    <row r="4085" spans="1:20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240"/>
        <v>126.5</v>
      </c>
      <c r="Q4085" s="11" t="s">
        <v>8315</v>
      </c>
      <c r="R4085" t="s">
        <v>8316</v>
      </c>
      <c r="S4085" s="15">
        <f t="shared" si="241"/>
        <v>42353.761759259258</v>
      </c>
      <c r="T4085" s="16">
        <f t="shared" si="242"/>
        <v>42383.761759259258</v>
      </c>
    </row>
    <row r="4086" spans="1:20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240"/>
        <v>10</v>
      </c>
      <c r="Q4086" s="11" t="s">
        <v>8315</v>
      </c>
      <c r="R4086" t="s">
        <v>8316</v>
      </c>
      <c r="S4086" s="15">
        <f t="shared" si="241"/>
        <v>42622.436412037037</v>
      </c>
      <c r="T4086" s="16">
        <f t="shared" si="242"/>
        <v>42652.436412037037</v>
      </c>
    </row>
    <row r="4087" spans="1:20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240"/>
        <v>10</v>
      </c>
      <c r="Q4087" s="11" t="s">
        <v>8315</v>
      </c>
      <c r="R4087" t="s">
        <v>8316</v>
      </c>
      <c r="S4087" s="15">
        <f t="shared" si="241"/>
        <v>42058.603877314818</v>
      </c>
      <c r="T4087" s="16">
        <f t="shared" si="242"/>
        <v>42087.165972222225</v>
      </c>
    </row>
    <row r="4088" spans="1:20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240"/>
        <v>9.4</v>
      </c>
      <c r="Q4088" s="11" t="s">
        <v>8315</v>
      </c>
      <c r="R4088" t="s">
        <v>8316</v>
      </c>
      <c r="S4088" s="15">
        <f t="shared" si="241"/>
        <v>42304.940960648149</v>
      </c>
      <c r="T4088" s="16">
        <f t="shared" si="242"/>
        <v>42329.166666666672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240"/>
        <v>0</v>
      </c>
      <c r="Q4089" s="11" t="s">
        <v>8315</v>
      </c>
      <c r="R4089" t="s">
        <v>8316</v>
      </c>
      <c r="S4089" s="15">
        <f t="shared" si="241"/>
        <v>42538.742893518516</v>
      </c>
      <c r="T4089" s="16">
        <f t="shared" si="242"/>
        <v>42568.742893518516</v>
      </c>
    </row>
    <row r="4090" spans="1:20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240"/>
        <v>72</v>
      </c>
      <c r="Q4090" s="11" t="s">
        <v>8315</v>
      </c>
      <c r="R4090" t="s">
        <v>8316</v>
      </c>
      <c r="S4090" s="15">
        <f t="shared" si="241"/>
        <v>41990.612546296295</v>
      </c>
      <c r="T4090" s="16">
        <f t="shared" si="242"/>
        <v>42020.434722222228</v>
      </c>
    </row>
    <row r="4091" spans="1:20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240"/>
        <v>30</v>
      </c>
      <c r="Q4091" s="11" t="s">
        <v>8315</v>
      </c>
      <c r="R4091" t="s">
        <v>8316</v>
      </c>
      <c r="S4091" s="15">
        <f t="shared" si="241"/>
        <v>42122.732499999998</v>
      </c>
      <c r="T4091" s="16">
        <f t="shared" si="242"/>
        <v>42155.732638888891</v>
      </c>
    </row>
    <row r="4092" spans="1:20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240"/>
        <v>10.67</v>
      </c>
      <c r="Q4092" s="11" t="s">
        <v>8315</v>
      </c>
      <c r="R4092" t="s">
        <v>8316</v>
      </c>
      <c r="S4092" s="15">
        <f t="shared" si="241"/>
        <v>42209.67288194444</v>
      </c>
      <c r="T4092" s="16">
        <f t="shared" si="242"/>
        <v>42223.625</v>
      </c>
    </row>
    <row r="4093" spans="1:20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240"/>
        <v>25.5</v>
      </c>
      <c r="Q4093" s="11" t="s">
        <v>8315</v>
      </c>
      <c r="R4093" t="s">
        <v>8316</v>
      </c>
      <c r="S4093" s="15">
        <f t="shared" si="241"/>
        <v>41990.506377314814</v>
      </c>
      <c r="T4093" s="16">
        <f t="shared" si="242"/>
        <v>42020.506377314814</v>
      </c>
    </row>
    <row r="4094" spans="1:20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240"/>
        <v>20</v>
      </c>
      <c r="Q4094" s="11" t="s">
        <v>8315</v>
      </c>
      <c r="R4094" t="s">
        <v>8316</v>
      </c>
      <c r="S4094" s="15">
        <f t="shared" si="241"/>
        <v>42039.194988425923</v>
      </c>
      <c r="T4094" s="16">
        <f t="shared" si="242"/>
        <v>42099.153321759266</v>
      </c>
    </row>
    <row r="4095" spans="1:20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240"/>
        <v>15</v>
      </c>
      <c r="Q4095" s="11" t="s">
        <v>8315</v>
      </c>
      <c r="R4095" t="s">
        <v>8316</v>
      </c>
      <c r="S4095" s="15">
        <f t="shared" si="241"/>
        <v>42178.815891203703</v>
      </c>
      <c r="T4095" s="16">
        <f t="shared" si="242"/>
        <v>42238.815891203703</v>
      </c>
    </row>
    <row r="4096" spans="1:20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240"/>
        <v>91.25</v>
      </c>
      <c r="Q4096" s="11" t="s">
        <v>8315</v>
      </c>
      <c r="R4096" t="s">
        <v>8316</v>
      </c>
      <c r="S4096" s="15">
        <f t="shared" si="241"/>
        <v>41890.086805555555</v>
      </c>
      <c r="T4096" s="16">
        <f t="shared" si="242"/>
        <v>41934.207638888889</v>
      </c>
    </row>
    <row r="4097" spans="1:20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240"/>
        <v>800</v>
      </c>
      <c r="Q4097" s="11" t="s">
        <v>8315</v>
      </c>
      <c r="R4097" t="s">
        <v>8316</v>
      </c>
      <c r="S4097" s="15">
        <f t="shared" si="241"/>
        <v>42693.031828703708</v>
      </c>
      <c r="T4097" s="16">
        <f t="shared" si="242"/>
        <v>42723.031828703708</v>
      </c>
    </row>
    <row r="4098" spans="1:20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240"/>
        <v>80</v>
      </c>
      <c r="Q4098" s="11" t="s">
        <v>8315</v>
      </c>
      <c r="R4098" t="s">
        <v>8316</v>
      </c>
      <c r="S4098" s="15">
        <f t="shared" si="241"/>
        <v>42750.530312499999</v>
      </c>
      <c r="T4098" s="16">
        <f t="shared" si="242"/>
        <v>42794.368749999994</v>
      </c>
    </row>
    <row r="4099" spans="1:20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243">IFERROR(ROUND(E4099/L4099,2),0)</f>
        <v>0</v>
      </c>
      <c r="Q4099" s="11" t="s">
        <v>8315</v>
      </c>
      <c r="R4099" t="s">
        <v>8316</v>
      </c>
      <c r="S4099" s="15">
        <f t="shared" ref="S4099:S4115" si="244">(((J4099/60)/60)/24)+DATE(1970,1,1)</f>
        <v>42344.824502314819</v>
      </c>
      <c r="T4099" s="16">
        <f t="shared" ref="T4099:T4115" si="245">(((I4099/60)/60)/24)+DATE(1970,1,1)</f>
        <v>42400.996527777781</v>
      </c>
    </row>
    <row r="4100" spans="1:20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243"/>
        <v>0</v>
      </c>
      <c r="Q4100" s="11" t="s">
        <v>8315</v>
      </c>
      <c r="R4100" t="s">
        <v>8316</v>
      </c>
      <c r="S4100" s="15">
        <f t="shared" si="244"/>
        <v>42495.722187499996</v>
      </c>
      <c r="T4100" s="16">
        <f t="shared" si="245"/>
        <v>42525.722187499996</v>
      </c>
    </row>
    <row r="4101" spans="1:20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243"/>
        <v>50</v>
      </c>
      <c r="Q4101" s="11" t="s">
        <v>8315</v>
      </c>
      <c r="R4101" t="s">
        <v>8316</v>
      </c>
      <c r="S4101" s="15">
        <f t="shared" si="244"/>
        <v>42570.850381944445</v>
      </c>
      <c r="T4101" s="16">
        <f t="shared" si="245"/>
        <v>42615.850381944445</v>
      </c>
    </row>
    <row r="4102" spans="1:20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243"/>
        <v>0</v>
      </c>
      <c r="Q4102" s="11" t="s">
        <v>8315</v>
      </c>
      <c r="R4102" t="s">
        <v>8316</v>
      </c>
      <c r="S4102" s="15">
        <f t="shared" si="244"/>
        <v>41927.124884259261</v>
      </c>
      <c r="T4102" s="16">
        <f t="shared" si="245"/>
        <v>41937.124884259261</v>
      </c>
    </row>
    <row r="4103" spans="1:20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243"/>
        <v>0</v>
      </c>
      <c r="Q4103" s="11" t="s">
        <v>8315</v>
      </c>
      <c r="R4103" t="s">
        <v>8316</v>
      </c>
      <c r="S4103" s="15">
        <f t="shared" si="244"/>
        <v>42730.903726851851</v>
      </c>
      <c r="T4103" s="16">
        <f t="shared" si="245"/>
        <v>42760.903726851851</v>
      </c>
    </row>
    <row r="4104" spans="1:20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243"/>
        <v>22.83</v>
      </c>
      <c r="Q4104" s="11" t="s">
        <v>8315</v>
      </c>
      <c r="R4104" t="s">
        <v>8316</v>
      </c>
      <c r="S4104" s="15">
        <f t="shared" si="244"/>
        <v>42475.848067129627</v>
      </c>
      <c r="T4104" s="16">
        <f t="shared" si="245"/>
        <v>42505.848067129627</v>
      </c>
    </row>
    <row r="4105" spans="1:20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243"/>
        <v>16.670000000000002</v>
      </c>
      <c r="Q4105" s="11" t="s">
        <v>8315</v>
      </c>
      <c r="R4105" t="s">
        <v>8316</v>
      </c>
      <c r="S4105" s="15">
        <f t="shared" si="244"/>
        <v>42188.83293981482</v>
      </c>
      <c r="T4105" s="16">
        <f t="shared" si="245"/>
        <v>42242.772222222222</v>
      </c>
    </row>
    <row r="4106" spans="1:20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243"/>
        <v>45.79</v>
      </c>
      <c r="Q4106" s="11" t="s">
        <v>8315</v>
      </c>
      <c r="R4106" t="s">
        <v>8316</v>
      </c>
      <c r="S4106" s="15">
        <f t="shared" si="244"/>
        <v>42640.278171296297</v>
      </c>
      <c r="T4106" s="16">
        <f t="shared" si="245"/>
        <v>42670.278171296297</v>
      </c>
    </row>
    <row r="4107" spans="1:20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243"/>
        <v>383.33</v>
      </c>
      <c r="Q4107" s="11" t="s">
        <v>8315</v>
      </c>
      <c r="R4107" t="s">
        <v>8316</v>
      </c>
      <c r="S4107" s="15">
        <f t="shared" si="244"/>
        <v>42697.010520833333</v>
      </c>
      <c r="T4107" s="16">
        <f t="shared" si="245"/>
        <v>42730.010520833333</v>
      </c>
    </row>
    <row r="4108" spans="1:20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243"/>
        <v>106.97</v>
      </c>
      <c r="Q4108" s="11" t="s">
        <v>8315</v>
      </c>
      <c r="R4108" t="s">
        <v>8316</v>
      </c>
      <c r="S4108" s="15">
        <f t="shared" si="244"/>
        <v>42053.049375000002</v>
      </c>
      <c r="T4108" s="16">
        <f t="shared" si="245"/>
        <v>42096.041666666672</v>
      </c>
    </row>
    <row r="4109" spans="1:20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243"/>
        <v>10.25</v>
      </c>
      <c r="Q4109" s="11" t="s">
        <v>8315</v>
      </c>
      <c r="R4109" t="s">
        <v>8316</v>
      </c>
      <c r="S4109" s="15">
        <f t="shared" si="244"/>
        <v>41883.916678240741</v>
      </c>
      <c r="T4109" s="16">
        <f t="shared" si="245"/>
        <v>41906.916678240741</v>
      </c>
    </row>
    <row r="4110" spans="1:20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243"/>
        <v>59</v>
      </c>
      <c r="Q4110" s="11" t="s">
        <v>8315</v>
      </c>
      <c r="R4110" t="s">
        <v>8316</v>
      </c>
      <c r="S4110" s="15">
        <f t="shared" si="244"/>
        <v>42767.031678240746</v>
      </c>
      <c r="T4110" s="16">
        <f t="shared" si="245"/>
        <v>42797.208333333328</v>
      </c>
    </row>
    <row r="4111" spans="1:20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243"/>
        <v>0</v>
      </c>
      <c r="Q4111" s="11" t="s">
        <v>8315</v>
      </c>
      <c r="R4111" t="s">
        <v>8316</v>
      </c>
      <c r="S4111" s="15">
        <f t="shared" si="244"/>
        <v>42307.539398148147</v>
      </c>
      <c r="T4111" s="16">
        <f t="shared" si="245"/>
        <v>42337.581064814818</v>
      </c>
    </row>
    <row r="4112" spans="1:20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243"/>
        <v>14.33</v>
      </c>
      <c r="Q4112" s="11" t="s">
        <v>8315</v>
      </c>
      <c r="R4112" t="s">
        <v>8316</v>
      </c>
      <c r="S4112" s="15">
        <f t="shared" si="244"/>
        <v>42512.626747685179</v>
      </c>
      <c r="T4112" s="16">
        <f t="shared" si="245"/>
        <v>42572.626747685179</v>
      </c>
    </row>
    <row r="4113" spans="1:20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243"/>
        <v>15.67</v>
      </c>
      <c r="Q4113" s="11" t="s">
        <v>8315</v>
      </c>
      <c r="R4113" t="s">
        <v>8316</v>
      </c>
      <c r="S4113" s="15">
        <f t="shared" si="244"/>
        <v>42029.135879629626</v>
      </c>
      <c r="T4113" s="16">
        <f t="shared" si="245"/>
        <v>42059.135879629626</v>
      </c>
    </row>
    <row r="4114" spans="1:20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243"/>
        <v>1</v>
      </c>
      <c r="Q4114" s="11" t="s">
        <v>8315</v>
      </c>
      <c r="R4114" t="s">
        <v>8316</v>
      </c>
      <c r="S4114" s="15">
        <f t="shared" si="244"/>
        <v>42400.946597222224</v>
      </c>
      <c r="T4114" s="16">
        <f t="shared" si="245"/>
        <v>42428</v>
      </c>
    </row>
    <row r="4115" spans="1:20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243"/>
        <v>1</v>
      </c>
      <c r="Q4115" s="11" t="s">
        <v>8315</v>
      </c>
      <c r="R4115" t="s">
        <v>8316</v>
      </c>
      <c r="S4115" s="15">
        <f t="shared" si="244"/>
        <v>42358.573182870372</v>
      </c>
      <c r="T4115" s="16">
        <f t="shared" si="245"/>
        <v>42377.273611111115</v>
      </c>
    </row>
  </sheetData>
  <autoFilter ref="A1:T4115" xr:uid="{00000000-0001-0000-0000-000000000000}"/>
  <sortState xmlns:xlrd2="http://schemas.microsoft.com/office/spreadsheetml/2017/richdata2" ref="A2:N4115">
    <sortCondition descending="1" ref="E1:E4115"/>
  </sortState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Statistics</vt:lpstr>
      <vt:lpstr>Subcatagory Statistics</vt:lpstr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Jesse Hernandez</cp:lastModifiedBy>
  <dcterms:created xsi:type="dcterms:W3CDTF">2017-04-20T15:17:24Z</dcterms:created>
  <dcterms:modified xsi:type="dcterms:W3CDTF">2022-04-11T21:58:51Z</dcterms:modified>
</cp:coreProperties>
</file>