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heuer/Desktop/DataAnalyticsCourseWork/Analysis_Projects_Folder/Pewlett-Hackard-Analysis/Data/"/>
    </mc:Choice>
  </mc:AlternateContent>
  <xr:revisionPtr revIDLastSave="0" documentId="13_ncr:1_{EC7C989D-FFA6-DC44-A1ED-3079EF981A16}" xr6:coauthVersionLast="47" xr6:coauthVersionMax="47" xr10:uidLastSave="{00000000-0000-0000-0000-000000000000}"/>
  <bookViews>
    <workbookView xWindow="3900" yWindow="2200" windowWidth="28040" windowHeight="17440" xr2:uid="{2EE39DE0-6C9C-9748-8C7E-D95B6357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4" i="1"/>
  <c r="F11" i="1"/>
  <c r="D11" i="1"/>
  <c r="C11" i="1"/>
  <c r="H4" i="1"/>
  <c r="H6" i="1"/>
  <c r="H7" i="1"/>
  <c r="H8" i="1"/>
  <c r="H9" i="1"/>
  <c r="H3" i="1"/>
  <c r="E4" i="1"/>
  <c r="E5" i="1"/>
  <c r="E6" i="1"/>
  <c r="E7" i="1"/>
  <c r="E8" i="1"/>
  <c r="E9" i="1"/>
  <c r="E3" i="1"/>
  <c r="E11" i="1" s="1"/>
</calcChain>
</file>

<file path=xl/sharedStrings.xml><?xml version="1.0" encoding="utf-8"?>
<sst xmlns="http://schemas.openxmlformats.org/spreadsheetml/2006/main" count="29" uniqueCount="16">
  <si>
    <t>title</t>
  </si>
  <si>
    <t>Engineer</t>
  </si>
  <si>
    <t>Staff</t>
  </si>
  <si>
    <t>Senior Engineer</t>
  </si>
  <si>
    <t>Senior Staff</t>
  </si>
  <si>
    <t>Technique Leader</t>
  </si>
  <si>
    <t>Assistant Engineer</t>
  </si>
  <si>
    <t>Manager</t>
  </si>
  <si>
    <t xml:space="preserve">retiring </t>
  </si>
  <si>
    <t xml:space="preserve">remainging </t>
  </si>
  <si>
    <t>eligible to mentor</t>
  </si>
  <si>
    <t xml:space="preserve">ratio of retiring to mentors </t>
  </si>
  <si>
    <t>total employees</t>
  </si>
  <si>
    <t xml:space="preserve">Totals </t>
  </si>
  <si>
    <t xml:space="preserve">Total percentage of employees eligible to mentor </t>
  </si>
  <si>
    <t xml:space="preserve">Total percentage of employees retiring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</si>
</sst>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24292F"/>
      <name val="Helvetica"/>
      <family val="2"/>
    </font>
    <font>
      <sz val="12"/>
      <color rgb="FF24292F"/>
      <name val="Menlo"/>
      <family val="2"/>
    </font>
    <font>
      <sz val="12"/>
      <color rgb="FF24292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6E66-144B-3B4A-B276-81A454BAE411}">
  <dimension ref="B1:Q17"/>
  <sheetViews>
    <sheetView tabSelected="1" workbookViewId="0">
      <selection activeCell="C18" sqref="C18"/>
    </sheetView>
  </sheetViews>
  <sheetFormatPr baseColWidth="10" defaultRowHeight="16" x14ac:dyDescent="0.2"/>
  <cols>
    <col min="2" max="2" width="23.1640625" customWidth="1"/>
    <col min="3" max="3" width="18.83203125" customWidth="1"/>
    <col min="11" max="11" width="16.5" customWidth="1"/>
    <col min="16" max="16" width="19.83203125" customWidth="1"/>
  </cols>
  <sheetData>
    <row r="1" spans="2:17" ht="87" customHeight="1" x14ac:dyDescent="0.2"/>
    <row r="2" spans="2:17" s="6" customFormat="1" x14ac:dyDescent="0.2">
      <c r="B2" s="1" t="s">
        <v>0</v>
      </c>
      <c r="C2" s="6" t="s">
        <v>12</v>
      </c>
      <c r="D2" s="6" t="s">
        <v>8</v>
      </c>
      <c r="E2" s="6" t="s">
        <v>9</v>
      </c>
      <c r="F2" s="6" t="s">
        <v>10</v>
      </c>
      <c r="H2" s="6" t="s">
        <v>11</v>
      </c>
    </row>
    <row r="3" spans="2:17" x14ac:dyDescent="0.2">
      <c r="B3" s="1" t="s">
        <v>6</v>
      </c>
      <c r="C3" s="2">
        <v>15128</v>
      </c>
      <c r="D3" s="5">
        <v>1761</v>
      </c>
      <c r="E3">
        <f>C3-D3</f>
        <v>13367</v>
      </c>
      <c r="F3" s="2">
        <v>61</v>
      </c>
      <c r="G3" s="2"/>
      <c r="H3" s="2">
        <f>D3/F3</f>
        <v>28.868852459016395</v>
      </c>
      <c r="I3" s="2"/>
      <c r="J3" s="2"/>
      <c r="O3" s="4"/>
      <c r="P3" s="5" t="s">
        <v>6</v>
      </c>
      <c r="Q3" s="5">
        <v>1761</v>
      </c>
    </row>
    <row r="4" spans="2:17" x14ac:dyDescent="0.2">
      <c r="B4" s="1" t="s">
        <v>1</v>
      </c>
      <c r="C4" s="2">
        <v>115003</v>
      </c>
      <c r="D4" s="5">
        <v>14222</v>
      </c>
      <c r="E4">
        <f t="shared" ref="E4:E9" si="0">C4-D4</f>
        <v>100781</v>
      </c>
      <c r="F4" s="2">
        <v>400</v>
      </c>
      <c r="G4" s="2"/>
      <c r="H4" s="2">
        <f t="shared" ref="H4:H9" si="1">D4/F4</f>
        <v>35.555</v>
      </c>
      <c r="I4" s="2"/>
      <c r="J4" s="2"/>
      <c r="K4" s="1" t="s">
        <v>1</v>
      </c>
      <c r="L4" s="2">
        <v>400</v>
      </c>
      <c r="O4" s="4"/>
      <c r="P4" s="5" t="s">
        <v>3</v>
      </c>
      <c r="Q4" s="5">
        <v>29414</v>
      </c>
    </row>
    <row r="5" spans="2:17" x14ac:dyDescent="0.2">
      <c r="B5" s="1" t="s">
        <v>7</v>
      </c>
      <c r="C5" s="2">
        <v>24</v>
      </c>
      <c r="D5" s="5">
        <v>2</v>
      </c>
      <c r="E5">
        <f t="shared" si="0"/>
        <v>22</v>
      </c>
      <c r="F5">
        <v>0</v>
      </c>
      <c r="H5" s="2">
        <v>0</v>
      </c>
      <c r="I5" s="2"/>
      <c r="J5" s="2"/>
      <c r="O5" s="4"/>
      <c r="P5" s="5" t="s">
        <v>7</v>
      </c>
      <c r="Q5" s="5">
        <v>2</v>
      </c>
    </row>
    <row r="6" spans="2:17" x14ac:dyDescent="0.2">
      <c r="B6" s="1" t="s">
        <v>3</v>
      </c>
      <c r="C6" s="2">
        <v>97750</v>
      </c>
      <c r="D6" s="5">
        <v>29414</v>
      </c>
      <c r="E6">
        <f t="shared" si="0"/>
        <v>68336</v>
      </c>
      <c r="F6" s="2">
        <v>287</v>
      </c>
      <c r="G6" s="2"/>
      <c r="H6" s="2">
        <f t="shared" si="1"/>
        <v>102.48780487804878</v>
      </c>
      <c r="I6" s="2"/>
      <c r="J6" s="2"/>
      <c r="K6" s="1" t="s">
        <v>3</v>
      </c>
      <c r="L6" s="2">
        <v>287</v>
      </c>
      <c r="O6" s="4"/>
      <c r="P6" s="5" t="s">
        <v>1</v>
      </c>
      <c r="Q6" s="5">
        <v>14222</v>
      </c>
    </row>
    <row r="7" spans="2:17" x14ac:dyDescent="0.2">
      <c r="B7" s="1" t="s">
        <v>4</v>
      </c>
      <c r="C7" s="2">
        <v>92853</v>
      </c>
      <c r="D7" s="5">
        <v>28254</v>
      </c>
      <c r="E7">
        <f t="shared" si="0"/>
        <v>64599</v>
      </c>
      <c r="F7" s="2">
        <v>419</v>
      </c>
      <c r="G7" s="2"/>
      <c r="H7" s="2">
        <f t="shared" si="1"/>
        <v>67.43198090692124</v>
      </c>
      <c r="I7" s="2"/>
      <c r="J7" s="2"/>
      <c r="K7" s="1" t="s">
        <v>5</v>
      </c>
      <c r="L7" s="2">
        <v>77</v>
      </c>
      <c r="O7" s="4"/>
      <c r="P7" s="5" t="s">
        <v>2</v>
      </c>
      <c r="Q7" s="5">
        <v>12243</v>
      </c>
    </row>
    <row r="8" spans="2:17" x14ac:dyDescent="0.2">
      <c r="B8" s="1" t="s">
        <v>2</v>
      </c>
      <c r="C8" s="2">
        <v>107391</v>
      </c>
      <c r="D8" s="5">
        <v>12243</v>
      </c>
      <c r="E8">
        <f t="shared" si="0"/>
        <v>95148</v>
      </c>
      <c r="F8" s="2">
        <v>305</v>
      </c>
      <c r="G8" s="2"/>
      <c r="H8" s="2">
        <f t="shared" si="1"/>
        <v>40.140983606557377</v>
      </c>
      <c r="I8" s="2"/>
      <c r="J8" s="2"/>
      <c r="K8" s="1" t="s">
        <v>2</v>
      </c>
      <c r="L8" s="2">
        <v>305</v>
      </c>
      <c r="O8" s="4"/>
      <c r="P8" s="5" t="s">
        <v>4</v>
      </c>
      <c r="Q8" s="5">
        <v>28254</v>
      </c>
    </row>
    <row r="9" spans="2:17" x14ac:dyDescent="0.2">
      <c r="B9" s="1" t="s">
        <v>5</v>
      </c>
      <c r="C9" s="2">
        <v>15159</v>
      </c>
      <c r="D9" s="5">
        <v>4502</v>
      </c>
      <c r="E9">
        <f t="shared" si="0"/>
        <v>10657</v>
      </c>
      <c r="F9" s="2">
        <v>77</v>
      </c>
      <c r="G9" s="2"/>
      <c r="H9" s="2">
        <f t="shared" si="1"/>
        <v>58.467532467532465</v>
      </c>
      <c r="I9" s="2"/>
      <c r="J9" s="2"/>
      <c r="K9" s="1" t="s">
        <v>6</v>
      </c>
      <c r="L9" s="2">
        <v>61</v>
      </c>
      <c r="O9" s="4"/>
      <c r="P9" s="5" t="s">
        <v>5</v>
      </c>
      <c r="Q9" s="5">
        <v>4502</v>
      </c>
    </row>
    <row r="10" spans="2:17" x14ac:dyDescent="0.2">
      <c r="B10" s="1"/>
      <c r="C10" s="2"/>
      <c r="D10" s="5"/>
      <c r="F10" s="2"/>
      <c r="G10" s="2"/>
      <c r="H10" s="2"/>
      <c r="I10" s="2"/>
      <c r="J10" s="2"/>
      <c r="K10" s="1"/>
      <c r="L10" s="2"/>
      <c r="O10" s="4"/>
      <c r="P10" s="5"/>
      <c r="Q10" s="5"/>
    </row>
    <row r="11" spans="2:17" x14ac:dyDescent="0.2">
      <c r="B11" s="1" t="s">
        <v>13</v>
      </c>
      <c r="C11" s="1">
        <f>SUM(C3:C9)</f>
        <v>443308</v>
      </c>
      <c r="D11" s="1">
        <f>SUM(D3:D9)</f>
        <v>90398</v>
      </c>
      <c r="E11" s="1">
        <f>SUM(E3:E9)</f>
        <v>352910</v>
      </c>
      <c r="F11" s="1">
        <f>SUM(F3:F9)</f>
        <v>1549</v>
      </c>
      <c r="K11" s="1" t="s">
        <v>4</v>
      </c>
      <c r="L11" s="2">
        <v>419</v>
      </c>
      <c r="O11" s="3"/>
      <c r="P11" s="3"/>
    </row>
    <row r="13" spans="2:17" x14ac:dyDescent="0.2">
      <c r="C13" s="6" t="s">
        <v>15</v>
      </c>
    </row>
    <row r="14" spans="2:17" x14ac:dyDescent="0.2">
      <c r="D14">
        <f>D11/C11</f>
        <v>0.20391691555306921</v>
      </c>
    </row>
    <row r="16" spans="2:17" x14ac:dyDescent="0.2">
      <c r="B16" s="1"/>
      <c r="C16" s="1" t="s">
        <v>14</v>
      </c>
    </row>
    <row r="17" spans="4:4" x14ac:dyDescent="0.2">
      <c r="D17">
        <f>F11/C11</f>
        <v>3.4941846300991634E-3</v>
      </c>
    </row>
  </sheetData>
  <sortState xmlns:xlrd2="http://schemas.microsoft.com/office/spreadsheetml/2017/richdata2" ref="B3:Q22">
    <sortCondition ref="B3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2021-11-06T17:03:44Z</dcterms:created>
  <dcterms:modified xsi:type="dcterms:W3CDTF">2021-11-06T18:17:13Z</dcterms:modified>
</cp:coreProperties>
</file>