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talier\Documents\ril_19-20\2021\Jay Gillenwater\"/>
    </mc:Choice>
  </mc:AlternateContent>
  <xr:revisionPtr revIDLastSave="0" documentId="8_{3124F04E-1019-4E36-879E-552E4806C665}" xr6:coauthVersionLast="46" xr6:coauthVersionMax="46" xr10:uidLastSave="{00000000-0000-0000-0000-000000000000}"/>
  <bookViews>
    <workbookView xWindow="-120" yWindow="-120" windowWidth="29040" windowHeight="15840" activeTab="8" xr2:uid="{00000000-000D-0000-FFFF-FFFF00000000}"/>
  </bookViews>
  <sheets>
    <sheet name="SC sorted redo inc" sheetId="1" r:id="rId1"/>
    <sheet name="MS sorted redo inc" sheetId="2" r:id="rId2"/>
    <sheet name="SAN sorted #4 redo inc" sheetId="3" r:id="rId3"/>
    <sheet name="CLA sorted #4 redos inc" sheetId="4" r:id="rId4"/>
    <sheet name="LA #3 redos inc" sheetId="5" r:id="rId5"/>
    <sheet name="Sheet6" sheetId="6" r:id="rId6"/>
    <sheet name="averages for all envirioments" sheetId="7" r:id="rId7"/>
    <sheet name="N graph" sheetId="9" r:id="rId8"/>
    <sheet name="S graph" sheetId="8" r:id="rId9"/>
    <sheet name="ratio graph" sheetId="10" r:id="rId10"/>
  </sheets>
  <definedNames>
    <definedName name="_xlnm._FilterDatabase" localSheetId="5" hidden="1">Sheet6!$A$1:$AB$1350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6" l="1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879" i="6"/>
  <c r="S880" i="6"/>
  <c r="S881" i="6"/>
  <c r="S882" i="6"/>
  <c r="S883" i="6"/>
  <c r="S884" i="6"/>
  <c r="S885" i="6"/>
  <c r="S886" i="6"/>
  <c r="S887" i="6"/>
  <c r="S888" i="6"/>
  <c r="S889" i="6"/>
  <c r="S890" i="6"/>
  <c r="S891" i="6"/>
  <c r="S892" i="6"/>
  <c r="S893" i="6"/>
  <c r="S894" i="6"/>
  <c r="S895" i="6"/>
  <c r="S896" i="6"/>
  <c r="S897" i="6"/>
  <c r="S898" i="6"/>
  <c r="S899" i="6"/>
  <c r="S900" i="6"/>
  <c r="S901" i="6"/>
  <c r="S902" i="6"/>
  <c r="S903" i="6"/>
  <c r="S904" i="6"/>
  <c r="S905" i="6"/>
  <c r="S906" i="6"/>
  <c r="S907" i="6"/>
  <c r="S908" i="6"/>
  <c r="S909" i="6"/>
  <c r="S910" i="6"/>
  <c r="S911" i="6"/>
  <c r="S912" i="6"/>
  <c r="S913" i="6"/>
  <c r="S914" i="6"/>
  <c r="S915" i="6"/>
  <c r="S916" i="6"/>
  <c r="S917" i="6"/>
  <c r="S918" i="6"/>
  <c r="S919" i="6"/>
  <c r="S920" i="6"/>
  <c r="S921" i="6"/>
  <c r="S922" i="6"/>
  <c r="S923" i="6"/>
  <c r="S924" i="6"/>
  <c r="S925" i="6"/>
  <c r="S926" i="6"/>
  <c r="S927" i="6"/>
  <c r="S928" i="6"/>
  <c r="S929" i="6"/>
  <c r="S930" i="6"/>
  <c r="S931" i="6"/>
  <c r="S932" i="6"/>
  <c r="S933" i="6"/>
  <c r="S934" i="6"/>
  <c r="S935" i="6"/>
  <c r="S936" i="6"/>
  <c r="S937" i="6"/>
  <c r="S938" i="6"/>
  <c r="S939" i="6"/>
  <c r="S940" i="6"/>
  <c r="S941" i="6"/>
  <c r="S942" i="6"/>
  <c r="S943" i="6"/>
  <c r="S944" i="6"/>
  <c r="S945" i="6"/>
  <c r="S946" i="6"/>
  <c r="S947" i="6"/>
  <c r="S948" i="6"/>
  <c r="S949" i="6"/>
  <c r="S950" i="6"/>
  <c r="S951" i="6"/>
  <c r="S952" i="6"/>
  <c r="S953" i="6"/>
  <c r="S954" i="6"/>
  <c r="S955" i="6"/>
  <c r="S956" i="6"/>
  <c r="S957" i="6"/>
  <c r="S958" i="6"/>
  <c r="S959" i="6"/>
  <c r="S960" i="6"/>
  <c r="S961" i="6"/>
  <c r="S962" i="6"/>
  <c r="S963" i="6"/>
  <c r="S964" i="6"/>
  <c r="S965" i="6"/>
  <c r="S966" i="6"/>
  <c r="S967" i="6"/>
  <c r="S968" i="6"/>
  <c r="S969" i="6"/>
  <c r="S970" i="6"/>
  <c r="S971" i="6"/>
  <c r="S972" i="6"/>
  <c r="S973" i="6"/>
  <c r="S974" i="6"/>
  <c r="S975" i="6"/>
  <c r="S976" i="6"/>
  <c r="S977" i="6"/>
  <c r="S978" i="6"/>
  <c r="S979" i="6"/>
  <c r="S980" i="6"/>
  <c r="S981" i="6"/>
  <c r="S982" i="6"/>
  <c r="S983" i="6"/>
  <c r="S984" i="6"/>
  <c r="S985" i="6"/>
  <c r="S986" i="6"/>
  <c r="S987" i="6"/>
  <c r="S988" i="6"/>
  <c r="S989" i="6"/>
  <c r="S990" i="6"/>
  <c r="S991" i="6"/>
  <c r="S992" i="6"/>
  <c r="S993" i="6"/>
  <c r="S994" i="6"/>
  <c r="S995" i="6"/>
  <c r="S996" i="6"/>
  <c r="S997" i="6"/>
  <c r="S998" i="6"/>
  <c r="S999" i="6"/>
  <c r="S1000" i="6"/>
  <c r="S1001" i="6"/>
  <c r="S1002" i="6"/>
  <c r="S1003" i="6"/>
  <c r="S1004" i="6"/>
  <c r="S1005" i="6"/>
  <c r="S1006" i="6"/>
  <c r="S1007" i="6"/>
  <c r="S1008" i="6"/>
  <c r="S1009" i="6"/>
  <c r="S1010" i="6"/>
  <c r="S1011" i="6"/>
  <c r="S1012" i="6"/>
  <c r="S1013" i="6"/>
  <c r="S1014" i="6"/>
  <c r="S1015" i="6"/>
  <c r="S1016" i="6"/>
  <c r="S1017" i="6"/>
  <c r="S1018" i="6"/>
  <c r="S1019" i="6"/>
  <c r="S1020" i="6"/>
  <c r="S1021" i="6"/>
  <c r="S1022" i="6"/>
  <c r="S1023" i="6"/>
  <c r="S1024" i="6"/>
  <c r="S1025" i="6"/>
  <c r="S1026" i="6"/>
  <c r="S1027" i="6"/>
  <c r="S1028" i="6"/>
  <c r="S1029" i="6"/>
  <c r="S1030" i="6"/>
  <c r="S1031" i="6"/>
  <c r="S1032" i="6"/>
  <c r="S1033" i="6"/>
  <c r="S1034" i="6"/>
  <c r="S1035" i="6"/>
  <c r="S1036" i="6"/>
  <c r="S1037" i="6"/>
  <c r="S1038" i="6"/>
  <c r="S1039" i="6"/>
  <c r="S1040" i="6"/>
  <c r="S1041" i="6"/>
  <c r="S1042" i="6"/>
  <c r="S1043" i="6"/>
  <c r="S1044" i="6"/>
  <c r="S1045" i="6"/>
  <c r="S1046" i="6"/>
  <c r="S1047" i="6"/>
  <c r="S1048" i="6"/>
  <c r="S1049" i="6"/>
  <c r="S1050" i="6"/>
  <c r="S1051" i="6"/>
  <c r="S1052" i="6"/>
  <c r="S1053" i="6"/>
  <c r="S1054" i="6"/>
  <c r="S1055" i="6"/>
  <c r="S1056" i="6"/>
  <c r="S1057" i="6"/>
  <c r="S1058" i="6"/>
  <c r="S1059" i="6"/>
  <c r="S1060" i="6"/>
  <c r="S1061" i="6"/>
  <c r="S1062" i="6"/>
  <c r="S1063" i="6"/>
  <c r="S1064" i="6"/>
  <c r="S1065" i="6"/>
  <c r="S1066" i="6"/>
  <c r="S1067" i="6"/>
  <c r="S1068" i="6"/>
  <c r="S1069" i="6"/>
  <c r="S1070" i="6"/>
  <c r="S1071" i="6"/>
  <c r="S1072" i="6"/>
  <c r="S1073" i="6"/>
  <c r="S1074" i="6"/>
  <c r="S1075" i="6"/>
  <c r="S1076" i="6"/>
  <c r="S1077" i="6"/>
  <c r="S1078" i="6"/>
  <c r="S1079" i="6"/>
  <c r="S1080" i="6"/>
  <c r="S1081" i="6"/>
  <c r="S1082" i="6"/>
  <c r="S1083" i="6"/>
  <c r="S1084" i="6"/>
  <c r="S1085" i="6"/>
  <c r="S1086" i="6"/>
  <c r="S1087" i="6"/>
  <c r="S1088" i="6"/>
  <c r="S1089" i="6"/>
  <c r="S1090" i="6"/>
  <c r="S1091" i="6"/>
  <c r="S1092" i="6"/>
  <c r="S1093" i="6"/>
  <c r="S1094" i="6"/>
  <c r="S1095" i="6"/>
  <c r="S1096" i="6"/>
  <c r="S1097" i="6"/>
  <c r="S1098" i="6"/>
  <c r="S1099" i="6"/>
  <c r="S1100" i="6"/>
  <c r="S1101" i="6"/>
  <c r="S1102" i="6"/>
  <c r="S1103" i="6"/>
  <c r="S1104" i="6"/>
  <c r="S1105" i="6"/>
  <c r="S1106" i="6"/>
  <c r="S1107" i="6"/>
  <c r="S1108" i="6"/>
  <c r="S1109" i="6"/>
  <c r="S1110" i="6"/>
  <c r="S1111" i="6"/>
  <c r="S1112" i="6"/>
  <c r="S1113" i="6"/>
  <c r="S1114" i="6"/>
  <c r="S1115" i="6"/>
  <c r="S1116" i="6"/>
  <c r="S1117" i="6"/>
  <c r="S1118" i="6"/>
  <c r="S1119" i="6"/>
  <c r="S1120" i="6"/>
  <c r="S1121" i="6"/>
  <c r="S1122" i="6"/>
  <c r="S1123" i="6"/>
  <c r="S1124" i="6"/>
  <c r="S1125" i="6"/>
  <c r="S1126" i="6"/>
  <c r="S1127" i="6"/>
  <c r="S1128" i="6"/>
  <c r="S1129" i="6"/>
  <c r="S1130" i="6"/>
  <c r="S1131" i="6"/>
  <c r="S1132" i="6"/>
  <c r="S1133" i="6"/>
  <c r="S1134" i="6"/>
  <c r="S1135" i="6"/>
  <c r="S1136" i="6"/>
  <c r="S1137" i="6"/>
  <c r="S1138" i="6"/>
  <c r="S1139" i="6"/>
  <c r="S1140" i="6"/>
  <c r="S1141" i="6"/>
  <c r="S1142" i="6"/>
  <c r="S1143" i="6"/>
  <c r="S1144" i="6"/>
  <c r="S1145" i="6"/>
  <c r="S1146" i="6"/>
  <c r="S1147" i="6"/>
  <c r="S1148" i="6"/>
  <c r="S1149" i="6"/>
  <c r="S1150" i="6"/>
  <c r="S1151" i="6"/>
  <c r="S1152" i="6"/>
  <c r="S1153" i="6"/>
  <c r="S1154" i="6"/>
  <c r="S1155" i="6"/>
  <c r="S1156" i="6"/>
  <c r="S1157" i="6"/>
  <c r="S1158" i="6"/>
  <c r="S1159" i="6"/>
  <c r="S1160" i="6"/>
  <c r="S1161" i="6"/>
  <c r="S1162" i="6"/>
  <c r="S1163" i="6"/>
  <c r="S1164" i="6"/>
  <c r="S1165" i="6"/>
  <c r="S1166" i="6"/>
  <c r="S1167" i="6"/>
  <c r="S1168" i="6"/>
  <c r="S1169" i="6"/>
  <c r="S1170" i="6"/>
  <c r="S1171" i="6"/>
  <c r="S1172" i="6"/>
  <c r="S1173" i="6"/>
  <c r="S1174" i="6"/>
  <c r="S1175" i="6"/>
  <c r="S1176" i="6"/>
  <c r="S1177" i="6"/>
  <c r="S1178" i="6"/>
  <c r="S1179" i="6"/>
  <c r="S1180" i="6"/>
  <c r="S1181" i="6"/>
  <c r="S1182" i="6"/>
  <c r="S1183" i="6"/>
  <c r="S1184" i="6"/>
  <c r="S1185" i="6"/>
  <c r="S1186" i="6"/>
  <c r="S1187" i="6"/>
  <c r="S1188" i="6"/>
  <c r="S1189" i="6"/>
  <c r="S1190" i="6"/>
  <c r="S1191" i="6"/>
  <c r="S1192" i="6"/>
  <c r="S1193" i="6"/>
  <c r="S1194" i="6"/>
  <c r="S1195" i="6"/>
  <c r="S1196" i="6"/>
  <c r="S1197" i="6"/>
  <c r="S1198" i="6"/>
  <c r="S1199" i="6"/>
  <c r="S1200" i="6"/>
  <c r="S1201" i="6"/>
  <c r="S1202" i="6"/>
  <c r="S1203" i="6"/>
  <c r="S1204" i="6"/>
  <c r="S1205" i="6"/>
  <c r="S1206" i="6"/>
  <c r="S1207" i="6"/>
  <c r="S1208" i="6"/>
  <c r="S1209" i="6"/>
  <c r="S1210" i="6"/>
  <c r="S1211" i="6"/>
  <c r="S1212" i="6"/>
  <c r="S1213" i="6"/>
  <c r="S1214" i="6"/>
  <c r="S1215" i="6"/>
  <c r="S1216" i="6"/>
  <c r="S1217" i="6"/>
  <c r="S1218" i="6"/>
  <c r="S1219" i="6"/>
  <c r="S1220" i="6"/>
  <c r="S1221" i="6"/>
  <c r="S1222" i="6"/>
  <c r="S1223" i="6"/>
  <c r="S1224" i="6"/>
  <c r="S1225" i="6"/>
  <c r="S1226" i="6"/>
  <c r="S1227" i="6"/>
  <c r="S1228" i="6"/>
  <c r="S1229" i="6"/>
  <c r="S1230" i="6"/>
  <c r="S1231" i="6"/>
  <c r="S1232" i="6"/>
  <c r="S1233" i="6"/>
  <c r="S1234" i="6"/>
  <c r="S1235" i="6"/>
  <c r="S1236" i="6"/>
  <c r="S1237" i="6"/>
  <c r="S1238" i="6"/>
  <c r="S1239" i="6"/>
  <c r="S1240" i="6"/>
  <c r="S1241" i="6"/>
  <c r="S1242" i="6"/>
  <c r="S1243" i="6"/>
  <c r="S1244" i="6"/>
  <c r="S1245" i="6"/>
  <c r="S1246" i="6"/>
  <c r="S1247" i="6"/>
  <c r="S1248" i="6"/>
  <c r="S1249" i="6"/>
  <c r="S1250" i="6"/>
  <c r="S1251" i="6"/>
  <c r="S1252" i="6"/>
  <c r="S1253" i="6"/>
  <c r="S1254" i="6"/>
  <c r="S1255" i="6"/>
  <c r="S1256" i="6"/>
  <c r="S1257" i="6"/>
  <c r="S1258" i="6"/>
  <c r="S1259" i="6"/>
  <c r="S1260" i="6"/>
  <c r="S1261" i="6"/>
  <c r="S1262" i="6"/>
  <c r="S1263" i="6"/>
  <c r="S1264" i="6"/>
  <c r="S1265" i="6"/>
  <c r="S1266" i="6"/>
  <c r="S1267" i="6"/>
  <c r="S1268" i="6"/>
  <c r="S1269" i="6"/>
  <c r="S1270" i="6"/>
  <c r="S1271" i="6"/>
  <c r="S1272" i="6"/>
  <c r="S1273" i="6"/>
  <c r="S1274" i="6"/>
  <c r="S1275" i="6"/>
  <c r="S1276" i="6"/>
  <c r="S1277" i="6"/>
  <c r="S1278" i="6"/>
  <c r="S1279" i="6"/>
  <c r="S1280" i="6"/>
  <c r="S1281" i="6"/>
  <c r="S1282" i="6"/>
  <c r="S1283" i="6"/>
  <c r="S1284" i="6"/>
  <c r="S1285" i="6"/>
  <c r="S1286" i="6"/>
  <c r="S1287" i="6"/>
  <c r="S1288" i="6"/>
  <c r="S1289" i="6"/>
  <c r="S1290" i="6"/>
  <c r="S1291" i="6"/>
  <c r="S1292" i="6"/>
  <c r="S1293" i="6"/>
  <c r="S1294" i="6"/>
  <c r="S1295" i="6"/>
  <c r="S1296" i="6"/>
  <c r="S1297" i="6"/>
  <c r="S1298" i="6"/>
  <c r="S1299" i="6"/>
  <c r="S1300" i="6"/>
  <c r="S1301" i="6"/>
  <c r="S1302" i="6"/>
  <c r="S1303" i="6"/>
  <c r="S1304" i="6"/>
  <c r="S1305" i="6"/>
  <c r="S1306" i="6"/>
  <c r="S1307" i="6"/>
  <c r="S1308" i="6"/>
  <c r="S1309" i="6"/>
  <c r="S1310" i="6"/>
  <c r="S1311" i="6"/>
  <c r="S1312" i="6"/>
  <c r="S1313" i="6"/>
  <c r="S1314" i="6"/>
  <c r="S1315" i="6"/>
  <c r="S1316" i="6"/>
  <c r="S1317" i="6"/>
  <c r="S1318" i="6"/>
  <c r="S1319" i="6"/>
  <c r="S1320" i="6"/>
  <c r="S1321" i="6"/>
  <c r="S1322" i="6"/>
  <c r="S1323" i="6"/>
  <c r="S1324" i="6"/>
  <c r="S1325" i="6"/>
  <c r="S1326" i="6"/>
  <c r="S1327" i="6"/>
  <c r="S1328" i="6"/>
  <c r="S1329" i="6"/>
  <c r="S1330" i="6"/>
  <c r="S1331" i="6"/>
  <c r="S1332" i="6"/>
  <c r="S1333" i="6"/>
  <c r="S1334" i="6"/>
  <c r="S1335" i="6"/>
  <c r="S1336" i="6"/>
  <c r="S1337" i="6"/>
  <c r="S1338" i="6"/>
  <c r="S1339" i="6"/>
  <c r="S1340" i="6"/>
  <c r="S1341" i="6"/>
  <c r="S1342" i="6"/>
  <c r="S1343" i="6"/>
  <c r="S1344" i="6"/>
  <c r="S3" i="6"/>
  <c r="S4" i="6"/>
  <c r="S5" i="6"/>
  <c r="S6" i="6"/>
  <c r="S7" i="6"/>
  <c r="S8" i="6"/>
  <c r="S9" i="6"/>
  <c r="S10" i="6"/>
  <c r="S11" i="6"/>
  <c r="S12" i="6"/>
  <c r="S13" i="6"/>
  <c r="S2" i="6"/>
  <c r="Z1069" i="6"/>
  <c r="Z1091" i="6"/>
  <c r="AA1110" i="6"/>
  <c r="AA1252" i="6"/>
  <c r="AA1271" i="6"/>
  <c r="AA1303" i="6"/>
  <c r="V11" i="6"/>
  <c r="W11" i="6"/>
  <c r="V20" i="6"/>
  <c r="W20" i="6"/>
  <c r="W21" i="6"/>
  <c r="V29" i="6"/>
  <c r="V30" i="6" s="1"/>
  <c r="W29" i="6"/>
  <c r="V38" i="6"/>
  <c r="W38" i="6"/>
  <c r="V47" i="6"/>
  <c r="W47" i="6"/>
  <c r="V48" i="6"/>
  <c r="W48" i="6"/>
  <c r="W49" i="6" s="1"/>
  <c r="V49" i="6"/>
  <c r="V57" i="6"/>
  <c r="W57" i="6"/>
  <c r="V67" i="6"/>
  <c r="W67" i="6"/>
  <c r="V77" i="6"/>
  <c r="W77" i="6"/>
  <c r="V86" i="6"/>
  <c r="W86" i="6"/>
  <c r="V87" i="6"/>
  <c r="V96" i="6"/>
  <c r="W96" i="6"/>
  <c r="V97" i="6"/>
  <c r="W97" i="6"/>
  <c r="V102" i="6"/>
  <c r="W102" i="6"/>
  <c r="V103" i="6"/>
  <c r="V112" i="6"/>
  <c r="W112" i="6"/>
  <c r="V121" i="6"/>
  <c r="W121" i="6"/>
  <c r="V131" i="6"/>
  <c r="W131" i="6"/>
  <c r="V132" i="6"/>
  <c r="W132" i="6"/>
  <c r="V141" i="6"/>
  <c r="W141" i="6"/>
  <c r="W142" i="6"/>
  <c r="V151" i="6"/>
  <c r="W151" i="6"/>
  <c r="V160" i="6"/>
  <c r="W160" i="6"/>
  <c r="V161" i="6"/>
  <c r="V170" i="6"/>
  <c r="W170" i="6"/>
  <c r="V180" i="6"/>
  <c r="W180" i="6"/>
  <c r="V189" i="6"/>
  <c r="W189" i="6"/>
  <c r="W190" i="6" s="1"/>
  <c r="V199" i="6"/>
  <c r="W199" i="6"/>
  <c r="W200" i="6"/>
  <c r="V208" i="6"/>
  <c r="W208" i="6"/>
  <c r="V209" i="6"/>
  <c r="V217" i="6"/>
  <c r="W217" i="6"/>
  <c r="V227" i="6"/>
  <c r="W227" i="6"/>
  <c r="W228" i="6"/>
  <c r="V237" i="6"/>
  <c r="W237" i="6"/>
  <c r="W238" i="6"/>
  <c r="V246" i="6"/>
  <c r="W246" i="6"/>
  <c r="V247" i="6"/>
  <c r="V254" i="6"/>
  <c r="Z254" i="6" s="1"/>
  <c r="W254" i="6"/>
  <c r="V258" i="6"/>
  <c r="W258" i="6"/>
  <c r="W259" i="6"/>
  <c r="V268" i="6"/>
  <c r="W268" i="6"/>
  <c r="V269" i="6"/>
  <c r="W269" i="6"/>
  <c r="V272" i="6"/>
  <c r="W272" i="6"/>
  <c r="V282" i="6"/>
  <c r="W282" i="6"/>
  <c r="W283" i="6" s="1"/>
  <c r="V292" i="6"/>
  <c r="W292" i="6"/>
  <c r="W293" i="6"/>
  <c r="V301" i="6"/>
  <c r="W301" i="6"/>
  <c r="V311" i="6"/>
  <c r="W311" i="6"/>
  <c r="V314" i="6"/>
  <c r="W314" i="6"/>
  <c r="X314" i="6"/>
  <c r="W315" i="6"/>
  <c r="V317" i="6"/>
  <c r="W317" i="6"/>
  <c r="V318" i="6"/>
  <c r="V326" i="6"/>
  <c r="W326" i="6"/>
  <c r="V327" i="6"/>
  <c r="V336" i="6"/>
  <c r="W336" i="6"/>
  <c r="V346" i="6"/>
  <c r="W346" i="6"/>
  <c r="W347" i="6"/>
  <c r="W348" i="6" s="1"/>
  <c r="V355" i="6"/>
  <c r="W355" i="6"/>
  <c r="W356" i="6"/>
  <c r="V364" i="6"/>
  <c r="W364" i="6"/>
  <c r="V368" i="6"/>
  <c r="V369" i="6" s="1"/>
  <c r="W368" i="6"/>
  <c r="V377" i="6"/>
  <c r="W377" i="6"/>
  <c r="W378" i="6" s="1"/>
  <c r="AA378" i="6" s="1"/>
  <c r="V387" i="6"/>
  <c r="W387" i="6"/>
  <c r="V388" i="6"/>
  <c r="V397" i="6"/>
  <c r="W397" i="6"/>
  <c r="V406" i="6"/>
  <c r="W406" i="6"/>
  <c r="V416" i="6"/>
  <c r="W416" i="6"/>
  <c r="V426" i="6"/>
  <c r="W426" i="6"/>
  <c r="V436" i="6"/>
  <c r="W436" i="6"/>
  <c r="V446" i="6"/>
  <c r="W446" i="6"/>
  <c r="V456" i="6"/>
  <c r="W456" i="6"/>
  <c r="W457" i="6"/>
  <c r="V465" i="6"/>
  <c r="W465" i="6"/>
  <c r="V474" i="6"/>
  <c r="W474" i="6"/>
  <c r="W475" i="6"/>
  <c r="V483" i="6"/>
  <c r="W483" i="6"/>
  <c r="W484" i="6"/>
  <c r="W485" i="6" s="1"/>
  <c r="V486" i="6"/>
  <c r="W486" i="6"/>
  <c r="W487" i="6"/>
  <c r="W488" i="6"/>
  <c r="V496" i="6"/>
  <c r="W496" i="6"/>
  <c r="V506" i="6"/>
  <c r="W506" i="6"/>
  <c r="V507" i="6"/>
  <c r="W507" i="6"/>
  <c r="V515" i="6"/>
  <c r="W515" i="6"/>
  <c r="V525" i="6"/>
  <c r="W525" i="6"/>
  <c r="V535" i="6"/>
  <c r="W535" i="6"/>
  <c r="W536" i="6"/>
  <c r="V545" i="6"/>
  <c r="V546" i="6" s="1"/>
  <c r="W545" i="6"/>
  <c r="AA545" i="6" s="1"/>
  <c r="W546" i="6"/>
  <c r="V554" i="6"/>
  <c r="W554" i="6"/>
  <c r="W555" i="6"/>
  <c r="V564" i="6"/>
  <c r="W564" i="6"/>
  <c r="X564" i="6"/>
  <c r="V565" i="6"/>
  <c r="V566" i="6"/>
  <c r="W566" i="6"/>
  <c r="W567" i="6"/>
  <c r="X567" i="6"/>
  <c r="V576" i="6"/>
  <c r="W576" i="6"/>
  <c r="V585" i="6"/>
  <c r="W585" i="6"/>
  <c r="X586" i="6"/>
  <c r="V595" i="6"/>
  <c r="W595" i="6"/>
  <c r="V599" i="6"/>
  <c r="W599" i="6"/>
  <c r="V603" i="6"/>
  <c r="W603" i="6"/>
  <c r="W604" i="6" s="1"/>
  <c r="X603" i="6"/>
  <c r="V611" i="6"/>
  <c r="W611" i="6"/>
  <c r="W612" i="6"/>
  <c r="V621" i="6"/>
  <c r="W621" i="6"/>
  <c r="V622" i="6"/>
  <c r="V623" i="6"/>
  <c r="V631" i="6"/>
  <c r="W631" i="6"/>
  <c r="X631" i="6"/>
  <c r="W632" i="6"/>
  <c r="V640" i="6"/>
  <c r="W640" i="6"/>
  <c r="V649" i="6"/>
  <c r="W649" i="6"/>
  <c r="V658" i="6"/>
  <c r="W658" i="6"/>
  <c r="V668" i="6"/>
  <c r="W668" i="6"/>
  <c r="W669" i="6"/>
  <c r="V677" i="6"/>
  <c r="W677" i="6"/>
  <c r="V678" i="6"/>
  <c r="V687" i="6"/>
  <c r="W687" i="6"/>
  <c r="V697" i="6"/>
  <c r="W697" i="6"/>
  <c r="V707" i="6"/>
  <c r="W707" i="6"/>
  <c r="V710" i="6"/>
  <c r="W710" i="6"/>
  <c r="V720" i="6"/>
  <c r="W720" i="6"/>
  <c r="V721" i="6"/>
  <c r="V730" i="6"/>
  <c r="W730" i="6"/>
  <c r="V734" i="6"/>
  <c r="W734" i="6"/>
  <c r="V743" i="6"/>
  <c r="W743" i="6"/>
  <c r="V752" i="6"/>
  <c r="W752" i="6"/>
  <c r="V762" i="6"/>
  <c r="W762" i="6"/>
  <c r="V772" i="6"/>
  <c r="W772" i="6"/>
  <c r="W773" i="6"/>
  <c r="V781" i="6"/>
  <c r="W781" i="6"/>
  <c r="V791" i="6"/>
  <c r="W791" i="6"/>
  <c r="V792" i="6"/>
  <c r="W792" i="6"/>
  <c r="V793" i="6"/>
  <c r="V801" i="6"/>
  <c r="W801" i="6"/>
  <c r="W802" i="6" s="1"/>
  <c r="V810" i="6"/>
  <c r="W810" i="6"/>
  <c r="V820" i="6"/>
  <c r="W820" i="6"/>
  <c r="V830" i="6"/>
  <c r="W830" i="6"/>
  <c r="V840" i="6"/>
  <c r="V841" i="6" s="1"/>
  <c r="W840" i="6"/>
  <c r="W841" i="6" s="1"/>
  <c r="V850" i="6"/>
  <c r="W850" i="6"/>
  <c r="V859" i="6"/>
  <c r="W859" i="6"/>
  <c r="V863" i="6"/>
  <c r="Z863" i="6" s="1"/>
  <c r="W863" i="6"/>
  <c r="V864" i="6"/>
  <c r="W864" i="6"/>
  <c r="V873" i="6"/>
  <c r="W873" i="6"/>
  <c r="V882" i="6"/>
  <c r="V883" i="6" s="1"/>
  <c r="W882" i="6"/>
  <c r="V884" i="6"/>
  <c r="V892" i="6"/>
  <c r="V893" i="6" s="1"/>
  <c r="W892" i="6"/>
  <c r="W893" i="6"/>
  <c r="V902" i="6"/>
  <c r="W902" i="6"/>
  <c r="V912" i="6"/>
  <c r="W912" i="6"/>
  <c r="W913" i="6" s="1"/>
  <c r="V922" i="6"/>
  <c r="W922" i="6"/>
  <c r="X922" i="6"/>
  <c r="V932" i="6"/>
  <c r="W932" i="6"/>
  <c r="W933" i="6"/>
  <c r="W934" i="6" s="1"/>
  <c r="X933" i="6"/>
  <c r="V942" i="6"/>
  <c r="W942" i="6"/>
  <c r="V952" i="6"/>
  <c r="W952" i="6"/>
  <c r="V961" i="6"/>
  <c r="W961" i="6"/>
  <c r="V971" i="6"/>
  <c r="V972" i="6" s="1"/>
  <c r="W971" i="6"/>
  <c r="W972" i="6"/>
  <c r="V981" i="6"/>
  <c r="W981" i="6"/>
  <c r="W982" i="6"/>
  <c r="V991" i="6"/>
  <c r="W991" i="6"/>
  <c r="V1001" i="6"/>
  <c r="W1001" i="6"/>
  <c r="V1002" i="6"/>
  <c r="V1010" i="6"/>
  <c r="W1010" i="6"/>
  <c r="V1020" i="6"/>
  <c r="V1021" i="6" s="1"/>
  <c r="W1020" i="6"/>
  <c r="X1020" i="6"/>
  <c r="V1030" i="6"/>
  <c r="W1030" i="6"/>
  <c r="AA1030" i="6" s="1"/>
  <c r="V1031" i="6"/>
  <c r="V1040" i="6"/>
  <c r="W1040" i="6"/>
  <c r="W1041" i="6" s="1"/>
  <c r="V1050" i="6"/>
  <c r="W1050" i="6"/>
  <c r="V1060" i="6"/>
  <c r="W1060" i="6"/>
  <c r="X1060" i="6"/>
  <c r="W1061" i="6"/>
  <c r="W1062" i="6" s="1"/>
  <c r="V1069" i="6"/>
  <c r="V1070" i="6" s="1"/>
  <c r="W1069" i="6"/>
  <c r="W1070" i="6" s="1"/>
  <c r="W1071" i="6" s="1"/>
  <c r="V1073" i="6"/>
  <c r="W1073" i="6"/>
  <c r="V1074" i="6"/>
  <c r="V1077" i="6"/>
  <c r="W1077" i="6"/>
  <c r="W1078" i="6"/>
  <c r="W1079" i="6"/>
  <c r="V1087" i="6"/>
  <c r="W1087" i="6"/>
  <c r="V1088" i="6"/>
  <c r="V1089" i="6"/>
  <c r="V1091" i="6"/>
  <c r="V1092" i="6" s="1"/>
  <c r="W1091" i="6"/>
  <c r="AA1091" i="6" s="1"/>
  <c r="W1092" i="6"/>
  <c r="V1101" i="6"/>
  <c r="W1101" i="6"/>
  <c r="W1102" i="6"/>
  <c r="W1103" i="6"/>
  <c r="V1110" i="6"/>
  <c r="V1111" i="6" s="1"/>
  <c r="W1110" i="6"/>
  <c r="W1111" i="6"/>
  <c r="V1120" i="6"/>
  <c r="W1120" i="6"/>
  <c r="W1121" i="6" s="1"/>
  <c r="AA1121" i="6" s="1"/>
  <c r="V1121" i="6"/>
  <c r="V1130" i="6"/>
  <c r="W1130" i="6"/>
  <c r="X1130" i="6"/>
  <c r="V1140" i="6"/>
  <c r="W1140" i="6"/>
  <c r="V1149" i="6"/>
  <c r="Z1149" i="6" s="1"/>
  <c r="W1149" i="6"/>
  <c r="W1150" i="6"/>
  <c r="W1151" i="6"/>
  <c r="W1152" i="6" s="1"/>
  <c r="V1159" i="6"/>
  <c r="W1159" i="6"/>
  <c r="X1159" i="6"/>
  <c r="W1160" i="6"/>
  <c r="W1161" i="6" s="1"/>
  <c r="V1163" i="6"/>
  <c r="W1163" i="6"/>
  <c r="V1173" i="6"/>
  <c r="V1174" i="6" s="1"/>
  <c r="Z1174" i="6" s="1"/>
  <c r="W1173" i="6"/>
  <c r="W1174" i="6" s="1"/>
  <c r="V1175" i="6"/>
  <c r="V1181" i="6"/>
  <c r="Z1181" i="6" s="1"/>
  <c r="W1181" i="6"/>
  <c r="AA1181" i="6" s="1"/>
  <c r="W1182" i="6"/>
  <c r="V1191" i="6"/>
  <c r="W1191" i="6"/>
  <c r="X1191" i="6"/>
  <c r="W1192" i="6"/>
  <c r="AA1192" i="6" s="1"/>
  <c r="W1193" i="6"/>
  <c r="V1201" i="6"/>
  <c r="Z1201" i="6" s="1"/>
  <c r="W1201" i="6"/>
  <c r="V1202" i="6"/>
  <c r="V1205" i="6"/>
  <c r="V1206" i="6" s="1"/>
  <c r="W1205" i="6"/>
  <c r="W1206" i="6"/>
  <c r="V1209" i="6"/>
  <c r="Z1209" i="6" s="1"/>
  <c r="W1209" i="6"/>
  <c r="V1218" i="6"/>
  <c r="Z1218" i="6" s="1"/>
  <c r="W1218" i="6"/>
  <c r="V1219" i="6"/>
  <c r="W1219" i="6"/>
  <c r="W1220" i="6"/>
  <c r="V1228" i="6"/>
  <c r="W1228" i="6"/>
  <c r="W1229" i="6" s="1"/>
  <c r="V1237" i="6"/>
  <c r="V1238" i="6" s="1"/>
  <c r="W1237" i="6"/>
  <c r="W1238" i="6" s="1"/>
  <c r="V1248" i="6"/>
  <c r="V1249" i="6" s="1"/>
  <c r="Z1249" i="6" s="1"/>
  <c r="W1248" i="6"/>
  <c r="W1249" i="6" s="1"/>
  <c r="V1252" i="6"/>
  <c r="W1252" i="6"/>
  <c r="W1253" i="6" s="1"/>
  <c r="V1262" i="6"/>
  <c r="W1262" i="6"/>
  <c r="W1263" i="6"/>
  <c r="V1271" i="6"/>
  <c r="W1271" i="6"/>
  <c r="W1272" i="6"/>
  <c r="V1274" i="6"/>
  <c r="W1274" i="6"/>
  <c r="X1275" i="6"/>
  <c r="V1284" i="6"/>
  <c r="W1284" i="6"/>
  <c r="X1284" i="6"/>
  <c r="V1294" i="6"/>
  <c r="W1294" i="6"/>
  <c r="X1294" i="6"/>
  <c r="W1295" i="6"/>
  <c r="W1296" i="6" s="1"/>
  <c r="V1303" i="6"/>
  <c r="W1303" i="6"/>
  <c r="X1303" i="6"/>
  <c r="W1304" i="6"/>
  <c r="W1305" i="6"/>
  <c r="W1306" i="6" s="1"/>
  <c r="V1313" i="6"/>
  <c r="Z1313" i="6" s="1"/>
  <c r="W1313" i="6"/>
  <c r="AA1313" i="6" s="1"/>
  <c r="V1314" i="6"/>
  <c r="W1314" i="6"/>
  <c r="V1329" i="6"/>
  <c r="W1329" i="6"/>
  <c r="W1330" i="6" s="1"/>
  <c r="V1330" i="6"/>
  <c r="W3" i="6"/>
  <c r="U3" i="6"/>
  <c r="V2" i="6"/>
  <c r="W2" i="6"/>
  <c r="X2" i="6"/>
  <c r="U2" i="6"/>
  <c r="U20" i="6"/>
  <c r="U29" i="6"/>
  <c r="U38" i="6"/>
  <c r="U47" i="6"/>
  <c r="U57" i="6"/>
  <c r="U67" i="6"/>
  <c r="U68" i="6"/>
  <c r="U77" i="6"/>
  <c r="U86" i="6"/>
  <c r="U87" i="6"/>
  <c r="U96" i="6"/>
  <c r="U97" i="6"/>
  <c r="U102" i="6"/>
  <c r="U103" i="6" s="1"/>
  <c r="U112" i="6"/>
  <c r="U121" i="6"/>
  <c r="U131" i="6"/>
  <c r="U141" i="6"/>
  <c r="U151" i="6"/>
  <c r="U160" i="6"/>
  <c r="U170" i="6"/>
  <c r="U180" i="6"/>
  <c r="U189" i="6"/>
  <c r="U199" i="6"/>
  <c r="U208" i="6"/>
  <c r="U217" i="6"/>
  <c r="U227" i="6"/>
  <c r="U237" i="6"/>
  <c r="U246" i="6"/>
  <c r="U247" i="6"/>
  <c r="U254" i="6"/>
  <c r="U258" i="6"/>
  <c r="U268" i="6"/>
  <c r="U269" i="6" s="1"/>
  <c r="U272" i="6"/>
  <c r="U273" i="6"/>
  <c r="U282" i="6"/>
  <c r="U292" i="6"/>
  <c r="U301" i="6"/>
  <c r="U311" i="6"/>
  <c r="U314" i="6"/>
  <c r="U317" i="6"/>
  <c r="U326" i="6"/>
  <c r="U336" i="6"/>
  <c r="U337" i="6"/>
  <c r="U346" i="6"/>
  <c r="U355" i="6"/>
  <c r="U364" i="6"/>
  <c r="U368" i="6"/>
  <c r="U377" i="6"/>
  <c r="U387" i="6"/>
  <c r="U397" i="6"/>
  <c r="U406" i="6"/>
  <c r="U416" i="6"/>
  <c r="U417" i="6" s="1"/>
  <c r="U426" i="6"/>
  <c r="U436" i="6"/>
  <c r="U446" i="6"/>
  <c r="U456" i="6"/>
  <c r="U465" i="6"/>
  <c r="U474" i="6"/>
  <c r="U483" i="6"/>
  <c r="U486" i="6"/>
  <c r="U496" i="6"/>
  <c r="U506" i="6"/>
  <c r="U515" i="6"/>
  <c r="U525" i="6"/>
  <c r="U535" i="6"/>
  <c r="U545" i="6"/>
  <c r="U554" i="6"/>
  <c r="U564" i="6"/>
  <c r="U566" i="6"/>
  <c r="U576" i="6"/>
  <c r="U585" i="6"/>
  <c r="U595" i="6"/>
  <c r="U599" i="6"/>
  <c r="U603" i="6"/>
  <c r="U611" i="6"/>
  <c r="U621" i="6"/>
  <c r="U631" i="6"/>
  <c r="U640" i="6"/>
  <c r="U649" i="6"/>
  <c r="U658" i="6"/>
  <c r="U668" i="6"/>
  <c r="U677" i="6"/>
  <c r="U687" i="6"/>
  <c r="U697" i="6"/>
  <c r="U707" i="6"/>
  <c r="U710" i="6"/>
  <c r="U711" i="6"/>
  <c r="U720" i="6"/>
  <c r="U730" i="6"/>
  <c r="U734" i="6"/>
  <c r="U743" i="6"/>
  <c r="U752" i="6"/>
  <c r="U762" i="6"/>
  <c r="U772" i="6"/>
  <c r="U781" i="6"/>
  <c r="U791" i="6"/>
  <c r="U801" i="6"/>
  <c r="U810" i="6"/>
  <c r="U811" i="6"/>
  <c r="U820" i="6"/>
  <c r="U830" i="6"/>
  <c r="U840" i="6"/>
  <c r="U850" i="6"/>
  <c r="U859" i="6"/>
  <c r="U863" i="6"/>
  <c r="U873" i="6"/>
  <c r="U882" i="6"/>
  <c r="U892" i="6"/>
  <c r="U902" i="6"/>
  <c r="U912" i="6"/>
  <c r="U922" i="6"/>
  <c r="U932" i="6"/>
  <c r="U942" i="6"/>
  <c r="U952" i="6"/>
  <c r="U953" i="6" s="1"/>
  <c r="U961" i="6"/>
  <c r="U971" i="6"/>
  <c r="U972" i="6"/>
  <c r="U981" i="6"/>
  <c r="U991" i="6"/>
  <c r="U1001" i="6"/>
  <c r="U1010" i="6"/>
  <c r="U1020" i="6"/>
  <c r="U1030" i="6"/>
  <c r="U1040" i="6"/>
  <c r="U1050" i="6"/>
  <c r="U1060" i="6"/>
  <c r="U1069" i="6"/>
  <c r="U1073" i="6"/>
  <c r="U1077" i="6"/>
  <c r="U1087" i="6"/>
  <c r="U1091" i="6"/>
  <c r="U1101" i="6"/>
  <c r="U1110" i="6"/>
  <c r="U1120" i="6"/>
  <c r="U1121" i="6"/>
  <c r="U1130" i="6"/>
  <c r="U1140" i="6"/>
  <c r="U1149" i="6"/>
  <c r="U1159" i="6"/>
  <c r="U1163" i="6"/>
  <c r="U1173" i="6"/>
  <c r="U1181" i="6"/>
  <c r="U1191" i="6"/>
  <c r="U1201" i="6"/>
  <c r="U1205" i="6"/>
  <c r="U1209" i="6"/>
  <c r="U1218" i="6"/>
  <c r="U1228" i="6"/>
  <c r="U1237" i="6"/>
  <c r="U1248" i="6"/>
  <c r="U1252" i="6"/>
  <c r="U1262" i="6"/>
  <c r="U1271" i="6"/>
  <c r="U1272" i="6" s="1"/>
  <c r="U1274" i="6"/>
  <c r="U1284" i="6"/>
  <c r="U1294" i="6"/>
  <c r="U1303" i="6"/>
  <c r="U1304" i="6" s="1"/>
  <c r="U1313" i="6"/>
  <c r="U1314" i="6" s="1"/>
  <c r="U1329" i="6"/>
  <c r="U4" i="6"/>
  <c r="U11" i="6"/>
  <c r="T38" i="6"/>
  <c r="T39" i="6" s="1"/>
  <c r="T40" i="6" s="1"/>
  <c r="T41" i="6" s="1"/>
  <c r="T42" i="6" s="1"/>
  <c r="T43" i="6" s="1"/>
  <c r="T44" i="6" s="1"/>
  <c r="T45" i="6" s="1"/>
  <c r="T46" i="6" s="1"/>
  <c r="T47" i="6"/>
  <c r="T48" i="6"/>
  <c r="T49" i="6" s="1"/>
  <c r="T50" i="6" s="1"/>
  <c r="T51" i="6" s="1"/>
  <c r="T52" i="6" s="1"/>
  <c r="T53" i="6" s="1"/>
  <c r="T54" i="6"/>
  <c r="T55" i="6" s="1"/>
  <c r="T56" i="6" s="1"/>
  <c r="T57" i="6"/>
  <c r="T58" i="6" s="1"/>
  <c r="T59" i="6" s="1"/>
  <c r="T60" i="6" s="1"/>
  <c r="T61" i="6" s="1"/>
  <c r="T62" i="6" s="1"/>
  <c r="T63" i="6" s="1"/>
  <c r="T64" i="6" s="1"/>
  <c r="T65" i="6" s="1"/>
  <c r="T66" i="6" s="1"/>
  <c r="T67" i="6"/>
  <c r="T68" i="6"/>
  <c r="T69" i="6" s="1"/>
  <c r="T70" i="6" s="1"/>
  <c r="T71" i="6" s="1"/>
  <c r="T72" i="6" s="1"/>
  <c r="T73" i="6" s="1"/>
  <c r="T74" i="6" s="1"/>
  <c r="T75" i="6" s="1"/>
  <c r="T76" i="6" s="1"/>
  <c r="T77" i="6"/>
  <c r="T78" i="6" s="1"/>
  <c r="T79" i="6" s="1"/>
  <c r="T80" i="6" s="1"/>
  <c r="T81" i="6" s="1"/>
  <c r="T82" i="6" s="1"/>
  <c r="T83" i="6" s="1"/>
  <c r="T84" i="6" s="1"/>
  <c r="T85" i="6" s="1"/>
  <c r="T86" i="6"/>
  <c r="T87" i="6" s="1"/>
  <c r="T88" i="6" s="1"/>
  <c r="T89" i="6" s="1"/>
  <c r="T90" i="6" s="1"/>
  <c r="T91" i="6" s="1"/>
  <c r="T92" i="6" s="1"/>
  <c r="T93" i="6" s="1"/>
  <c r="T94" i="6"/>
  <c r="T95" i="6" s="1"/>
  <c r="T96" i="6"/>
  <c r="T97" i="6" s="1"/>
  <c r="T98" i="6" s="1"/>
  <c r="T99" i="6" s="1"/>
  <c r="T100" i="6" s="1"/>
  <c r="T101" i="6" s="1"/>
  <c r="T102" i="6"/>
  <c r="T103" i="6" s="1"/>
  <c r="T104" i="6" s="1"/>
  <c r="T105" i="6" s="1"/>
  <c r="T106" i="6" s="1"/>
  <c r="T107" i="6" s="1"/>
  <c r="T108" i="6" s="1"/>
  <c r="T109" i="6" s="1"/>
  <c r="T110" i="6" s="1"/>
  <c r="T111" i="6" s="1"/>
  <c r="T112" i="6"/>
  <c r="T113" i="6" s="1"/>
  <c r="T114" i="6" s="1"/>
  <c r="T115" i="6" s="1"/>
  <c r="T116" i="6" s="1"/>
  <c r="T117" i="6" s="1"/>
  <c r="T118" i="6"/>
  <c r="T119" i="6" s="1"/>
  <c r="T120" i="6" s="1"/>
  <c r="T121" i="6"/>
  <c r="T122" i="6" s="1"/>
  <c r="T123" i="6" s="1"/>
  <c r="T124" i="6" s="1"/>
  <c r="T125" i="6" s="1"/>
  <c r="T126" i="6" s="1"/>
  <c r="T127" i="6" s="1"/>
  <c r="T128" i="6" s="1"/>
  <c r="T129" i="6" s="1"/>
  <c r="T130" i="6" s="1"/>
  <c r="T131" i="6"/>
  <c r="T132" i="6"/>
  <c r="T133" i="6" s="1"/>
  <c r="T134" i="6"/>
  <c r="T135" i="6" s="1"/>
  <c r="T136" i="6" s="1"/>
  <c r="T137" i="6" s="1"/>
  <c r="T138" i="6" s="1"/>
  <c r="T139" i="6" s="1"/>
  <c r="T140" i="6" s="1"/>
  <c r="T141" i="6"/>
  <c r="T142" i="6" s="1"/>
  <c r="T143" i="6" s="1"/>
  <c r="T144" i="6" s="1"/>
  <c r="T145" i="6" s="1"/>
  <c r="T146" i="6" s="1"/>
  <c r="T147" i="6" s="1"/>
  <c r="T148" i="6" s="1"/>
  <c r="T149" i="6" s="1"/>
  <c r="T150" i="6" s="1"/>
  <c r="T151" i="6"/>
  <c r="T152" i="6" s="1"/>
  <c r="T153" i="6" s="1"/>
  <c r="T154" i="6" s="1"/>
  <c r="T155" i="6" s="1"/>
  <c r="T156" i="6" s="1"/>
  <c r="T157" i="6" s="1"/>
  <c r="T158" i="6" s="1"/>
  <c r="T159" i="6" s="1"/>
  <c r="T160" i="6"/>
  <c r="T161" i="6" s="1"/>
  <c r="T162" i="6" s="1"/>
  <c r="T163" i="6" s="1"/>
  <c r="T164" i="6" s="1"/>
  <c r="T165" i="6" s="1"/>
  <c r="T166" i="6"/>
  <c r="T167" i="6" s="1"/>
  <c r="T168" i="6" s="1"/>
  <c r="T169" i="6" s="1"/>
  <c r="T170" i="6"/>
  <c r="T171" i="6" s="1"/>
  <c r="T172" i="6"/>
  <c r="T173" i="6" s="1"/>
  <c r="T174" i="6" s="1"/>
  <c r="T175" i="6" s="1"/>
  <c r="T176" i="6" s="1"/>
  <c r="T177" i="6" s="1"/>
  <c r="T178" i="6" s="1"/>
  <c r="T179" i="6" s="1"/>
  <c r="T180" i="6"/>
  <c r="T181" i="6" s="1"/>
  <c r="T182" i="6" s="1"/>
  <c r="T183" i="6" s="1"/>
  <c r="T184" i="6" s="1"/>
  <c r="T185" i="6" s="1"/>
  <c r="T186" i="6" s="1"/>
  <c r="T187" i="6" s="1"/>
  <c r="T188" i="6" s="1"/>
  <c r="T189" i="6"/>
  <c r="T190" i="6"/>
  <c r="T191" i="6" s="1"/>
  <c r="T192" i="6" s="1"/>
  <c r="T193" i="6" s="1"/>
  <c r="T194" i="6" s="1"/>
  <c r="T195" i="6" s="1"/>
  <c r="T196" i="6" s="1"/>
  <c r="T197" i="6" s="1"/>
  <c r="T198" i="6" s="1"/>
  <c r="T199" i="6"/>
  <c r="T200" i="6" s="1"/>
  <c r="T201" i="6" s="1"/>
  <c r="T202" i="6" s="1"/>
  <c r="T203" i="6" s="1"/>
  <c r="T204" i="6" s="1"/>
  <c r="T205" i="6" s="1"/>
  <c r="T206" i="6" s="1"/>
  <c r="T207" i="6" s="1"/>
  <c r="T208" i="6"/>
  <c r="T209" i="6" s="1"/>
  <c r="T210" i="6" s="1"/>
  <c r="T211" i="6" s="1"/>
  <c r="T212" i="6" s="1"/>
  <c r="T213" i="6" s="1"/>
  <c r="T214" i="6"/>
  <c r="T215" i="6" s="1"/>
  <c r="T216" i="6" s="1"/>
  <c r="T217" i="6"/>
  <c r="T218" i="6" s="1"/>
  <c r="T219" i="6" s="1"/>
  <c r="T220" i="6" s="1"/>
  <c r="T221" i="6" s="1"/>
  <c r="T222" i="6"/>
  <c r="T223" i="6" s="1"/>
  <c r="T224" i="6" s="1"/>
  <c r="T225" i="6" s="1"/>
  <c r="T226" i="6" s="1"/>
  <c r="T227" i="6"/>
  <c r="T228" i="6" s="1"/>
  <c r="T229" i="6" s="1"/>
  <c r="T230" i="6"/>
  <c r="T231" i="6" s="1"/>
  <c r="T232" i="6" s="1"/>
  <c r="T233" i="6" s="1"/>
  <c r="T234" i="6" s="1"/>
  <c r="T235" i="6" s="1"/>
  <c r="T236" i="6" s="1"/>
  <c r="T237" i="6"/>
  <c r="T238" i="6" s="1"/>
  <c r="T239" i="6" s="1"/>
  <c r="T240" i="6" s="1"/>
  <c r="T241" i="6" s="1"/>
  <c r="T242" i="6" s="1"/>
  <c r="T243" i="6" s="1"/>
  <c r="T244" i="6" s="1"/>
  <c r="T245" i="6" s="1"/>
  <c r="T246" i="6"/>
  <c r="T247" i="6" s="1"/>
  <c r="T248" i="6" s="1"/>
  <c r="T249" i="6" s="1"/>
  <c r="T250" i="6" s="1"/>
  <c r="T251" i="6" s="1"/>
  <c r="T252" i="6" s="1"/>
  <c r="T253" i="6" s="1"/>
  <c r="T254" i="6"/>
  <c r="T255" i="6" s="1"/>
  <c r="T256" i="6" s="1"/>
  <c r="T257" i="6" s="1"/>
  <c r="T258" i="6"/>
  <c r="T259" i="6" s="1"/>
  <c r="T260" i="6" s="1"/>
  <c r="T261" i="6" s="1"/>
  <c r="T262" i="6" s="1"/>
  <c r="T263" i="6" s="1"/>
  <c r="T264" i="6" s="1"/>
  <c r="T265" i="6" s="1"/>
  <c r="T266" i="6" s="1"/>
  <c r="T267" i="6" s="1"/>
  <c r="T268" i="6"/>
  <c r="T269" i="6" s="1"/>
  <c r="T270" i="6" s="1"/>
  <c r="T271" i="6" s="1"/>
  <c r="T272" i="6"/>
  <c r="T273" i="6" s="1"/>
  <c r="T274" i="6" s="1"/>
  <c r="T275" i="6" s="1"/>
  <c r="T276" i="6" s="1"/>
  <c r="T277" i="6" s="1"/>
  <c r="T278" i="6" s="1"/>
  <c r="T279" i="6" s="1"/>
  <c r="T280" i="6" s="1"/>
  <c r="T281" i="6" s="1"/>
  <c r="T282" i="6"/>
  <c r="T283" i="6"/>
  <c r="T284" i="6" s="1"/>
  <c r="T285" i="6" s="1"/>
  <c r="T286" i="6" s="1"/>
  <c r="T287" i="6" s="1"/>
  <c r="T288" i="6" s="1"/>
  <c r="T289" i="6" s="1"/>
  <c r="T290" i="6" s="1"/>
  <c r="T291" i="6" s="1"/>
  <c r="T292" i="6"/>
  <c r="T293" i="6" s="1"/>
  <c r="T294" i="6" s="1"/>
  <c r="T295" i="6" s="1"/>
  <c r="T296" i="6" s="1"/>
  <c r="T297" i="6" s="1"/>
  <c r="T298" i="6" s="1"/>
  <c r="T299" i="6" s="1"/>
  <c r="T300" i="6" s="1"/>
  <c r="T301" i="6"/>
  <c r="T302" i="6"/>
  <c r="T303" i="6" s="1"/>
  <c r="T304" i="6" s="1"/>
  <c r="T305" i="6" s="1"/>
  <c r="T306" i="6" s="1"/>
  <c r="T307" i="6" s="1"/>
  <c r="T308" i="6" s="1"/>
  <c r="T309" i="6" s="1"/>
  <c r="T310" i="6"/>
  <c r="T311" i="6"/>
  <c r="T312" i="6" s="1"/>
  <c r="T313" i="6" s="1"/>
  <c r="T314" i="6"/>
  <c r="T315" i="6"/>
  <c r="T316" i="6" s="1"/>
  <c r="T317" i="6"/>
  <c r="T318" i="6"/>
  <c r="T319" i="6" s="1"/>
  <c r="T320" i="6" s="1"/>
  <c r="T321" i="6" s="1"/>
  <c r="T322" i="6" s="1"/>
  <c r="T323" i="6" s="1"/>
  <c r="T324" i="6" s="1"/>
  <c r="T325" i="6" s="1"/>
  <c r="T326" i="6"/>
  <c r="T327" i="6" s="1"/>
  <c r="T328" i="6" s="1"/>
  <c r="T329" i="6" s="1"/>
  <c r="T330" i="6" s="1"/>
  <c r="T331" i="6" s="1"/>
  <c r="T332" i="6" s="1"/>
  <c r="T333" i="6" s="1"/>
  <c r="T334" i="6" s="1"/>
  <c r="T335" i="6" s="1"/>
  <c r="T336" i="6"/>
  <c r="T337" i="6" s="1"/>
  <c r="T338" i="6" s="1"/>
  <c r="T339" i="6" s="1"/>
  <c r="T340" i="6" s="1"/>
  <c r="T341" i="6" s="1"/>
  <c r="T342" i="6" s="1"/>
  <c r="T343" i="6" s="1"/>
  <c r="T344" i="6" s="1"/>
  <c r="T345" i="6" s="1"/>
  <c r="T346" i="6"/>
  <c r="T347" i="6"/>
  <c r="T348" i="6" s="1"/>
  <c r="T349" i="6" s="1"/>
  <c r="T350" i="6" s="1"/>
  <c r="T351" i="6" s="1"/>
  <c r="T352" i="6" s="1"/>
  <c r="T353" i="6" s="1"/>
  <c r="T354" i="6" s="1"/>
  <c r="T355" i="6"/>
  <c r="T356" i="6"/>
  <c r="T357" i="6" s="1"/>
  <c r="T358" i="6"/>
  <c r="T359" i="6" s="1"/>
  <c r="T360" i="6" s="1"/>
  <c r="T361" i="6" s="1"/>
  <c r="T362" i="6" s="1"/>
  <c r="T363" i="6" s="1"/>
  <c r="T364" i="6"/>
  <c r="T365" i="6" s="1"/>
  <c r="T366" i="6" s="1"/>
  <c r="T367" i="6" s="1"/>
  <c r="T368" i="6"/>
  <c r="T369" i="6" s="1"/>
  <c r="T370" i="6" s="1"/>
  <c r="T371" i="6" s="1"/>
  <c r="T372" i="6" s="1"/>
  <c r="T373" i="6" s="1"/>
  <c r="T374" i="6" s="1"/>
  <c r="T375" i="6" s="1"/>
  <c r="T376" i="6" s="1"/>
  <c r="T377" i="6"/>
  <c r="T378" i="6" s="1"/>
  <c r="T379" i="6" s="1"/>
  <c r="T380" i="6" s="1"/>
  <c r="T381" i="6" s="1"/>
  <c r="T382" i="6"/>
  <c r="T383" i="6" s="1"/>
  <c r="T384" i="6" s="1"/>
  <c r="T385" i="6" s="1"/>
  <c r="T386" i="6" s="1"/>
  <c r="T387" i="6"/>
  <c r="T388" i="6" s="1"/>
  <c r="T389" i="6" s="1"/>
  <c r="T390" i="6" s="1"/>
  <c r="T391" i="6" s="1"/>
  <c r="T392" i="6" s="1"/>
  <c r="T393" i="6" s="1"/>
  <c r="T394" i="6" s="1"/>
  <c r="T395" i="6" s="1"/>
  <c r="T396" i="6" s="1"/>
  <c r="T397" i="6"/>
  <c r="T398" i="6"/>
  <c r="T399" i="6" s="1"/>
  <c r="T400" i="6" s="1"/>
  <c r="T401" i="6" s="1"/>
  <c r="T402" i="6" s="1"/>
  <c r="T403" i="6" s="1"/>
  <c r="T404" i="6" s="1"/>
  <c r="T405" i="6" s="1"/>
  <c r="T406" i="6"/>
  <c r="T407" i="6" s="1"/>
  <c r="T408" i="6" s="1"/>
  <c r="T409" i="6" s="1"/>
  <c r="T410" i="6" s="1"/>
  <c r="T411" i="6" s="1"/>
  <c r="T412" i="6" s="1"/>
  <c r="T413" i="6" s="1"/>
  <c r="T414" i="6" s="1"/>
  <c r="T415" i="6" s="1"/>
  <c r="T416" i="6"/>
  <c r="T417" i="6" s="1"/>
  <c r="T418" i="6" s="1"/>
  <c r="T419" i="6" s="1"/>
  <c r="T420" i="6" s="1"/>
  <c r="T421" i="6" s="1"/>
  <c r="T422" i="6" s="1"/>
  <c r="T423" i="6" s="1"/>
  <c r="T424" i="6" s="1"/>
  <c r="T425" i="6" s="1"/>
  <c r="T426" i="6"/>
  <c r="T427" i="6" s="1"/>
  <c r="T428" i="6" s="1"/>
  <c r="T429" i="6" s="1"/>
  <c r="T430" i="6" s="1"/>
  <c r="T431" i="6" s="1"/>
  <c r="T432" i="6" s="1"/>
  <c r="T433" i="6" s="1"/>
  <c r="T434" i="6" s="1"/>
  <c r="T435" i="6" s="1"/>
  <c r="T436" i="6"/>
  <c r="T437" i="6" s="1"/>
  <c r="T438" i="6"/>
  <c r="T439" i="6" s="1"/>
  <c r="T440" i="6" s="1"/>
  <c r="T441" i="6" s="1"/>
  <c r="T442" i="6" s="1"/>
  <c r="T443" i="6" s="1"/>
  <c r="T444" i="6" s="1"/>
  <c r="T445" i="6" s="1"/>
  <c r="T446" i="6"/>
  <c r="T447" i="6" s="1"/>
  <c r="T448" i="6" s="1"/>
  <c r="T449" i="6" s="1"/>
  <c r="T450" i="6" s="1"/>
  <c r="T451" i="6" s="1"/>
  <c r="T452" i="6" s="1"/>
  <c r="T453" i="6" s="1"/>
  <c r="T454" i="6" s="1"/>
  <c r="T455" i="6" s="1"/>
  <c r="T456" i="6"/>
  <c r="T457" i="6" s="1"/>
  <c r="T458" i="6" s="1"/>
  <c r="T459" i="6" s="1"/>
  <c r="T460" i="6" s="1"/>
  <c r="T461" i="6" s="1"/>
  <c r="T462" i="6" s="1"/>
  <c r="T463" i="6" s="1"/>
  <c r="T464" i="6" s="1"/>
  <c r="T465" i="6"/>
  <c r="T466" i="6" s="1"/>
  <c r="T467" i="6" s="1"/>
  <c r="T468" i="6" s="1"/>
  <c r="T469" i="6" s="1"/>
  <c r="T470" i="6" s="1"/>
  <c r="T471" i="6" s="1"/>
  <c r="T472" i="6" s="1"/>
  <c r="T473" i="6" s="1"/>
  <c r="T474" i="6"/>
  <c r="T475" i="6"/>
  <c r="T476" i="6"/>
  <c r="T477" i="6" s="1"/>
  <c r="T478" i="6"/>
  <c r="T479" i="6" s="1"/>
  <c r="T480" i="6" s="1"/>
  <c r="T481" i="6" s="1"/>
  <c r="T482" i="6" s="1"/>
  <c r="T483" i="6"/>
  <c r="T484" i="6" s="1"/>
  <c r="T485" i="6" s="1"/>
  <c r="T486" i="6"/>
  <c r="T487" i="6" s="1"/>
  <c r="T488" i="6" s="1"/>
  <c r="T489" i="6" s="1"/>
  <c r="T490" i="6" s="1"/>
  <c r="T491" i="6" s="1"/>
  <c r="T492" i="6" s="1"/>
  <c r="T493" i="6" s="1"/>
  <c r="T494" i="6" s="1"/>
  <c r="T495" i="6" s="1"/>
  <c r="T496" i="6"/>
  <c r="T497" i="6" s="1"/>
  <c r="T498" i="6" s="1"/>
  <c r="T499" i="6" s="1"/>
  <c r="T500" i="6" s="1"/>
  <c r="T501" i="6" s="1"/>
  <c r="T502" i="6" s="1"/>
  <c r="T503" i="6" s="1"/>
  <c r="T504" i="6" s="1"/>
  <c r="T505" i="6" s="1"/>
  <c r="T506" i="6"/>
  <c r="T507" i="6"/>
  <c r="T508" i="6"/>
  <c r="T509" i="6" s="1"/>
  <c r="T510" i="6" s="1"/>
  <c r="T511" i="6" s="1"/>
  <c r="T512" i="6" s="1"/>
  <c r="T513" i="6" s="1"/>
  <c r="T514" i="6" s="1"/>
  <c r="T515" i="6"/>
  <c r="T516" i="6" s="1"/>
  <c r="T517" i="6" s="1"/>
  <c r="T518" i="6" s="1"/>
  <c r="T519" i="6" s="1"/>
  <c r="T520" i="6" s="1"/>
  <c r="T521" i="6" s="1"/>
  <c r="T522" i="6" s="1"/>
  <c r="T523" i="6" s="1"/>
  <c r="T524" i="6" s="1"/>
  <c r="T525" i="6"/>
  <c r="T526" i="6" s="1"/>
  <c r="T527" i="6" s="1"/>
  <c r="T528" i="6" s="1"/>
  <c r="T529" i="6" s="1"/>
  <c r="T530" i="6" s="1"/>
  <c r="T531" i="6" s="1"/>
  <c r="T532" i="6" s="1"/>
  <c r="T533" i="6" s="1"/>
  <c r="T534" i="6" s="1"/>
  <c r="T535" i="6"/>
  <c r="T536" i="6"/>
  <c r="T537" i="6" s="1"/>
  <c r="T538" i="6" s="1"/>
  <c r="T539" i="6" s="1"/>
  <c r="T540" i="6"/>
  <c r="T541" i="6" s="1"/>
  <c r="T542" i="6" s="1"/>
  <c r="T543" i="6" s="1"/>
  <c r="T544" i="6" s="1"/>
  <c r="T545" i="6"/>
  <c r="T546" i="6" s="1"/>
  <c r="T547" i="6" s="1"/>
  <c r="T548" i="6" s="1"/>
  <c r="T549" i="6" s="1"/>
  <c r="T550" i="6" s="1"/>
  <c r="T551" i="6" s="1"/>
  <c r="T552" i="6" s="1"/>
  <c r="T553" i="6" s="1"/>
  <c r="T554" i="6"/>
  <c r="T555" i="6" s="1"/>
  <c r="T556" i="6"/>
  <c r="T557" i="6" s="1"/>
  <c r="T558" i="6" s="1"/>
  <c r="T559" i="6" s="1"/>
  <c r="T560" i="6" s="1"/>
  <c r="T561" i="6" s="1"/>
  <c r="T562" i="6" s="1"/>
  <c r="T563" i="6" s="1"/>
  <c r="T564" i="6"/>
  <c r="T565" i="6" s="1"/>
  <c r="T566" i="6"/>
  <c r="T567" i="6" s="1"/>
  <c r="T568" i="6"/>
  <c r="T569" i="6" s="1"/>
  <c r="T570" i="6" s="1"/>
  <c r="T571" i="6" s="1"/>
  <c r="T572" i="6" s="1"/>
  <c r="T573" i="6" s="1"/>
  <c r="T574" i="6" s="1"/>
  <c r="T575" i="6" s="1"/>
  <c r="T576" i="6"/>
  <c r="T577" i="6" s="1"/>
  <c r="T578" i="6" s="1"/>
  <c r="T579" i="6" s="1"/>
  <c r="T580" i="6" s="1"/>
  <c r="T581" i="6" s="1"/>
  <c r="T582" i="6" s="1"/>
  <c r="T583" i="6" s="1"/>
  <c r="T584" i="6" s="1"/>
  <c r="T585" i="6"/>
  <c r="T586" i="6" s="1"/>
  <c r="T587" i="6" s="1"/>
  <c r="T588" i="6" s="1"/>
  <c r="T589" i="6" s="1"/>
  <c r="T590" i="6" s="1"/>
  <c r="T591" i="6" s="1"/>
  <c r="T592" i="6" s="1"/>
  <c r="T593" i="6" s="1"/>
  <c r="T594" i="6" s="1"/>
  <c r="T595" i="6"/>
  <c r="T596" i="6"/>
  <c r="T597" i="6" s="1"/>
  <c r="T598" i="6" s="1"/>
  <c r="T599" i="6"/>
  <c r="T600" i="6"/>
  <c r="T601" i="6" s="1"/>
  <c r="T602" i="6" s="1"/>
  <c r="T603" i="6"/>
  <c r="T604" i="6"/>
  <c r="T605" i="6" s="1"/>
  <c r="T606" i="6" s="1"/>
  <c r="T607" i="6" s="1"/>
  <c r="T608" i="6" s="1"/>
  <c r="T609" i="6" s="1"/>
  <c r="T610" i="6" s="1"/>
  <c r="T611" i="6"/>
  <c r="T612" i="6" s="1"/>
  <c r="T613" i="6" s="1"/>
  <c r="T614" i="6"/>
  <c r="T615" i="6" s="1"/>
  <c r="T616" i="6" s="1"/>
  <c r="T617" i="6" s="1"/>
  <c r="T618" i="6" s="1"/>
  <c r="T619" i="6" s="1"/>
  <c r="T620" i="6" s="1"/>
  <c r="T621" i="6"/>
  <c r="T622" i="6" s="1"/>
  <c r="T623" i="6" s="1"/>
  <c r="T624" i="6" s="1"/>
  <c r="T625" i="6" s="1"/>
  <c r="T626" i="6" s="1"/>
  <c r="T627" i="6" s="1"/>
  <c r="T628" i="6" s="1"/>
  <c r="T629" i="6" s="1"/>
  <c r="T630" i="6" s="1"/>
  <c r="T631" i="6"/>
  <c r="T632" i="6"/>
  <c r="T633" i="6" s="1"/>
  <c r="T634" i="6" s="1"/>
  <c r="T635" i="6" s="1"/>
  <c r="T636" i="6" s="1"/>
  <c r="T637" i="6" s="1"/>
  <c r="T638" i="6" s="1"/>
  <c r="T639" i="6" s="1"/>
  <c r="T640" i="6"/>
  <c r="T641" i="6" s="1"/>
  <c r="T642" i="6" s="1"/>
  <c r="T643" i="6" s="1"/>
  <c r="T644" i="6"/>
  <c r="T645" i="6" s="1"/>
  <c r="T646" i="6" s="1"/>
  <c r="T647" i="6" s="1"/>
  <c r="T648" i="6" s="1"/>
  <c r="T649" i="6"/>
  <c r="T650" i="6" s="1"/>
  <c r="T651" i="6" s="1"/>
  <c r="T652" i="6" s="1"/>
  <c r="T653" i="6" s="1"/>
  <c r="T654" i="6" s="1"/>
  <c r="T655" i="6" s="1"/>
  <c r="T656" i="6" s="1"/>
  <c r="T657" i="6" s="1"/>
  <c r="T658" i="6"/>
  <c r="T659" i="6" s="1"/>
  <c r="T660" i="6"/>
  <c r="T661" i="6" s="1"/>
  <c r="T662" i="6" s="1"/>
  <c r="T663" i="6" s="1"/>
  <c r="T664" i="6" s="1"/>
  <c r="T665" i="6" s="1"/>
  <c r="T666" i="6" s="1"/>
  <c r="T667" i="6" s="1"/>
  <c r="T668" i="6"/>
  <c r="T669" i="6" s="1"/>
  <c r="T670" i="6" s="1"/>
  <c r="T671" i="6" s="1"/>
  <c r="T672" i="6" s="1"/>
  <c r="T673" i="6" s="1"/>
  <c r="T674" i="6" s="1"/>
  <c r="T675" i="6" s="1"/>
  <c r="T676" i="6" s="1"/>
  <c r="T677" i="6"/>
  <c r="T678" i="6" s="1"/>
  <c r="T679" i="6" s="1"/>
  <c r="T680" i="6" s="1"/>
  <c r="T681" i="6" s="1"/>
  <c r="T682" i="6" s="1"/>
  <c r="T683" i="6" s="1"/>
  <c r="T684" i="6" s="1"/>
  <c r="T685" i="6" s="1"/>
  <c r="T686" i="6" s="1"/>
  <c r="T687" i="6"/>
  <c r="T688" i="6"/>
  <c r="T689" i="6" s="1"/>
  <c r="T690" i="6" s="1"/>
  <c r="T691" i="6" s="1"/>
  <c r="T692" i="6" s="1"/>
  <c r="T693" i="6" s="1"/>
  <c r="T694" i="6" s="1"/>
  <c r="T695" i="6" s="1"/>
  <c r="T696" i="6" s="1"/>
  <c r="T697" i="6"/>
  <c r="T698" i="6" s="1"/>
  <c r="T699" i="6" s="1"/>
  <c r="T700" i="6" s="1"/>
  <c r="T701" i="6" s="1"/>
  <c r="T702" i="6" s="1"/>
  <c r="T703" i="6" s="1"/>
  <c r="T704" i="6" s="1"/>
  <c r="T705" i="6" s="1"/>
  <c r="T706" i="6" s="1"/>
  <c r="T707" i="6"/>
  <c r="T708" i="6"/>
  <c r="T709" i="6" s="1"/>
  <c r="T710" i="6"/>
  <c r="T711" i="6" s="1"/>
  <c r="T712" i="6" s="1"/>
  <c r="T713" i="6" s="1"/>
  <c r="T714" i="6" s="1"/>
  <c r="T715" i="6" s="1"/>
  <c r="T716" i="6" s="1"/>
  <c r="T717" i="6" s="1"/>
  <c r="T718" i="6" s="1"/>
  <c r="T719" i="6" s="1"/>
  <c r="T720" i="6"/>
  <c r="T721" i="6" s="1"/>
  <c r="T722" i="6" s="1"/>
  <c r="T723" i="6" s="1"/>
  <c r="T724" i="6" s="1"/>
  <c r="T725" i="6" s="1"/>
  <c r="T726" i="6" s="1"/>
  <c r="T727" i="6" s="1"/>
  <c r="T728" i="6" s="1"/>
  <c r="T729" i="6" s="1"/>
  <c r="T730" i="6"/>
  <c r="T731" i="6" s="1"/>
  <c r="T732" i="6" s="1"/>
  <c r="T733" i="6" s="1"/>
  <c r="T734" i="6"/>
  <c r="T735" i="6" s="1"/>
  <c r="T736" i="6"/>
  <c r="T737" i="6" s="1"/>
  <c r="T738" i="6" s="1"/>
  <c r="T739" i="6" s="1"/>
  <c r="T740" i="6"/>
  <c r="T741" i="6" s="1"/>
  <c r="T742" i="6" s="1"/>
  <c r="T743" i="6"/>
  <c r="T744" i="6" s="1"/>
  <c r="T745" i="6" s="1"/>
  <c r="T746" i="6" s="1"/>
  <c r="T747" i="6" s="1"/>
  <c r="T748" i="6" s="1"/>
  <c r="T749" i="6" s="1"/>
  <c r="T750" i="6" s="1"/>
  <c r="T751" i="6" s="1"/>
  <c r="T752" i="6"/>
  <c r="T753" i="6" s="1"/>
  <c r="T754" i="6" s="1"/>
  <c r="T755" i="6" s="1"/>
  <c r="T756" i="6" s="1"/>
  <c r="T757" i="6" s="1"/>
  <c r="T758" i="6" s="1"/>
  <c r="T759" i="6" s="1"/>
  <c r="T760" i="6" s="1"/>
  <c r="T761" i="6" s="1"/>
  <c r="T762" i="6"/>
  <c r="T763" i="6" s="1"/>
  <c r="T764" i="6" s="1"/>
  <c r="T765" i="6" s="1"/>
  <c r="T766" i="6" s="1"/>
  <c r="T767" i="6" s="1"/>
  <c r="T768" i="6" s="1"/>
  <c r="T769" i="6" s="1"/>
  <c r="T770" i="6" s="1"/>
  <c r="T771" i="6" s="1"/>
  <c r="T772" i="6"/>
  <c r="T773" i="6" s="1"/>
  <c r="T774" i="6"/>
  <c r="T775" i="6" s="1"/>
  <c r="T776" i="6" s="1"/>
  <c r="T777" i="6" s="1"/>
  <c r="T778" i="6" s="1"/>
  <c r="T779" i="6" s="1"/>
  <c r="T780" i="6" s="1"/>
  <c r="T781" i="6"/>
  <c r="T782" i="6"/>
  <c r="T783" i="6" s="1"/>
  <c r="T784" i="6" s="1"/>
  <c r="T785" i="6" s="1"/>
  <c r="T786" i="6" s="1"/>
  <c r="T787" i="6" s="1"/>
  <c r="T788" i="6" s="1"/>
  <c r="T789" i="6" s="1"/>
  <c r="T790" i="6" s="1"/>
  <c r="T791" i="6"/>
  <c r="T792" i="6" s="1"/>
  <c r="T793" i="6" s="1"/>
  <c r="T794" i="6" s="1"/>
  <c r="T795" i="6" s="1"/>
  <c r="T796" i="6" s="1"/>
  <c r="T797" i="6" s="1"/>
  <c r="T798" i="6" s="1"/>
  <c r="T799" i="6" s="1"/>
  <c r="T800" i="6" s="1"/>
  <c r="T801" i="6"/>
  <c r="T802" i="6" s="1"/>
  <c r="T803" i="6" s="1"/>
  <c r="T804" i="6" s="1"/>
  <c r="T805" i="6" s="1"/>
  <c r="T806" i="6" s="1"/>
  <c r="T807" i="6" s="1"/>
  <c r="T808" i="6" s="1"/>
  <c r="T809" i="6" s="1"/>
  <c r="T810" i="6"/>
  <c r="T811" i="6"/>
  <c r="T812" i="6"/>
  <c r="T813" i="6" s="1"/>
  <c r="T814" i="6" s="1"/>
  <c r="T815" i="6" s="1"/>
  <c r="T816" i="6" s="1"/>
  <c r="T817" i="6" s="1"/>
  <c r="T818" i="6" s="1"/>
  <c r="T819" i="6" s="1"/>
  <c r="T820" i="6"/>
  <c r="T821" i="6" s="1"/>
  <c r="T822" i="6" s="1"/>
  <c r="T823" i="6" s="1"/>
  <c r="T824" i="6" s="1"/>
  <c r="T825" i="6" s="1"/>
  <c r="T826" i="6" s="1"/>
  <c r="T827" i="6" s="1"/>
  <c r="T828" i="6" s="1"/>
  <c r="T829" i="6" s="1"/>
  <c r="T830" i="6"/>
  <c r="T831" i="6" s="1"/>
  <c r="T832" i="6" s="1"/>
  <c r="T833" i="6" s="1"/>
  <c r="T834" i="6" s="1"/>
  <c r="T835" i="6" s="1"/>
  <c r="T836" i="6" s="1"/>
  <c r="T837" i="6" s="1"/>
  <c r="T838" i="6" s="1"/>
  <c r="T839" i="6" s="1"/>
  <c r="T840" i="6"/>
  <c r="T841" i="6" s="1"/>
  <c r="T842" i="6" s="1"/>
  <c r="T843" i="6" s="1"/>
  <c r="T844" i="6" s="1"/>
  <c r="T845" i="6" s="1"/>
  <c r="T846" i="6" s="1"/>
  <c r="T847" i="6" s="1"/>
  <c r="T848" i="6" s="1"/>
  <c r="T849" i="6" s="1"/>
  <c r="T850" i="6"/>
  <c r="T851" i="6"/>
  <c r="T852" i="6"/>
  <c r="T853" i="6" s="1"/>
  <c r="T854" i="6" s="1"/>
  <c r="T855" i="6" s="1"/>
  <c r="T856" i="6" s="1"/>
  <c r="T857" i="6" s="1"/>
  <c r="T858" i="6" s="1"/>
  <c r="T859" i="6"/>
  <c r="T860" i="6" s="1"/>
  <c r="T861" i="6" s="1"/>
  <c r="T862" i="6" s="1"/>
  <c r="T863" i="6"/>
  <c r="T864" i="6" s="1"/>
  <c r="T865" i="6" s="1"/>
  <c r="T866" i="6" s="1"/>
  <c r="T867" i="6" s="1"/>
  <c r="T868" i="6" s="1"/>
  <c r="T869" i="6" s="1"/>
  <c r="T870" i="6" s="1"/>
  <c r="T871" i="6" s="1"/>
  <c r="T872" i="6" s="1"/>
  <c r="T873" i="6"/>
  <c r="T874" i="6" s="1"/>
  <c r="T875" i="6" s="1"/>
  <c r="T876" i="6" s="1"/>
  <c r="T877" i="6" s="1"/>
  <c r="T878" i="6" s="1"/>
  <c r="T879" i="6" s="1"/>
  <c r="T880" i="6" s="1"/>
  <c r="T881" i="6" s="1"/>
  <c r="T882" i="6"/>
  <c r="T883" i="6" s="1"/>
  <c r="T884" i="6" s="1"/>
  <c r="T885" i="6" s="1"/>
  <c r="T886" i="6" s="1"/>
  <c r="T887" i="6" s="1"/>
  <c r="T888" i="6" s="1"/>
  <c r="T889" i="6" s="1"/>
  <c r="T890" i="6" s="1"/>
  <c r="T891" i="6" s="1"/>
  <c r="T892" i="6"/>
  <c r="T893" i="6" s="1"/>
  <c r="T894" i="6" s="1"/>
  <c r="T895" i="6" s="1"/>
  <c r="T896" i="6" s="1"/>
  <c r="T897" i="6" s="1"/>
  <c r="T898" i="6" s="1"/>
  <c r="T899" i="6" s="1"/>
  <c r="T900" i="6" s="1"/>
  <c r="T901" i="6" s="1"/>
  <c r="T902" i="6"/>
  <c r="T903" i="6" s="1"/>
  <c r="T904" i="6" s="1"/>
  <c r="T905" i="6" s="1"/>
  <c r="T906" i="6" s="1"/>
  <c r="T907" i="6" s="1"/>
  <c r="T908" i="6" s="1"/>
  <c r="T909" i="6" s="1"/>
  <c r="T910" i="6" s="1"/>
  <c r="T911" i="6" s="1"/>
  <c r="T912" i="6"/>
  <c r="T913" i="6" s="1"/>
  <c r="T914" i="6" s="1"/>
  <c r="T915" i="6" s="1"/>
  <c r="T916" i="6" s="1"/>
  <c r="T917" i="6" s="1"/>
  <c r="T918" i="6" s="1"/>
  <c r="T919" i="6" s="1"/>
  <c r="T920" i="6" s="1"/>
  <c r="T921" i="6" s="1"/>
  <c r="T922" i="6"/>
  <c r="T923" i="6" s="1"/>
  <c r="T924" i="6" s="1"/>
  <c r="T925" i="6" s="1"/>
  <c r="T926" i="6" s="1"/>
  <c r="T927" i="6" s="1"/>
  <c r="T928" i="6" s="1"/>
  <c r="T929" i="6" s="1"/>
  <c r="T930" i="6" s="1"/>
  <c r="T931" i="6" s="1"/>
  <c r="T932" i="6"/>
  <c r="T933" i="6" s="1"/>
  <c r="T934" i="6" s="1"/>
  <c r="T935" i="6" s="1"/>
  <c r="T936" i="6" s="1"/>
  <c r="T937" i="6" s="1"/>
  <c r="T938" i="6" s="1"/>
  <c r="T939" i="6" s="1"/>
  <c r="T940" i="6" s="1"/>
  <c r="T941" i="6" s="1"/>
  <c r="T942" i="6"/>
  <c r="T943" i="6" s="1"/>
  <c r="T944" i="6" s="1"/>
  <c r="T945" i="6" s="1"/>
  <c r="T946" i="6" s="1"/>
  <c r="T947" i="6" s="1"/>
  <c r="T948" i="6" s="1"/>
  <c r="T949" i="6" s="1"/>
  <c r="T950" i="6" s="1"/>
  <c r="T951" i="6" s="1"/>
  <c r="T952" i="6"/>
  <c r="T961" i="6"/>
  <c r="T962" i="6" s="1"/>
  <c r="T963" i="6" s="1"/>
  <c r="T964" i="6" s="1"/>
  <c r="T965" i="6" s="1"/>
  <c r="T966" i="6" s="1"/>
  <c r="T967" i="6" s="1"/>
  <c r="T968" i="6" s="1"/>
  <c r="T969" i="6" s="1"/>
  <c r="T970" i="6" s="1"/>
  <c r="T971" i="6"/>
  <c r="T972" i="6" s="1"/>
  <c r="T973" i="6" s="1"/>
  <c r="T974" i="6" s="1"/>
  <c r="T975" i="6" s="1"/>
  <c r="T976" i="6" s="1"/>
  <c r="T977" i="6" s="1"/>
  <c r="T978" i="6" s="1"/>
  <c r="T979" i="6" s="1"/>
  <c r="T980" i="6" s="1"/>
  <c r="T981" i="6"/>
  <c r="T982" i="6"/>
  <c r="T983" i="6" s="1"/>
  <c r="T984" i="6" s="1"/>
  <c r="T985" i="6" s="1"/>
  <c r="T986" i="6" s="1"/>
  <c r="T987" i="6" s="1"/>
  <c r="T988" i="6" s="1"/>
  <c r="T989" i="6" s="1"/>
  <c r="T990" i="6" s="1"/>
  <c r="T991" i="6"/>
  <c r="T992" i="6" s="1"/>
  <c r="T993" i="6" s="1"/>
  <c r="T994" i="6" s="1"/>
  <c r="T995" i="6" s="1"/>
  <c r="T996" i="6" s="1"/>
  <c r="T997" i="6" s="1"/>
  <c r="T998" i="6" s="1"/>
  <c r="T999" i="6" s="1"/>
  <c r="T1000" i="6" s="1"/>
  <c r="T1001" i="6"/>
  <c r="T1002" i="6" s="1"/>
  <c r="T1003" i="6" s="1"/>
  <c r="T1004" i="6" s="1"/>
  <c r="T1005" i="6" s="1"/>
  <c r="T1006" i="6" s="1"/>
  <c r="T1007" i="6" s="1"/>
  <c r="T1008" i="6" s="1"/>
  <c r="T1009" i="6" s="1"/>
  <c r="T1010" i="6"/>
  <c r="T1011" i="6"/>
  <c r="T1012" i="6"/>
  <c r="T1013" i="6" s="1"/>
  <c r="T1014" i="6" s="1"/>
  <c r="T1015" i="6" s="1"/>
  <c r="T1016" i="6" s="1"/>
  <c r="T1017" i="6" s="1"/>
  <c r="T1018" i="6" s="1"/>
  <c r="T1019" i="6" s="1"/>
  <c r="T1020" i="6"/>
  <c r="T1021" i="6" s="1"/>
  <c r="T1022" i="6" s="1"/>
  <c r="T1023" i="6" s="1"/>
  <c r="T1024" i="6" s="1"/>
  <c r="T1025" i="6" s="1"/>
  <c r="T1026" i="6" s="1"/>
  <c r="T1027" i="6" s="1"/>
  <c r="T1028" i="6" s="1"/>
  <c r="T1029" i="6" s="1"/>
  <c r="T1030" i="6"/>
  <c r="T1031" i="6" s="1"/>
  <c r="T1032" i="6" s="1"/>
  <c r="T1033" i="6" s="1"/>
  <c r="T1034" i="6" s="1"/>
  <c r="T1035" i="6" s="1"/>
  <c r="T1036" i="6" s="1"/>
  <c r="T1037" i="6" s="1"/>
  <c r="T1038" i="6" s="1"/>
  <c r="T1039" i="6" s="1"/>
  <c r="T1040" i="6"/>
  <c r="T1041" i="6"/>
  <c r="T1042" i="6" s="1"/>
  <c r="T1043" i="6" s="1"/>
  <c r="T1044" i="6" s="1"/>
  <c r="T1045" i="6" s="1"/>
  <c r="T1046" i="6" s="1"/>
  <c r="T1047" i="6" s="1"/>
  <c r="T1048" i="6" s="1"/>
  <c r="T1049" i="6" s="1"/>
  <c r="T1050" i="6"/>
  <c r="T1051" i="6" s="1"/>
  <c r="T1052" i="6" s="1"/>
  <c r="T1053" i="6" s="1"/>
  <c r="T1054" i="6" s="1"/>
  <c r="T1055" i="6" s="1"/>
  <c r="T1056" i="6" s="1"/>
  <c r="T1057" i="6" s="1"/>
  <c r="T1058" i="6" s="1"/>
  <c r="T1059" i="6" s="1"/>
  <c r="T1060" i="6"/>
  <c r="T1061" i="6" s="1"/>
  <c r="T1062" i="6" s="1"/>
  <c r="T1063" i="6" s="1"/>
  <c r="T1064" i="6" s="1"/>
  <c r="T1065" i="6" s="1"/>
  <c r="T1066" i="6" s="1"/>
  <c r="T1067" i="6" s="1"/>
  <c r="T1068" i="6" s="1"/>
  <c r="T1069" i="6"/>
  <c r="T1070" i="6" s="1"/>
  <c r="T1071" i="6" s="1"/>
  <c r="T1072" i="6" s="1"/>
  <c r="T1073" i="6"/>
  <c r="T1074" i="6" s="1"/>
  <c r="T1075" i="6" s="1"/>
  <c r="T1076" i="6" s="1"/>
  <c r="T1077" i="6"/>
  <c r="T1078" i="6"/>
  <c r="T1079" i="6" s="1"/>
  <c r="T1080" i="6" s="1"/>
  <c r="T1081" i="6" s="1"/>
  <c r="T1082" i="6" s="1"/>
  <c r="T1083" i="6" s="1"/>
  <c r="T1084" i="6" s="1"/>
  <c r="T1085" i="6" s="1"/>
  <c r="T1086" i="6" s="1"/>
  <c r="T1087" i="6"/>
  <c r="T1088" i="6" s="1"/>
  <c r="T1089" i="6" s="1"/>
  <c r="T1090" i="6" s="1"/>
  <c r="T1091" i="6"/>
  <c r="T1092" i="6"/>
  <c r="T1093" i="6" s="1"/>
  <c r="T1094" i="6" s="1"/>
  <c r="T1095" i="6" s="1"/>
  <c r="T1096" i="6" s="1"/>
  <c r="T1097" i="6" s="1"/>
  <c r="T1098" i="6" s="1"/>
  <c r="T1099" i="6" s="1"/>
  <c r="T1100" i="6" s="1"/>
  <c r="T1101" i="6"/>
  <c r="T1102" i="6" s="1"/>
  <c r="T1103" i="6" s="1"/>
  <c r="T1104" i="6" s="1"/>
  <c r="T1105" i="6" s="1"/>
  <c r="T1106" i="6" s="1"/>
  <c r="T1107" i="6" s="1"/>
  <c r="T1108" i="6" s="1"/>
  <c r="T1109" i="6" s="1"/>
  <c r="T1110" i="6"/>
  <c r="T1111" i="6" s="1"/>
  <c r="T1112" i="6" s="1"/>
  <c r="T1113" i="6" s="1"/>
  <c r="T1114" i="6" s="1"/>
  <c r="T1115" i="6" s="1"/>
  <c r="T1116" i="6"/>
  <c r="T1117" i="6" s="1"/>
  <c r="T1118" i="6" s="1"/>
  <c r="T1119" i="6" s="1"/>
  <c r="T1120" i="6"/>
  <c r="T1121" i="6" s="1"/>
  <c r="T1122" i="6" s="1"/>
  <c r="T1123" i="6" s="1"/>
  <c r="T1124" i="6" s="1"/>
  <c r="T1125" i="6" s="1"/>
  <c r="T1126" i="6" s="1"/>
  <c r="T1127" i="6" s="1"/>
  <c r="T1128" i="6" s="1"/>
  <c r="T1129" i="6" s="1"/>
  <c r="T1130" i="6"/>
  <c r="T1131" i="6" s="1"/>
  <c r="T1132" i="6" s="1"/>
  <c r="T1133" i="6" s="1"/>
  <c r="T1134" i="6" s="1"/>
  <c r="T1135" i="6" s="1"/>
  <c r="T1136" i="6" s="1"/>
  <c r="T1137" i="6" s="1"/>
  <c r="T1138" i="6" s="1"/>
  <c r="T1139" i="6" s="1"/>
  <c r="T1140" i="6"/>
  <c r="T1141" i="6" s="1"/>
  <c r="T1142" i="6" s="1"/>
  <c r="T1143" i="6" s="1"/>
  <c r="T1144" i="6" s="1"/>
  <c r="T1145" i="6" s="1"/>
  <c r="T1146" i="6" s="1"/>
  <c r="T1147" i="6" s="1"/>
  <c r="T1148" i="6" s="1"/>
  <c r="T1149" i="6"/>
  <c r="T1150" i="6"/>
  <c r="T1151" i="6" s="1"/>
  <c r="T1152" i="6" s="1"/>
  <c r="T1153" i="6" s="1"/>
  <c r="T1154" i="6" s="1"/>
  <c r="T1155" i="6" s="1"/>
  <c r="T1156" i="6" s="1"/>
  <c r="T1157" i="6" s="1"/>
  <c r="T1158" i="6" s="1"/>
  <c r="T1159" i="6"/>
  <c r="T1160" i="6" s="1"/>
  <c r="T1161" i="6" s="1"/>
  <c r="T1162" i="6" s="1"/>
  <c r="T1163" i="6"/>
  <c r="T1164" i="6"/>
  <c r="T1165" i="6" s="1"/>
  <c r="T1166" i="6" s="1"/>
  <c r="T1167" i="6" s="1"/>
  <c r="T1168" i="6" s="1"/>
  <c r="T1169" i="6" s="1"/>
  <c r="T1170" i="6" s="1"/>
  <c r="T1171" i="6" s="1"/>
  <c r="T1172" i="6" s="1"/>
  <c r="T1173" i="6"/>
  <c r="T1174" i="6" s="1"/>
  <c r="T1175" i="6" s="1"/>
  <c r="T1176" i="6" s="1"/>
  <c r="T1177" i="6" s="1"/>
  <c r="T1178" i="6" s="1"/>
  <c r="T1179" i="6" s="1"/>
  <c r="T1180" i="6" s="1"/>
  <c r="T1181" i="6"/>
  <c r="T1182" i="6"/>
  <c r="T1183" i="6" s="1"/>
  <c r="T1184" i="6" s="1"/>
  <c r="T1185" i="6" s="1"/>
  <c r="T1186" i="6" s="1"/>
  <c r="T1187" i="6" s="1"/>
  <c r="T1188" i="6" s="1"/>
  <c r="T1189" i="6" s="1"/>
  <c r="T1190" i="6" s="1"/>
  <c r="T1191" i="6"/>
  <c r="T1192" i="6" s="1"/>
  <c r="T1193" i="6" s="1"/>
  <c r="T1194" i="6" s="1"/>
  <c r="T1195" i="6" s="1"/>
  <c r="T1196" i="6" s="1"/>
  <c r="T1197" i="6" s="1"/>
  <c r="T1198" i="6" s="1"/>
  <c r="T1199" i="6" s="1"/>
  <c r="T1200" i="6" s="1"/>
  <c r="T1201" i="6"/>
  <c r="T1202" i="6" s="1"/>
  <c r="T1203" i="6" s="1"/>
  <c r="T1204" i="6" s="1"/>
  <c r="T1205" i="6"/>
  <c r="T1206" i="6" s="1"/>
  <c r="T1207" i="6" s="1"/>
  <c r="T1208" i="6" s="1"/>
  <c r="T1209" i="6"/>
  <c r="T1210" i="6" s="1"/>
  <c r="T1211" i="6" s="1"/>
  <c r="T1212" i="6" s="1"/>
  <c r="T1213" i="6" s="1"/>
  <c r="T1214" i="6" s="1"/>
  <c r="T1215" i="6" s="1"/>
  <c r="T1216" i="6" s="1"/>
  <c r="T1217" i="6" s="1"/>
  <c r="T1218" i="6"/>
  <c r="T1219" i="6"/>
  <c r="T1220" i="6"/>
  <c r="T1221" i="6" s="1"/>
  <c r="T1222" i="6" s="1"/>
  <c r="T1223" i="6" s="1"/>
  <c r="T1224" i="6" s="1"/>
  <c r="T1225" i="6" s="1"/>
  <c r="T1226" i="6" s="1"/>
  <c r="T1227" i="6" s="1"/>
  <c r="T1228" i="6"/>
  <c r="T1229" i="6" s="1"/>
  <c r="T1230" i="6" s="1"/>
  <c r="T1231" i="6" s="1"/>
  <c r="T1232" i="6" s="1"/>
  <c r="T1233" i="6" s="1"/>
  <c r="T1234" i="6" s="1"/>
  <c r="T1235" i="6" s="1"/>
  <c r="T1236" i="6" s="1"/>
  <c r="T1237" i="6"/>
  <c r="T1238" i="6" s="1"/>
  <c r="T1239" i="6" s="1"/>
  <c r="T1240" i="6" s="1"/>
  <c r="T1241" i="6" s="1"/>
  <c r="T1242" i="6" s="1"/>
  <c r="T1243" i="6" s="1"/>
  <c r="T1244" i="6" s="1"/>
  <c r="T1245" i="6" s="1"/>
  <c r="T1246" i="6" s="1"/>
  <c r="T1247" i="6" s="1"/>
  <c r="T1248" i="6"/>
  <c r="T1249" i="6"/>
  <c r="T1250" i="6" s="1"/>
  <c r="T1251" i="6" s="1"/>
  <c r="T1252" i="6"/>
  <c r="T1253" i="6" s="1"/>
  <c r="T1254" i="6" s="1"/>
  <c r="T1255" i="6" s="1"/>
  <c r="T1256" i="6" s="1"/>
  <c r="T1257" i="6" s="1"/>
  <c r="T1258" i="6" s="1"/>
  <c r="T1259" i="6" s="1"/>
  <c r="T1260" i="6" s="1"/>
  <c r="T1261" i="6" s="1"/>
  <c r="T1262" i="6"/>
  <c r="T1263" i="6" s="1"/>
  <c r="T1264" i="6" s="1"/>
  <c r="T1265" i="6" s="1"/>
  <c r="T1266" i="6" s="1"/>
  <c r="T1267" i="6" s="1"/>
  <c r="T1268" i="6" s="1"/>
  <c r="T1269" i="6" s="1"/>
  <c r="T1270" i="6" s="1"/>
  <c r="T1271" i="6"/>
  <c r="T1272" i="6" s="1"/>
  <c r="T1273" i="6" s="1"/>
  <c r="T1274" i="6"/>
  <c r="T1275" i="6" s="1"/>
  <c r="T1276" i="6" s="1"/>
  <c r="T1277" i="6" s="1"/>
  <c r="T1278" i="6" s="1"/>
  <c r="T1279" i="6" s="1"/>
  <c r="T1280" i="6" s="1"/>
  <c r="T1281" i="6" s="1"/>
  <c r="T1282" i="6" s="1"/>
  <c r="T1283" i="6" s="1"/>
  <c r="T1284" i="6"/>
  <c r="T1285" i="6" s="1"/>
  <c r="T1286" i="6" s="1"/>
  <c r="T1287" i="6" s="1"/>
  <c r="T1288" i="6" s="1"/>
  <c r="T1289" i="6" s="1"/>
  <c r="T1290" i="6" s="1"/>
  <c r="T1291" i="6" s="1"/>
  <c r="T1292" i="6" s="1"/>
  <c r="T1293" i="6" s="1"/>
  <c r="T1294" i="6"/>
  <c r="T1295" i="6" s="1"/>
  <c r="T1296" i="6" s="1"/>
  <c r="T1297" i="6" s="1"/>
  <c r="T1298" i="6" s="1"/>
  <c r="T1299" i="6" s="1"/>
  <c r="T1300" i="6"/>
  <c r="T1301" i="6" s="1"/>
  <c r="T1302" i="6" s="1"/>
  <c r="T1303" i="6"/>
  <c r="T1304" i="6" s="1"/>
  <c r="T1305" i="6" s="1"/>
  <c r="T1306" i="6" s="1"/>
  <c r="T1307" i="6" s="1"/>
  <c r="T1308" i="6" s="1"/>
  <c r="T1309" i="6" s="1"/>
  <c r="T1310" i="6" s="1"/>
  <c r="T1311" i="6" s="1"/>
  <c r="T1312" i="6" s="1"/>
  <c r="T1313" i="6"/>
  <c r="T1314" i="6" s="1"/>
  <c r="T1315" i="6" s="1"/>
  <c r="T1316" i="6" s="1"/>
  <c r="T1317" i="6" s="1"/>
  <c r="T1318" i="6" s="1"/>
  <c r="T1319" i="6" s="1"/>
  <c r="T1320" i="6" s="1"/>
  <c r="T1321" i="6" s="1"/>
  <c r="T1322" i="6" s="1"/>
  <c r="T1323" i="6" s="1"/>
  <c r="T1324" i="6" s="1"/>
  <c r="T1325" i="6" s="1"/>
  <c r="T1326" i="6" s="1"/>
  <c r="T1327" i="6" s="1"/>
  <c r="T1328" i="6" s="1"/>
  <c r="T1329" i="6"/>
  <c r="T1330" i="6" s="1"/>
  <c r="T1331" i="6" s="1"/>
  <c r="T1332" i="6" s="1"/>
  <c r="T1333" i="6" s="1"/>
  <c r="T1334" i="6" s="1"/>
  <c r="T1335" i="6" s="1"/>
  <c r="T1336" i="6" s="1"/>
  <c r="T1337" i="6" s="1"/>
  <c r="T1338" i="6" s="1"/>
  <c r="T1339" i="6" s="1"/>
  <c r="T1340" i="6" s="1"/>
  <c r="T1341" i="6" s="1"/>
  <c r="T1342" i="6" s="1"/>
  <c r="T1343" i="6" s="1"/>
  <c r="T1344" i="6" s="1"/>
  <c r="T11" i="6"/>
  <c r="T12" i="6" s="1"/>
  <c r="T13" i="6" s="1"/>
  <c r="T14" i="6" s="1"/>
  <c r="T15" i="6" s="1"/>
  <c r="T16" i="6" s="1"/>
  <c r="T17" i="6" s="1"/>
  <c r="T18" i="6" s="1"/>
  <c r="T19" i="6" s="1"/>
  <c r="T20" i="6"/>
  <c r="T21" i="6" s="1"/>
  <c r="T22" i="6" s="1"/>
  <c r="T23" i="6" s="1"/>
  <c r="T24" i="6" s="1"/>
  <c r="T25" i="6" s="1"/>
  <c r="T26" i="6" s="1"/>
  <c r="T27" i="6" s="1"/>
  <c r="T28" i="6" s="1"/>
  <c r="T29" i="6"/>
  <c r="T30" i="6" s="1"/>
  <c r="T31" i="6" s="1"/>
  <c r="T32" i="6" s="1"/>
  <c r="T33" i="6" s="1"/>
  <c r="T34" i="6" s="1"/>
  <c r="T35" i="6" s="1"/>
  <c r="T36" i="6" s="1"/>
  <c r="T37" i="6" s="1"/>
  <c r="T2" i="6"/>
  <c r="P3" i="6"/>
  <c r="P4" i="6"/>
  <c r="P5" i="6"/>
  <c r="P6" i="6"/>
  <c r="P7" i="6"/>
  <c r="P8" i="6"/>
  <c r="P9" i="6"/>
  <c r="P10" i="6"/>
  <c r="P11" i="6"/>
  <c r="X11" i="6" s="1"/>
  <c r="P12" i="6"/>
  <c r="P13" i="6"/>
  <c r="P14" i="6"/>
  <c r="P15" i="6"/>
  <c r="P16" i="6"/>
  <c r="P17" i="6"/>
  <c r="P18" i="6"/>
  <c r="P19" i="6"/>
  <c r="P20" i="6"/>
  <c r="X20" i="6" s="1"/>
  <c r="P21" i="6"/>
  <c r="P22" i="6"/>
  <c r="P23" i="6"/>
  <c r="P24" i="6"/>
  <c r="P25" i="6"/>
  <c r="P26" i="6"/>
  <c r="P27" i="6"/>
  <c r="P28" i="6"/>
  <c r="P29" i="6"/>
  <c r="X29" i="6" s="1"/>
  <c r="P30" i="6"/>
  <c r="P31" i="6"/>
  <c r="P32" i="6"/>
  <c r="P33" i="6"/>
  <c r="P34" i="6"/>
  <c r="P35" i="6"/>
  <c r="P36" i="6"/>
  <c r="P37" i="6"/>
  <c r="P38" i="6"/>
  <c r="X38" i="6" s="1"/>
  <c r="P39" i="6"/>
  <c r="P40" i="6"/>
  <c r="P41" i="6"/>
  <c r="P42" i="6"/>
  <c r="P43" i="6"/>
  <c r="P44" i="6"/>
  <c r="P45" i="6"/>
  <c r="P46" i="6"/>
  <c r="P47" i="6"/>
  <c r="X47" i="6" s="1"/>
  <c r="P48" i="6"/>
  <c r="P49" i="6"/>
  <c r="P50" i="6"/>
  <c r="P51" i="6"/>
  <c r="P52" i="6"/>
  <c r="P53" i="6"/>
  <c r="P54" i="6"/>
  <c r="P55" i="6"/>
  <c r="P56" i="6"/>
  <c r="P57" i="6"/>
  <c r="X57" i="6" s="1"/>
  <c r="AB57" i="6" s="1"/>
  <c r="P58" i="6"/>
  <c r="P59" i="6"/>
  <c r="P60" i="6"/>
  <c r="P61" i="6"/>
  <c r="P62" i="6"/>
  <c r="P63" i="6"/>
  <c r="P64" i="6"/>
  <c r="P65" i="6"/>
  <c r="P66" i="6"/>
  <c r="P67" i="6"/>
  <c r="X67" i="6" s="1"/>
  <c r="P68" i="6"/>
  <c r="P69" i="6"/>
  <c r="P70" i="6"/>
  <c r="P71" i="6"/>
  <c r="P72" i="6"/>
  <c r="P73" i="6"/>
  <c r="P74" i="6"/>
  <c r="P75" i="6"/>
  <c r="P76" i="6"/>
  <c r="P77" i="6"/>
  <c r="X77" i="6" s="1"/>
  <c r="P78" i="6"/>
  <c r="P79" i="6"/>
  <c r="P80" i="6"/>
  <c r="P81" i="6"/>
  <c r="P82" i="6"/>
  <c r="P83" i="6"/>
  <c r="P84" i="6"/>
  <c r="P85" i="6"/>
  <c r="P86" i="6"/>
  <c r="X86" i="6" s="1"/>
  <c r="P87" i="6"/>
  <c r="P88" i="6"/>
  <c r="P89" i="6"/>
  <c r="P90" i="6"/>
  <c r="P91" i="6"/>
  <c r="P92" i="6"/>
  <c r="P93" i="6"/>
  <c r="P94" i="6"/>
  <c r="P95" i="6"/>
  <c r="P96" i="6"/>
  <c r="X96" i="6" s="1"/>
  <c r="P97" i="6"/>
  <c r="P98" i="6"/>
  <c r="P99" i="6"/>
  <c r="P100" i="6"/>
  <c r="P101" i="6"/>
  <c r="P102" i="6"/>
  <c r="X102" i="6" s="1"/>
  <c r="P103" i="6"/>
  <c r="P104" i="6"/>
  <c r="P105" i="6"/>
  <c r="P106" i="6"/>
  <c r="P107" i="6"/>
  <c r="P108" i="6"/>
  <c r="P109" i="6"/>
  <c r="P110" i="6"/>
  <c r="P111" i="6"/>
  <c r="P112" i="6"/>
  <c r="X112" i="6" s="1"/>
  <c r="P113" i="6"/>
  <c r="P114" i="6"/>
  <c r="P115" i="6"/>
  <c r="P116" i="6"/>
  <c r="P117" i="6"/>
  <c r="P118" i="6"/>
  <c r="P119" i="6"/>
  <c r="P120" i="6"/>
  <c r="P121" i="6"/>
  <c r="X121" i="6" s="1"/>
  <c r="P122" i="6"/>
  <c r="P123" i="6"/>
  <c r="P124" i="6"/>
  <c r="P125" i="6"/>
  <c r="P126" i="6"/>
  <c r="P127" i="6"/>
  <c r="P128" i="6"/>
  <c r="P129" i="6"/>
  <c r="P130" i="6"/>
  <c r="P131" i="6"/>
  <c r="X131" i="6" s="1"/>
  <c r="P132" i="6"/>
  <c r="P133" i="6"/>
  <c r="P134" i="6"/>
  <c r="P135" i="6"/>
  <c r="P136" i="6"/>
  <c r="P137" i="6"/>
  <c r="P138" i="6"/>
  <c r="P139" i="6"/>
  <c r="P140" i="6"/>
  <c r="P141" i="6"/>
  <c r="X141" i="6" s="1"/>
  <c r="P142" i="6"/>
  <c r="P143" i="6"/>
  <c r="P144" i="6"/>
  <c r="P145" i="6"/>
  <c r="P146" i="6"/>
  <c r="P147" i="6"/>
  <c r="P148" i="6"/>
  <c r="P149" i="6"/>
  <c r="P150" i="6"/>
  <c r="P151" i="6"/>
  <c r="X151" i="6" s="1"/>
  <c r="P152" i="6"/>
  <c r="P153" i="6"/>
  <c r="P154" i="6"/>
  <c r="P155" i="6"/>
  <c r="P156" i="6"/>
  <c r="P157" i="6"/>
  <c r="P158" i="6"/>
  <c r="P159" i="6"/>
  <c r="P160" i="6"/>
  <c r="X160" i="6" s="1"/>
  <c r="P161" i="6"/>
  <c r="P162" i="6"/>
  <c r="P163" i="6"/>
  <c r="P164" i="6"/>
  <c r="P165" i="6"/>
  <c r="P166" i="6"/>
  <c r="P167" i="6"/>
  <c r="P168" i="6"/>
  <c r="P169" i="6"/>
  <c r="P170" i="6"/>
  <c r="X170" i="6" s="1"/>
  <c r="P171" i="6"/>
  <c r="P172" i="6"/>
  <c r="P173" i="6"/>
  <c r="P174" i="6"/>
  <c r="P175" i="6"/>
  <c r="P176" i="6"/>
  <c r="P177" i="6"/>
  <c r="P178" i="6"/>
  <c r="P179" i="6"/>
  <c r="P180" i="6"/>
  <c r="X180" i="6" s="1"/>
  <c r="P181" i="6"/>
  <c r="P182" i="6"/>
  <c r="P183" i="6"/>
  <c r="P184" i="6"/>
  <c r="P185" i="6"/>
  <c r="P186" i="6"/>
  <c r="P187" i="6"/>
  <c r="P188" i="6"/>
  <c r="P189" i="6"/>
  <c r="X189" i="6" s="1"/>
  <c r="P190" i="6"/>
  <c r="P191" i="6"/>
  <c r="P192" i="6"/>
  <c r="P193" i="6"/>
  <c r="P194" i="6"/>
  <c r="P195" i="6"/>
  <c r="P196" i="6"/>
  <c r="P197" i="6"/>
  <c r="P198" i="6"/>
  <c r="P199" i="6"/>
  <c r="X199" i="6" s="1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X217" i="6" s="1"/>
  <c r="P218" i="6"/>
  <c r="P219" i="6"/>
  <c r="P220" i="6"/>
  <c r="P221" i="6"/>
  <c r="P222" i="6"/>
  <c r="P223" i="6"/>
  <c r="P224" i="6"/>
  <c r="P225" i="6"/>
  <c r="P226" i="6"/>
  <c r="P227" i="6"/>
  <c r="X227" i="6" s="1"/>
  <c r="P228" i="6"/>
  <c r="P229" i="6"/>
  <c r="P230" i="6"/>
  <c r="P231" i="6"/>
  <c r="P232" i="6"/>
  <c r="P233" i="6"/>
  <c r="P234" i="6"/>
  <c r="P235" i="6"/>
  <c r="P236" i="6"/>
  <c r="P237" i="6"/>
  <c r="X237" i="6" s="1"/>
  <c r="P238" i="6"/>
  <c r="P239" i="6"/>
  <c r="P240" i="6"/>
  <c r="P241" i="6"/>
  <c r="P242" i="6"/>
  <c r="P243" i="6"/>
  <c r="P244" i="6"/>
  <c r="P245" i="6"/>
  <c r="P246" i="6"/>
  <c r="X246" i="6" s="1"/>
  <c r="P247" i="6"/>
  <c r="P248" i="6"/>
  <c r="P249" i="6"/>
  <c r="P250" i="6"/>
  <c r="P251" i="6"/>
  <c r="P252" i="6"/>
  <c r="P253" i="6"/>
  <c r="P254" i="6"/>
  <c r="X254" i="6" s="1"/>
  <c r="P255" i="6"/>
  <c r="P256" i="6"/>
  <c r="P257" i="6"/>
  <c r="P258" i="6"/>
  <c r="X258" i="6" s="1"/>
  <c r="P259" i="6"/>
  <c r="P260" i="6"/>
  <c r="P261" i="6"/>
  <c r="P262" i="6"/>
  <c r="P263" i="6"/>
  <c r="P264" i="6"/>
  <c r="P265" i="6"/>
  <c r="P266" i="6"/>
  <c r="P267" i="6"/>
  <c r="P268" i="6"/>
  <c r="X268" i="6" s="1"/>
  <c r="P269" i="6"/>
  <c r="P270" i="6"/>
  <c r="P271" i="6"/>
  <c r="P272" i="6"/>
  <c r="X272" i="6" s="1"/>
  <c r="P273" i="6"/>
  <c r="P274" i="6"/>
  <c r="P275" i="6"/>
  <c r="P276" i="6"/>
  <c r="P277" i="6"/>
  <c r="P278" i="6"/>
  <c r="P279" i="6"/>
  <c r="P280" i="6"/>
  <c r="P281" i="6"/>
  <c r="P282" i="6"/>
  <c r="X282" i="6" s="1"/>
  <c r="P283" i="6"/>
  <c r="P284" i="6"/>
  <c r="P285" i="6"/>
  <c r="P286" i="6"/>
  <c r="P287" i="6"/>
  <c r="P288" i="6"/>
  <c r="P289" i="6"/>
  <c r="P290" i="6"/>
  <c r="P291" i="6"/>
  <c r="P292" i="6"/>
  <c r="X292" i="6" s="1"/>
  <c r="P293" i="6"/>
  <c r="P294" i="6"/>
  <c r="P295" i="6"/>
  <c r="P296" i="6"/>
  <c r="P297" i="6"/>
  <c r="P298" i="6"/>
  <c r="P299" i="6"/>
  <c r="P300" i="6"/>
  <c r="P301" i="6"/>
  <c r="X301" i="6" s="1"/>
  <c r="P302" i="6"/>
  <c r="P303" i="6"/>
  <c r="P304" i="6"/>
  <c r="P305" i="6"/>
  <c r="P306" i="6"/>
  <c r="P307" i="6"/>
  <c r="P308" i="6"/>
  <c r="P309" i="6"/>
  <c r="P310" i="6"/>
  <c r="P311" i="6"/>
  <c r="X311" i="6" s="1"/>
  <c r="P312" i="6"/>
  <c r="P313" i="6"/>
  <c r="P314" i="6"/>
  <c r="P315" i="6"/>
  <c r="P316" i="6"/>
  <c r="P317" i="6"/>
  <c r="X317" i="6" s="1"/>
  <c r="P318" i="6"/>
  <c r="P319" i="6"/>
  <c r="P320" i="6"/>
  <c r="P321" i="6"/>
  <c r="P322" i="6"/>
  <c r="P323" i="6"/>
  <c r="P324" i="6"/>
  <c r="P325" i="6"/>
  <c r="P326" i="6"/>
  <c r="X326" i="6" s="1"/>
  <c r="P327" i="6"/>
  <c r="P328" i="6"/>
  <c r="P329" i="6"/>
  <c r="P330" i="6"/>
  <c r="P331" i="6"/>
  <c r="P332" i="6"/>
  <c r="P333" i="6"/>
  <c r="P334" i="6"/>
  <c r="P335" i="6"/>
  <c r="P336" i="6"/>
  <c r="X336" i="6" s="1"/>
  <c r="P337" i="6"/>
  <c r="P338" i="6"/>
  <c r="P339" i="6"/>
  <c r="P340" i="6"/>
  <c r="P341" i="6"/>
  <c r="P342" i="6"/>
  <c r="P343" i="6"/>
  <c r="P344" i="6"/>
  <c r="P345" i="6"/>
  <c r="P346" i="6"/>
  <c r="X346" i="6" s="1"/>
  <c r="P347" i="6"/>
  <c r="P348" i="6"/>
  <c r="P349" i="6"/>
  <c r="P350" i="6"/>
  <c r="P351" i="6"/>
  <c r="P352" i="6"/>
  <c r="P353" i="6"/>
  <c r="P354" i="6"/>
  <c r="P355" i="6"/>
  <c r="X355" i="6" s="1"/>
  <c r="P356" i="6"/>
  <c r="P357" i="6"/>
  <c r="P358" i="6"/>
  <c r="P359" i="6"/>
  <c r="P360" i="6"/>
  <c r="P361" i="6"/>
  <c r="P362" i="6"/>
  <c r="P363" i="6"/>
  <c r="P364" i="6"/>
  <c r="X364" i="6" s="1"/>
  <c r="P365" i="6"/>
  <c r="P366" i="6"/>
  <c r="P367" i="6"/>
  <c r="P368" i="6"/>
  <c r="X368" i="6" s="1"/>
  <c r="P369" i="6"/>
  <c r="P370" i="6"/>
  <c r="P371" i="6"/>
  <c r="P372" i="6"/>
  <c r="P373" i="6"/>
  <c r="P374" i="6"/>
  <c r="P375" i="6"/>
  <c r="P376" i="6"/>
  <c r="P377" i="6"/>
  <c r="X377" i="6" s="1"/>
  <c r="P378" i="6"/>
  <c r="P379" i="6"/>
  <c r="P380" i="6"/>
  <c r="P381" i="6"/>
  <c r="P382" i="6"/>
  <c r="P383" i="6"/>
  <c r="P384" i="6"/>
  <c r="P385" i="6"/>
  <c r="P386" i="6"/>
  <c r="P387" i="6"/>
  <c r="X387" i="6" s="1"/>
  <c r="P388" i="6"/>
  <c r="P389" i="6"/>
  <c r="P390" i="6"/>
  <c r="P391" i="6"/>
  <c r="P392" i="6"/>
  <c r="P393" i="6"/>
  <c r="P394" i="6"/>
  <c r="P395" i="6"/>
  <c r="P396" i="6"/>
  <c r="P397" i="6"/>
  <c r="X397" i="6" s="1"/>
  <c r="P398" i="6"/>
  <c r="P399" i="6"/>
  <c r="P400" i="6"/>
  <c r="P401" i="6"/>
  <c r="P402" i="6"/>
  <c r="P403" i="6"/>
  <c r="P404" i="6"/>
  <c r="P405" i="6"/>
  <c r="P406" i="6"/>
  <c r="X406" i="6" s="1"/>
  <c r="P407" i="6"/>
  <c r="P408" i="6"/>
  <c r="P409" i="6"/>
  <c r="P410" i="6"/>
  <c r="P411" i="6"/>
  <c r="P412" i="6"/>
  <c r="P413" i="6"/>
  <c r="P414" i="6"/>
  <c r="P415" i="6"/>
  <c r="P416" i="6"/>
  <c r="X416" i="6" s="1"/>
  <c r="P417" i="6"/>
  <c r="P418" i="6"/>
  <c r="P419" i="6"/>
  <c r="P420" i="6"/>
  <c r="P421" i="6"/>
  <c r="P422" i="6"/>
  <c r="P423" i="6"/>
  <c r="P424" i="6"/>
  <c r="P425" i="6"/>
  <c r="P426" i="6"/>
  <c r="X426" i="6" s="1"/>
  <c r="P427" i="6"/>
  <c r="P428" i="6"/>
  <c r="P429" i="6"/>
  <c r="P430" i="6"/>
  <c r="P431" i="6"/>
  <c r="P432" i="6"/>
  <c r="P433" i="6"/>
  <c r="P434" i="6"/>
  <c r="P435" i="6"/>
  <c r="P436" i="6"/>
  <c r="X436" i="6" s="1"/>
  <c r="P437" i="6"/>
  <c r="P438" i="6"/>
  <c r="P439" i="6"/>
  <c r="P440" i="6"/>
  <c r="P441" i="6"/>
  <c r="P442" i="6"/>
  <c r="P443" i="6"/>
  <c r="P444" i="6"/>
  <c r="P445" i="6"/>
  <c r="P446" i="6"/>
  <c r="X446" i="6" s="1"/>
  <c r="P447" i="6"/>
  <c r="P448" i="6"/>
  <c r="P449" i="6"/>
  <c r="P450" i="6"/>
  <c r="P451" i="6"/>
  <c r="P452" i="6"/>
  <c r="P453" i="6"/>
  <c r="P454" i="6"/>
  <c r="P455" i="6"/>
  <c r="P456" i="6"/>
  <c r="X456" i="6" s="1"/>
  <c r="P457" i="6"/>
  <c r="P458" i="6"/>
  <c r="P459" i="6"/>
  <c r="P460" i="6"/>
  <c r="P461" i="6"/>
  <c r="P462" i="6"/>
  <c r="P463" i="6"/>
  <c r="P464" i="6"/>
  <c r="P465" i="6"/>
  <c r="X465" i="6" s="1"/>
  <c r="P466" i="6"/>
  <c r="P467" i="6"/>
  <c r="P468" i="6"/>
  <c r="P469" i="6"/>
  <c r="P470" i="6"/>
  <c r="P471" i="6"/>
  <c r="P472" i="6"/>
  <c r="P473" i="6"/>
  <c r="P474" i="6"/>
  <c r="X474" i="6" s="1"/>
  <c r="P475" i="6"/>
  <c r="P476" i="6"/>
  <c r="P477" i="6"/>
  <c r="P478" i="6"/>
  <c r="P479" i="6"/>
  <c r="P480" i="6"/>
  <c r="P481" i="6"/>
  <c r="P482" i="6"/>
  <c r="P483" i="6"/>
  <c r="X483" i="6" s="1"/>
  <c r="P484" i="6"/>
  <c r="P485" i="6"/>
  <c r="P486" i="6"/>
  <c r="X486" i="6" s="1"/>
  <c r="P487" i="6"/>
  <c r="P488" i="6"/>
  <c r="P489" i="6"/>
  <c r="P490" i="6"/>
  <c r="P491" i="6"/>
  <c r="P492" i="6"/>
  <c r="P493" i="6"/>
  <c r="P494" i="6"/>
  <c r="P495" i="6"/>
  <c r="P496" i="6"/>
  <c r="X496" i="6" s="1"/>
  <c r="P497" i="6"/>
  <c r="P498" i="6"/>
  <c r="P499" i="6"/>
  <c r="P500" i="6"/>
  <c r="P501" i="6"/>
  <c r="P502" i="6"/>
  <c r="P503" i="6"/>
  <c r="P504" i="6"/>
  <c r="P505" i="6"/>
  <c r="P506" i="6"/>
  <c r="X506" i="6" s="1"/>
  <c r="P507" i="6"/>
  <c r="P508" i="6"/>
  <c r="P509" i="6"/>
  <c r="P510" i="6"/>
  <c r="P511" i="6"/>
  <c r="P512" i="6"/>
  <c r="P513" i="6"/>
  <c r="P514" i="6"/>
  <c r="P515" i="6"/>
  <c r="X515" i="6" s="1"/>
  <c r="AB515" i="6" s="1"/>
  <c r="P516" i="6"/>
  <c r="P517" i="6"/>
  <c r="P518" i="6"/>
  <c r="P519" i="6"/>
  <c r="P520" i="6"/>
  <c r="P521" i="6"/>
  <c r="P522" i="6"/>
  <c r="P523" i="6"/>
  <c r="P524" i="6"/>
  <c r="P525" i="6"/>
  <c r="X525" i="6" s="1"/>
  <c r="P526" i="6"/>
  <c r="P527" i="6"/>
  <c r="P528" i="6"/>
  <c r="P529" i="6"/>
  <c r="P530" i="6"/>
  <c r="P531" i="6"/>
  <c r="P532" i="6"/>
  <c r="P533" i="6"/>
  <c r="P534" i="6"/>
  <c r="P535" i="6"/>
  <c r="X535" i="6" s="1"/>
  <c r="P536" i="6"/>
  <c r="P537" i="6"/>
  <c r="P538" i="6"/>
  <c r="P539" i="6"/>
  <c r="P540" i="6"/>
  <c r="P541" i="6"/>
  <c r="P542" i="6"/>
  <c r="P543" i="6"/>
  <c r="P544" i="6"/>
  <c r="P545" i="6"/>
  <c r="X545" i="6" s="1"/>
  <c r="P546" i="6"/>
  <c r="P547" i="6"/>
  <c r="P548" i="6"/>
  <c r="P549" i="6"/>
  <c r="P550" i="6"/>
  <c r="P551" i="6"/>
  <c r="P552" i="6"/>
  <c r="P553" i="6"/>
  <c r="P554" i="6"/>
  <c r="X554" i="6" s="1"/>
  <c r="P555" i="6"/>
  <c r="P556" i="6"/>
  <c r="P557" i="6"/>
  <c r="P558" i="6"/>
  <c r="P559" i="6"/>
  <c r="P560" i="6"/>
  <c r="P561" i="6"/>
  <c r="P562" i="6"/>
  <c r="P563" i="6"/>
  <c r="P564" i="6"/>
  <c r="P565" i="6"/>
  <c r="P566" i="6"/>
  <c r="X566" i="6" s="1"/>
  <c r="AB566" i="6" s="1"/>
  <c r="P567" i="6"/>
  <c r="P568" i="6"/>
  <c r="P569" i="6"/>
  <c r="P570" i="6"/>
  <c r="P571" i="6"/>
  <c r="P572" i="6"/>
  <c r="P573" i="6"/>
  <c r="P574" i="6"/>
  <c r="P575" i="6"/>
  <c r="P576" i="6"/>
  <c r="X576" i="6" s="1"/>
  <c r="P577" i="6"/>
  <c r="P578" i="6"/>
  <c r="P579" i="6"/>
  <c r="P580" i="6"/>
  <c r="P581" i="6"/>
  <c r="P582" i="6"/>
  <c r="P583" i="6"/>
  <c r="P584" i="6"/>
  <c r="P585" i="6"/>
  <c r="X585" i="6" s="1"/>
  <c r="P586" i="6"/>
  <c r="P587" i="6"/>
  <c r="P588" i="6"/>
  <c r="P589" i="6"/>
  <c r="P590" i="6"/>
  <c r="P591" i="6"/>
  <c r="P592" i="6"/>
  <c r="P593" i="6"/>
  <c r="P594" i="6"/>
  <c r="P595" i="6"/>
  <c r="X595" i="6" s="1"/>
  <c r="P596" i="6"/>
  <c r="P597" i="6"/>
  <c r="P598" i="6"/>
  <c r="P599" i="6"/>
  <c r="X599" i="6" s="1"/>
  <c r="P600" i="6"/>
  <c r="P601" i="6"/>
  <c r="P602" i="6"/>
  <c r="P603" i="6"/>
  <c r="P604" i="6"/>
  <c r="P605" i="6"/>
  <c r="P606" i="6"/>
  <c r="P607" i="6"/>
  <c r="P608" i="6"/>
  <c r="P609" i="6"/>
  <c r="P610" i="6"/>
  <c r="P611" i="6"/>
  <c r="X611" i="6" s="1"/>
  <c r="P612" i="6"/>
  <c r="P613" i="6"/>
  <c r="P614" i="6"/>
  <c r="P615" i="6"/>
  <c r="P616" i="6"/>
  <c r="P617" i="6"/>
  <c r="P618" i="6"/>
  <c r="P619" i="6"/>
  <c r="P620" i="6"/>
  <c r="P621" i="6"/>
  <c r="X621" i="6" s="1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X640" i="6" s="1"/>
  <c r="P641" i="6"/>
  <c r="P642" i="6"/>
  <c r="P643" i="6"/>
  <c r="P644" i="6"/>
  <c r="P645" i="6"/>
  <c r="P646" i="6"/>
  <c r="P647" i="6"/>
  <c r="P648" i="6"/>
  <c r="P649" i="6"/>
  <c r="X649" i="6" s="1"/>
  <c r="P650" i="6"/>
  <c r="P651" i="6"/>
  <c r="P652" i="6"/>
  <c r="P653" i="6"/>
  <c r="P654" i="6"/>
  <c r="P655" i="6"/>
  <c r="P656" i="6"/>
  <c r="P657" i="6"/>
  <c r="P658" i="6"/>
  <c r="X658" i="6" s="1"/>
  <c r="P659" i="6"/>
  <c r="P660" i="6"/>
  <c r="P661" i="6"/>
  <c r="P662" i="6"/>
  <c r="P663" i="6"/>
  <c r="P664" i="6"/>
  <c r="P665" i="6"/>
  <c r="P666" i="6"/>
  <c r="P667" i="6"/>
  <c r="P668" i="6"/>
  <c r="X668" i="6" s="1"/>
  <c r="P669" i="6"/>
  <c r="P670" i="6"/>
  <c r="P671" i="6"/>
  <c r="P672" i="6"/>
  <c r="P673" i="6"/>
  <c r="P674" i="6"/>
  <c r="P675" i="6"/>
  <c r="P676" i="6"/>
  <c r="P677" i="6"/>
  <c r="X677" i="6" s="1"/>
  <c r="P678" i="6"/>
  <c r="P679" i="6"/>
  <c r="P680" i="6"/>
  <c r="P681" i="6"/>
  <c r="P682" i="6"/>
  <c r="P683" i="6"/>
  <c r="P684" i="6"/>
  <c r="P685" i="6"/>
  <c r="P686" i="6"/>
  <c r="P687" i="6"/>
  <c r="X687" i="6" s="1"/>
  <c r="AB687" i="6" s="1"/>
  <c r="P688" i="6"/>
  <c r="X688" i="6" s="1"/>
  <c r="P689" i="6"/>
  <c r="P690" i="6"/>
  <c r="P691" i="6"/>
  <c r="P692" i="6"/>
  <c r="P693" i="6"/>
  <c r="P694" i="6"/>
  <c r="P695" i="6"/>
  <c r="P696" i="6"/>
  <c r="P697" i="6"/>
  <c r="X697" i="6" s="1"/>
  <c r="AB697" i="6" s="1"/>
  <c r="P698" i="6"/>
  <c r="P699" i="6"/>
  <c r="P700" i="6"/>
  <c r="P701" i="6"/>
  <c r="P702" i="6"/>
  <c r="P703" i="6"/>
  <c r="P704" i="6"/>
  <c r="P705" i="6"/>
  <c r="P706" i="6"/>
  <c r="P707" i="6"/>
  <c r="X707" i="6" s="1"/>
  <c r="P708" i="6"/>
  <c r="P709" i="6"/>
  <c r="P710" i="6"/>
  <c r="X710" i="6" s="1"/>
  <c r="P711" i="6"/>
  <c r="P712" i="6"/>
  <c r="P713" i="6"/>
  <c r="P714" i="6"/>
  <c r="P715" i="6"/>
  <c r="P716" i="6"/>
  <c r="P717" i="6"/>
  <c r="P718" i="6"/>
  <c r="P719" i="6"/>
  <c r="P720" i="6"/>
  <c r="X720" i="6" s="1"/>
  <c r="P721" i="6"/>
  <c r="P722" i="6"/>
  <c r="P723" i="6"/>
  <c r="P724" i="6"/>
  <c r="P725" i="6"/>
  <c r="P726" i="6"/>
  <c r="P727" i="6"/>
  <c r="P728" i="6"/>
  <c r="P729" i="6"/>
  <c r="P730" i="6"/>
  <c r="X730" i="6" s="1"/>
  <c r="AB730" i="6" s="1"/>
  <c r="P731" i="6"/>
  <c r="P732" i="6"/>
  <c r="P733" i="6"/>
  <c r="P734" i="6"/>
  <c r="X734" i="6" s="1"/>
  <c r="P735" i="6"/>
  <c r="P736" i="6"/>
  <c r="P737" i="6"/>
  <c r="P738" i="6"/>
  <c r="P739" i="6"/>
  <c r="P740" i="6"/>
  <c r="P741" i="6"/>
  <c r="P742" i="6"/>
  <c r="P743" i="6"/>
  <c r="X743" i="6" s="1"/>
  <c r="P744" i="6"/>
  <c r="P745" i="6"/>
  <c r="P746" i="6"/>
  <c r="P747" i="6"/>
  <c r="P748" i="6"/>
  <c r="P749" i="6"/>
  <c r="P750" i="6"/>
  <c r="P751" i="6"/>
  <c r="P752" i="6"/>
  <c r="X752" i="6" s="1"/>
  <c r="P753" i="6"/>
  <c r="P754" i="6"/>
  <c r="P755" i="6"/>
  <c r="P756" i="6"/>
  <c r="P757" i="6"/>
  <c r="P758" i="6"/>
  <c r="P759" i="6"/>
  <c r="P760" i="6"/>
  <c r="P761" i="6"/>
  <c r="P762" i="6"/>
  <c r="X762" i="6" s="1"/>
  <c r="P763" i="6"/>
  <c r="P764" i="6"/>
  <c r="P765" i="6"/>
  <c r="P766" i="6"/>
  <c r="P767" i="6"/>
  <c r="P768" i="6"/>
  <c r="P769" i="6"/>
  <c r="P770" i="6"/>
  <c r="P771" i="6"/>
  <c r="P772" i="6"/>
  <c r="X772" i="6" s="1"/>
  <c r="P773" i="6"/>
  <c r="P774" i="6"/>
  <c r="P775" i="6"/>
  <c r="P776" i="6"/>
  <c r="P777" i="6"/>
  <c r="P778" i="6"/>
  <c r="P779" i="6"/>
  <c r="P780" i="6"/>
  <c r="P781" i="6"/>
  <c r="X781" i="6" s="1"/>
  <c r="P782" i="6"/>
  <c r="P783" i="6"/>
  <c r="P784" i="6"/>
  <c r="P785" i="6"/>
  <c r="P786" i="6"/>
  <c r="P787" i="6"/>
  <c r="P788" i="6"/>
  <c r="P789" i="6"/>
  <c r="P790" i="6"/>
  <c r="P791" i="6"/>
  <c r="X791" i="6" s="1"/>
  <c r="P792" i="6"/>
  <c r="P793" i="6"/>
  <c r="P794" i="6"/>
  <c r="P795" i="6"/>
  <c r="P796" i="6"/>
  <c r="P797" i="6"/>
  <c r="P798" i="6"/>
  <c r="P799" i="6"/>
  <c r="P800" i="6"/>
  <c r="P801" i="6"/>
  <c r="X801" i="6" s="1"/>
  <c r="AB801" i="6" s="1"/>
  <c r="P802" i="6"/>
  <c r="P803" i="6"/>
  <c r="P804" i="6"/>
  <c r="P805" i="6"/>
  <c r="P806" i="6"/>
  <c r="P807" i="6"/>
  <c r="P808" i="6"/>
  <c r="P809" i="6"/>
  <c r="P810" i="6"/>
  <c r="X810" i="6" s="1"/>
  <c r="P811" i="6"/>
  <c r="P812" i="6"/>
  <c r="P813" i="6"/>
  <c r="P814" i="6"/>
  <c r="P815" i="6"/>
  <c r="P816" i="6"/>
  <c r="P817" i="6"/>
  <c r="P818" i="6"/>
  <c r="P819" i="6"/>
  <c r="P820" i="6"/>
  <c r="X820" i="6" s="1"/>
  <c r="P821" i="6"/>
  <c r="P822" i="6"/>
  <c r="P823" i="6"/>
  <c r="P824" i="6"/>
  <c r="P825" i="6"/>
  <c r="P826" i="6"/>
  <c r="P827" i="6"/>
  <c r="P828" i="6"/>
  <c r="P829" i="6"/>
  <c r="P830" i="6"/>
  <c r="X830" i="6" s="1"/>
  <c r="P831" i="6"/>
  <c r="P832" i="6"/>
  <c r="P833" i="6"/>
  <c r="P834" i="6"/>
  <c r="P835" i="6"/>
  <c r="P836" i="6"/>
  <c r="P837" i="6"/>
  <c r="P838" i="6"/>
  <c r="P839" i="6"/>
  <c r="P840" i="6"/>
  <c r="X840" i="6" s="1"/>
  <c r="P841" i="6"/>
  <c r="P842" i="6"/>
  <c r="P843" i="6"/>
  <c r="P844" i="6"/>
  <c r="P845" i="6"/>
  <c r="P846" i="6"/>
  <c r="P847" i="6"/>
  <c r="P848" i="6"/>
  <c r="P849" i="6"/>
  <c r="P850" i="6"/>
  <c r="X850" i="6" s="1"/>
  <c r="P851" i="6"/>
  <c r="P852" i="6"/>
  <c r="P853" i="6"/>
  <c r="P854" i="6"/>
  <c r="P855" i="6"/>
  <c r="P856" i="6"/>
  <c r="P857" i="6"/>
  <c r="P858" i="6"/>
  <c r="P859" i="6"/>
  <c r="X859" i="6" s="1"/>
  <c r="P860" i="6"/>
  <c r="P861" i="6"/>
  <c r="P862" i="6"/>
  <c r="P863" i="6"/>
  <c r="X863" i="6" s="1"/>
  <c r="P864" i="6"/>
  <c r="P865" i="6"/>
  <c r="P866" i="6"/>
  <c r="P867" i="6"/>
  <c r="P868" i="6"/>
  <c r="P869" i="6"/>
  <c r="P870" i="6"/>
  <c r="P871" i="6"/>
  <c r="P872" i="6"/>
  <c r="P873" i="6"/>
  <c r="X873" i="6" s="1"/>
  <c r="AB873" i="6" s="1"/>
  <c r="P874" i="6"/>
  <c r="P875" i="6"/>
  <c r="P876" i="6"/>
  <c r="P877" i="6"/>
  <c r="P878" i="6"/>
  <c r="P879" i="6"/>
  <c r="P880" i="6"/>
  <c r="P881" i="6"/>
  <c r="P882" i="6"/>
  <c r="X882" i="6" s="1"/>
  <c r="P883" i="6"/>
  <c r="P884" i="6"/>
  <c r="P885" i="6"/>
  <c r="P886" i="6"/>
  <c r="P887" i="6"/>
  <c r="P888" i="6"/>
  <c r="P889" i="6"/>
  <c r="P890" i="6"/>
  <c r="P891" i="6"/>
  <c r="P892" i="6"/>
  <c r="X892" i="6" s="1"/>
  <c r="P893" i="6"/>
  <c r="P894" i="6"/>
  <c r="P895" i="6"/>
  <c r="P896" i="6"/>
  <c r="P897" i="6"/>
  <c r="P898" i="6"/>
  <c r="P899" i="6"/>
  <c r="P900" i="6"/>
  <c r="P901" i="6"/>
  <c r="P902" i="6"/>
  <c r="X902" i="6" s="1"/>
  <c r="P903" i="6"/>
  <c r="P904" i="6"/>
  <c r="P905" i="6"/>
  <c r="P906" i="6"/>
  <c r="P907" i="6"/>
  <c r="P908" i="6"/>
  <c r="P909" i="6"/>
  <c r="P910" i="6"/>
  <c r="P911" i="6"/>
  <c r="P912" i="6"/>
  <c r="X912" i="6" s="1"/>
  <c r="AB912" i="6" s="1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X932" i="6" s="1"/>
  <c r="AB932" i="6" s="1"/>
  <c r="P933" i="6"/>
  <c r="P934" i="6"/>
  <c r="P935" i="6"/>
  <c r="P936" i="6"/>
  <c r="P937" i="6"/>
  <c r="P938" i="6"/>
  <c r="P939" i="6"/>
  <c r="P940" i="6"/>
  <c r="P941" i="6"/>
  <c r="P942" i="6"/>
  <c r="X942" i="6" s="1"/>
  <c r="P943" i="6"/>
  <c r="P944" i="6"/>
  <c r="P945" i="6"/>
  <c r="P946" i="6"/>
  <c r="P947" i="6"/>
  <c r="P948" i="6"/>
  <c r="P949" i="6"/>
  <c r="P950" i="6"/>
  <c r="P951" i="6"/>
  <c r="P952" i="6"/>
  <c r="X952" i="6" s="1"/>
  <c r="P953" i="6"/>
  <c r="P954" i="6"/>
  <c r="P955" i="6"/>
  <c r="P956" i="6"/>
  <c r="P957" i="6"/>
  <c r="P958" i="6"/>
  <c r="P959" i="6"/>
  <c r="P960" i="6"/>
  <c r="P961" i="6"/>
  <c r="X961" i="6" s="1"/>
  <c r="P962" i="6"/>
  <c r="P963" i="6"/>
  <c r="P964" i="6"/>
  <c r="P965" i="6"/>
  <c r="P966" i="6"/>
  <c r="P967" i="6"/>
  <c r="P968" i="6"/>
  <c r="P969" i="6"/>
  <c r="P970" i="6"/>
  <c r="P971" i="6"/>
  <c r="X971" i="6" s="1"/>
  <c r="P972" i="6"/>
  <c r="P973" i="6"/>
  <c r="P974" i="6"/>
  <c r="P975" i="6"/>
  <c r="P976" i="6"/>
  <c r="P977" i="6"/>
  <c r="P978" i="6"/>
  <c r="P979" i="6"/>
  <c r="P980" i="6"/>
  <c r="P981" i="6"/>
  <c r="X981" i="6" s="1"/>
  <c r="P982" i="6"/>
  <c r="P983" i="6"/>
  <c r="P984" i="6"/>
  <c r="P985" i="6"/>
  <c r="P986" i="6"/>
  <c r="P987" i="6"/>
  <c r="P988" i="6"/>
  <c r="P989" i="6"/>
  <c r="P990" i="6"/>
  <c r="P991" i="6"/>
  <c r="X991" i="6" s="1"/>
  <c r="P992" i="6"/>
  <c r="P993" i="6"/>
  <c r="P994" i="6"/>
  <c r="P995" i="6"/>
  <c r="P996" i="6"/>
  <c r="P997" i="6"/>
  <c r="P998" i="6"/>
  <c r="P999" i="6"/>
  <c r="P1000" i="6"/>
  <c r="P1001" i="6"/>
  <c r="X1001" i="6" s="1"/>
  <c r="P1002" i="6"/>
  <c r="P1003" i="6"/>
  <c r="P1004" i="6"/>
  <c r="P1005" i="6"/>
  <c r="P1006" i="6"/>
  <c r="P1007" i="6"/>
  <c r="P1008" i="6"/>
  <c r="P1009" i="6"/>
  <c r="P1010" i="6"/>
  <c r="X1010" i="6" s="1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X1030" i="6" s="1"/>
  <c r="P1031" i="6"/>
  <c r="P1032" i="6"/>
  <c r="P1033" i="6"/>
  <c r="P1034" i="6"/>
  <c r="P1035" i="6"/>
  <c r="P1036" i="6"/>
  <c r="P1037" i="6"/>
  <c r="P1038" i="6"/>
  <c r="P1039" i="6"/>
  <c r="P1040" i="6"/>
  <c r="X1040" i="6" s="1"/>
  <c r="AB1040" i="6" s="1"/>
  <c r="P1041" i="6"/>
  <c r="P1042" i="6"/>
  <c r="P1043" i="6"/>
  <c r="P1044" i="6"/>
  <c r="P1045" i="6"/>
  <c r="P1046" i="6"/>
  <c r="P1047" i="6"/>
  <c r="P1048" i="6"/>
  <c r="P1049" i="6"/>
  <c r="P1050" i="6"/>
  <c r="X1050" i="6" s="1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X1069" i="6" s="1"/>
  <c r="P1070" i="6"/>
  <c r="P1071" i="6"/>
  <c r="P1072" i="6"/>
  <c r="P1073" i="6"/>
  <c r="X1073" i="6" s="1"/>
  <c r="P1074" i="6"/>
  <c r="P1075" i="6"/>
  <c r="P1076" i="6"/>
  <c r="P1077" i="6"/>
  <c r="X1077" i="6" s="1"/>
  <c r="P1078" i="6"/>
  <c r="P1079" i="6"/>
  <c r="P1080" i="6"/>
  <c r="P1081" i="6"/>
  <c r="P1082" i="6"/>
  <c r="P1083" i="6"/>
  <c r="P1084" i="6"/>
  <c r="P1085" i="6"/>
  <c r="P1086" i="6"/>
  <c r="P1087" i="6"/>
  <c r="X1087" i="6" s="1"/>
  <c r="P1088" i="6"/>
  <c r="P1089" i="6"/>
  <c r="P1090" i="6"/>
  <c r="P1091" i="6"/>
  <c r="X1091" i="6" s="1"/>
  <c r="P1092" i="6"/>
  <c r="P1093" i="6"/>
  <c r="P1094" i="6"/>
  <c r="P1095" i="6"/>
  <c r="P1096" i="6"/>
  <c r="P1097" i="6"/>
  <c r="P1098" i="6"/>
  <c r="P1099" i="6"/>
  <c r="P1100" i="6"/>
  <c r="P1101" i="6"/>
  <c r="X1101" i="6" s="1"/>
  <c r="P1102" i="6"/>
  <c r="P1103" i="6"/>
  <c r="P1104" i="6"/>
  <c r="P1105" i="6"/>
  <c r="P1106" i="6"/>
  <c r="P1107" i="6"/>
  <c r="P1108" i="6"/>
  <c r="P1109" i="6"/>
  <c r="P1110" i="6"/>
  <c r="X1110" i="6" s="1"/>
  <c r="P1111" i="6"/>
  <c r="P1112" i="6"/>
  <c r="P1113" i="6"/>
  <c r="P1114" i="6"/>
  <c r="P1115" i="6"/>
  <c r="P1116" i="6"/>
  <c r="P1117" i="6"/>
  <c r="P1118" i="6"/>
  <c r="P1119" i="6"/>
  <c r="P1120" i="6"/>
  <c r="X1120" i="6" s="1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1135" i="6"/>
  <c r="P1136" i="6"/>
  <c r="P1137" i="6"/>
  <c r="P1138" i="6"/>
  <c r="P1139" i="6"/>
  <c r="P1140" i="6"/>
  <c r="X1140" i="6" s="1"/>
  <c r="P1141" i="6"/>
  <c r="P1142" i="6"/>
  <c r="P1143" i="6"/>
  <c r="P1144" i="6"/>
  <c r="P1145" i="6"/>
  <c r="P1146" i="6"/>
  <c r="P1147" i="6"/>
  <c r="P1148" i="6"/>
  <c r="P1149" i="6"/>
  <c r="X1149" i="6" s="1"/>
  <c r="P1150" i="6"/>
  <c r="P1151" i="6"/>
  <c r="P1152" i="6"/>
  <c r="P1153" i="6"/>
  <c r="P1154" i="6"/>
  <c r="P1155" i="6"/>
  <c r="P1156" i="6"/>
  <c r="P1157" i="6"/>
  <c r="P1158" i="6"/>
  <c r="P1159" i="6"/>
  <c r="P1160" i="6"/>
  <c r="P1161" i="6"/>
  <c r="P1162" i="6"/>
  <c r="P1163" i="6"/>
  <c r="X1163" i="6" s="1"/>
  <c r="AB1163" i="6" s="1"/>
  <c r="P1164" i="6"/>
  <c r="P1165" i="6"/>
  <c r="P1166" i="6"/>
  <c r="P1167" i="6"/>
  <c r="P1168" i="6"/>
  <c r="P1169" i="6"/>
  <c r="P1170" i="6"/>
  <c r="P1171" i="6"/>
  <c r="P1172" i="6"/>
  <c r="P1173" i="6"/>
  <c r="X1173" i="6" s="1"/>
  <c r="P1174" i="6"/>
  <c r="P1175" i="6"/>
  <c r="P1176" i="6"/>
  <c r="P1177" i="6"/>
  <c r="P1178" i="6"/>
  <c r="P1179" i="6"/>
  <c r="P1180" i="6"/>
  <c r="P1181" i="6"/>
  <c r="X1181" i="6" s="1"/>
  <c r="P1182" i="6"/>
  <c r="P1183" i="6"/>
  <c r="P1184" i="6"/>
  <c r="P1185" i="6"/>
  <c r="P1186" i="6"/>
  <c r="P1187" i="6"/>
  <c r="P1188" i="6"/>
  <c r="P1189" i="6"/>
  <c r="P1190" i="6"/>
  <c r="P1191" i="6"/>
  <c r="P1192" i="6"/>
  <c r="P1193" i="6"/>
  <c r="P1194" i="6"/>
  <c r="P1195" i="6"/>
  <c r="P1196" i="6"/>
  <c r="P1197" i="6"/>
  <c r="P1198" i="6"/>
  <c r="P1199" i="6"/>
  <c r="P1200" i="6"/>
  <c r="P1201" i="6"/>
  <c r="X1201" i="6" s="1"/>
  <c r="P1202" i="6"/>
  <c r="P1203" i="6"/>
  <c r="P1204" i="6"/>
  <c r="P1205" i="6"/>
  <c r="X1205" i="6" s="1"/>
  <c r="P1206" i="6"/>
  <c r="P1207" i="6"/>
  <c r="P1208" i="6"/>
  <c r="P1209" i="6"/>
  <c r="X1209" i="6" s="1"/>
  <c r="P1210" i="6"/>
  <c r="P1211" i="6"/>
  <c r="P1212" i="6"/>
  <c r="P1213" i="6"/>
  <c r="P1214" i="6"/>
  <c r="P1215" i="6"/>
  <c r="P1216" i="6"/>
  <c r="P1217" i="6"/>
  <c r="P1218" i="6"/>
  <c r="X1218" i="6" s="1"/>
  <c r="P1219" i="6"/>
  <c r="P1220" i="6"/>
  <c r="P1221" i="6"/>
  <c r="P1222" i="6"/>
  <c r="P1223" i="6"/>
  <c r="P1224" i="6"/>
  <c r="P1225" i="6"/>
  <c r="P1226" i="6"/>
  <c r="P1227" i="6"/>
  <c r="P1228" i="6"/>
  <c r="X1228" i="6" s="1"/>
  <c r="P1229" i="6"/>
  <c r="P1230" i="6"/>
  <c r="P1231" i="6"/>
  <c r="P1232" i="6"/>
  <c r="P1233" i="6"/>
  <c r="P1234" i="6"/>
  <c r="P1235" i="6"/>
  <c r="P1236" i="6"/>
  <c r="P1237" i="6"/>
  <c r="X1237" i="6" s="1"/>
  <c r="P1238" i="6"/>
  <c r="P1239" i="6"/>
  <c r="P1240" i="6"/>
  <c r="P1241" i="6"/>
  <c r="P1242" i="6"/>
  <c r="P1243" i="6"/>
  <c r="P1244" i="6"/>
  <c r="P1245" i="6"/>
  <c r="P1246" i="6"/>
  <c r="P1247" i="6"/>
  <c r="P1248" i="6"/>
  <c r="X1248" i="6" s="1"/>
  <c r="P1249" i="6"/>
  <c r="P1250" i="6"/>
  <c r="P1251" i="6"/>
  <c r="P1252" i="6"/>
  <c r="X1252" i="6" s="1"/>
  <c r="P1253" i="6"/>
  <c r="P1254" i="6"/>
  <c r="P1255" i="6"/>
  <c r="P1256" i="6"/>
  <c r="P1257" i="6"/>
  <c r="P1258" i="6"/>
  <c r="P1259" i="6"/>
  <c r="P1260" i="6"/>
  <c r="P1261" i="6"/>
  <c r="P1262" i="6"/>
  <c r="X1262" i="6" s="1"/>
  <c r="P1263" i="6"/>
  <c r="P1264" i="6"/>
  <c r="P1265" i="6"/>
  <c r="P1266" i="6"/>
  <c r="P1267" i="6"/>
  <c r="P1268" i="6"/>
  <c r="P1269" i="6"/>
  <c r="P1270" i="6"/>
  <c r="P1271" i="6"/>
  <c r="X1271" i="6" s="1"/>
  <c r="P1272" i="6"/>
  <c r="P1273" i="6"/>
  <c r="P1274" i="6"/>
  <c r="X1274" i="6" s="1"/>
  <c r="AB1274" i="6" s="1"/>
  <c r="P1275" i="6"/>
  <c r="P1276" i="6"/>
  <c r="P1277" i="6"/>
  <c r="P1278" i="6"/>
  <c r="P1279" i="6"/>
  <c r="P1280" i="6"/>
  <c r="P1281" i="6"/>
  <c r="P1282" i="6"/>
  <c r="P1283" i="6"/>
  <c r="P1284" i="6"/>
  <c r="P1285" i="6"/>
  <c r="P1286" i="6"/>
  <c r="P1287" i="6"/>
  <c r="P1288" i="6"/>
  <c r="P1289" i="6"/>
  <c r="P1290" i="6"/>
  <c r="P1291" i="6"/>
  <c r="P1292" i="6"/>
  <c r="P1293" i="6"/>
  <c r="P1294" i="6"/>
  <c r="P1295" i="6"/>
  <c r="P1296" i="6"/>
  <c r="P1297" i="6"/>
  <c r="P1298" i="6"/>
  <c r="P1299" i="6"/>
  <c r="P1300" i="6"/>
  <c r="P1301" i="6"/>
  <c r="P1302" i="6"/>
  <c r="P1303" i="6"/>
  <c r="P1304" i="6"/>
  <c r="P1305" i="6"/>
  <c r="P1306" i="6"/>
  <c r="P1307" i="6"/>
  <c r="P1308" i="6"/>
  <c r="P1309" i="6"/>
  <c r="P1310" i="6"/>
  <c r="P1311" i="6"/>
  <c r="P1312" i="6"/>
  <c r="P1313" i="6"/>
  <c r="X1313" i="6" s="1"/>
  <c r="P1314" i="6"/>
  <c r="P1315" i="6"/>
  <c r="P1316" i="6"/>
  <c r="P1317" i="6"/>
  <c r="P1318" i="6"/>
  <c r="P1319" i="6"/>
  <c r="P1320" i="6"/>
  <c r="P1321" i="6"/>
  <c r="P1322" i="6"/>
  <c r="P1323" i="6"/>
  <c r="P1324" i="6"/>
  <c r="P1325" i="6"/>
  <c r="P1326" i="6"/>
  <c r="P1327" i="6"/>
  <c r="P1328" i="6"/>
  <c r="P1329" i="6"/>
  <c r="Q1344" i="6" s="1"/>
  <c r="P1330" i="6"/>
  <c r="P1331" i="6"/>
  <c r="P1332" i="6"/>
  <c r="P1333" i="6"/>
  <c r="P1334" i="6"/>
  <c r="P1335" i="6"/>
  <c r="P1336" i="6"/>
  <c r="P1337" i="6"/>
  <c r="P1338" i="6"/>
  <c r="P1339" i="6"/>
  <c r="P1340" i="6"/>
  <c r="P1341" i="6"/>
  <c r="P1342" i="6"/>
  <c r="P1343" i="6"/>
  <c r="P1344" i="6"/>
  <c r="P1345" i="6"/>
  <c r="P1346" i="6"/>
  <c r="P1347" i="6"/>
  <c r="P1348" i="6"/>
  <c r="P1349" i="6"/>
  <c r="P2" i="6"/>
  <c r="AB1248" i="6" l="1"/>
  <c r="X1249" i="6"/>
  <c r="AB840" i="6"/>
  <c r="X841" i="6"/>
  <c r="X689" i="6"/>
  <c r="AB688" i="6"/>
  <c r="AB368" i="6"/>
  <c r="X369" i="6"/>
  <c r="AB1069" i="6"/>
  <c r="X1070" i="6"/>
  <c r="X1174" i="6"/>
  <c r="AB1173" i="6"/>
  <c r="AB1237" i="6"/>
  <c r="X1238" i="6"/>
  <c r="W1072" i="6"/>
  <c r="AA1072" i="6" s="1"/>
  <c r="AA1071" i="6"/>
  <c r="X1314" i="6"/>
  <c r="AB1313" i="6"/>
  <c r="X1210" i="6"/>
  <c r="AB1209" i="6"/>
  <c r="X122" i="6"/>
  <c r="AB121" i="6"/>
  <c r="U1164" i="6"/>
  <c r="Y1163" i="6"/>
  <c r="Y311" i="6"/>
  <c r="U312" i="6"/>
  <c r="W1331" i="6"/>
  <c r="AA1330" i="6"/>
  <c r="V1272" i="6"/>
  <c r="Z1271" i="6"/>
  <c r="AB1159" i="6"/>
  <c r="X1160" i="6"/>
  <c r="Z1040" i="6"/>
  <c r="V1041" i="6"/>
  <c r="X934" i="6"/>
  <c r="AB933" i="6"/>
  <c r="AA893" i="6"/>
  <c r="W894" i="6"/>
  <c r="V679" i="6"/>
  <c r="Z678" i="6"/>
  <c r="V162" i="6"/>
  <c r="Z161" i="6"/>
  <c r="AB1120" i="6"/>
  <c r="X1121" i="6"/>
  <c r="AB752" i="6"/>
  <c r="X753" i="6"/>
  <c r="X721" i="6"/>
  <c r="AB720" i="6"/>
  <c r="X641" i="6"/>
  <c r="AB640" i="6"/>
  <c r="AB576" i="6"/>
  <c r="X577" i="6"/>
  <c r="AB496" i="6"/>
  <c r="X497" i="6"/>
  <c r="AB456" i="6"/>
  <c r="X457" i="6"/>
  <c r="AB416" i="6"/>
  <c r="X417" i="6"/>
  <c r="AB336" i="6"/>
  <c r="X337" i="6"/>
  <c r="AB272" i="6"/>
  <c r="X273" i="6"/>
  <c r="X208" i="6"/>
  <c r="Q216" i="6"/>
  <c r="AB160" i="6"/>
  <c r="X161" i="6"/>
  <c r="AB112" i="6"/>
  <c r="X113" i="6"/>
  <c r="AB96" i="6"/>
  <c r="X97" i="6"/>
  <c r="U962" i="6"/>
  <c r="Y961" i="6"/>
  <c r="U883" i="6"/>
  <c r="Y882" i="6"/>
  <c r="U622" i="6"/>
  <c r="Y621" i="6"/>
  <c r="Y254" i="6"/>
  <c r="U255" i="6"/>
  <c r="Y112" i="6"/>
  <c r="U113" i="6"/>
  <c r="W1264" i="6"/>
  <c r="AA1263" i="6"/>
  <c r="AA1206" i="6"/>
  <c r="W1207" i="6"/>
  <c r="AB1191" i="6"/>
  <c r="X1192" i="6"/>
  <c r="W1088" i="6"/>
  <c r="AA1087" i="6"/>
  <c r="V1032" i="6"/>
  <c r="Z1031" i="6"/>
  <c r="W1011" i="6"/>
  <c r="AA1010" i="6"/>
  <c r="AA982" i="6"/>
  <c r="W983" i="6"/>
  <c r="W935" i="6"/>
  <c r="AA934" i="6"/>
  <c r="X913" i="6"/>
  <c r="V874" i="6"/>
  <c r="Z873" i="6"/>
  <c r="W851" i="6"/>
  <c r="AA850" i="6"/>
  <c r="Z810" i="6"/>
  <c r="V811" i="6"/>
  <c r="Z762" i="6"/>
  <c r="V763" i="6"/>
  <c r="Z707" i="6"/>
  <c r="V708" i="6"/>
  <c r="AB567" i="6"/>
  <c r="X568" i="6"/>
  <c r="AA555" i="6"/>
  <c r="W556" i="6"/>
  <c r="V536" i="6"/>
  <c r="Z535" i="6"/>
  <c r="AA485" i="6"/>
  <c r="AA387" i="6"/>
  <c r="W388" i="6"/>
  <c r="Z336" i="6"/>
  <c r="V337" i="6"/>
  <c r="AB1073" i="6"/>
  <c r="X1074" i="6"/>
  <c r="X962" i="6"/>
  <c r="AB961" i="6"/>
  <c r="U1285" i="6"/>
  <c r="Y1284" i="6"/>
  <c r="U1229" i="6"/>
  <c r="Y1228" i="6"/>
  <c r="U507" i="6"/>
  <c r="Y506" i="6"/>
  <c r="AB1303" i="6"/>
  <c r="X1304" i="6"/>
  <c r="V1176" i="6"/>
  <c r="Z1175" i="6"/>
  <c r="AB952" i="6"/>
  <c r="X953" i="6"/>
  <c r="AB1271" i="6"/>
  <c r="X1272" i="6"/>
  <c r="X1088" i="6"/>
  <c r="AB1087" i="6"/>
  <c r="X992" i="6"/>
  <c r="AB991" i="6"/>
  <c r="X864" i="6"/>
  <c r="AB863" i="6"/>
  <c r="AB599" i="6"/>
  <c r="X600" i="6"/>
  <c r="AB535" i="6"/>
  <c r="X536" i="6"/>
  <c r="X152" i="6"/>
  <c r="AB151" i="6"/>
  <c r="U1088" i="6"/>
  <c r="Y1087" i="6"/>
  <c r="U1021" i="6"/>
  <c r="Y1020" i="6"/>
  <c r="Y687" i="6"/>
  <c r="U688" i="6"/>
  <c r="U418" i="6"/>
  <c r="Y417" i="6"/>
  <c r="U104" i="6"/>
  <c r="Y103" i="6"/>
  <c r="X3" i="6"/>
  <c r="AB2" i="6"/>
  <c r="AA1205" i="6"/>
  <c r="AA1174" i="6"/>
  <c r="W1175" i="6"/>
  <c r="V1141" i="6"/>
  <c r="Z1140" i="6"/>
  <c r="V1102" i="6"/>
  <c r="Z1101" i="6"/>
  <c r="V962" i="6"/>
  <c r="Z961" i="6"/>
  <c r="AA913" i="6"/>
  <c r="W914" i="6"/>
  <c r="V894" i="6"/>
  <c r="Z893" i="6"/>
  <c r="X802" i="6"/>
  <c r="W753" i="6"/>
  <c r="AA752" i="6"/>
  <c r="X587" i="6"/>
  <c r="AB586" i="6"/>
  <c r="W526" i="6"/>
  <c r="AA525" i="6"/>
  <c r="W247" i="6"/>
  <c r="AA246" i="6"/>
  <c r="W191" i="6"/>
  <c r="AA190" i="6"/>
  <c r="V50" i="6"/>
  <c r="Z49" i="6"/>
  <c r="V31" i="6"/>
  <c r="Z30" i="6"/>
  <c r="AB465" i="6"/>
  <c r="X466" i="6"/>
  <c r="AB942" i="6"/>
  <c r="X943" i="6"/>
  <c r="AB446" i="6"/>
  <c r="X447" i="6"/>
  <c r="U1206" i="6"/>
  <c r="Y1205" i="6"/>
  <c r="U1141" i="6"/>
  <c r="Y1140" i="6"/>
  <c r="Y734" i="6"/>
  <c r="U735" i="6"/>
  <c r="U407" i="6"/>
  <c r="Y406" i="6"/>
  <c r="U338" i="6"/>
  <c r="Y337" i="6"/>
  <c r="U283" i="6"/>
  <c r="Y282" i="6"/>
  <c r="U171" i="6"/>
  <c r="Y170" i="6"/>
  <c r="U98" i="6"/>
  <c r="Y97" i="6"/>
  <c r="V1315" i="6"/>
  <c r="Z1314" i="6"/>
  <c r="X1276" i="6"/>
  <c r="AB1275" i="6"/>
  <c r="V1263" i="6"/>
  <c r="Z1262" i="6"/>
  <c r="V1220" i="6"/>
  <c r="Z1219" i="6"/>
  <c r="Z1206" i="6"/>
  <c r="V1207" i="6"/>
  <c r="AB1130" i="6"/>
  <c r="X1131" i="6"/>
  <c r="W1112" i="6"/>
  <c r="AA1111" i="6"/>
  <c r="W1080" i="6"/>
  <c r="AA1079" i="6"/>
  <c r="V1003" i="6"/>
  <c r="Z1002" i="6"/>
  <c r="Z912" i="6"/>
  <c r="V913" i="6"/>
  <c r="Z864" i="6"/>
  <c r="V865" i="6"/>
  <c r="Z830" i="6"/>
  <c r="V831" i="6"/>
  <c r="V722" i="6"/>
  <c r="Z721" i="6"/>
  <c r="AB603" i="6"/>
  <c r="X604" i="6"/>
  <c r="W50" i="6"/>
  <c r="AA49" i="6"/>
  <c r="X1202" i="6"/>
  <c r="AB1201" i="6"/>
  <c r="X1002" i="6"/>
  <c r="AB1001" i="6"/>
  <c r="AB545" i="6"/>
  <c r="X546" i="6"/>
  <c r="X378" i="6"/>
  <c r="AB377" i="6"/>
  <c r="X1111" i="6"/>
  <c r="AB1110" i="6"/>
  <c r="X1031" i="6"/>
  <c r="AB1030" i="6"/>
  <c r="AB830" i="6"/>
  <c r="X831" i="6"/>
  <c r="AB406" i="6"/>
  <c r="X407" i="6"/>
  <c r="X1182" i="6"/>
  <c r="AB1181" i="6"/>
  <c r="AB981" i="6"/>
  <c r="X982" i="6"/>
  <c r="AB781" i="6"/>
  <c r="X782" i="6"/>
  <c r="X622" i="6"/>
  <c r="AB621" i="6"/>
  <c r="AB397" i="6"/>
  <c r="X398" i="6"/>
  <c r="X302" i="6"/>
  <c r="AB301" i="6"/>
  <c r="X238" i="6"/>
  <c r="AB237" i="6"/>
  <c r="X190" i="6"/>
  <c r="AB189" i="6"/>
  <c r="X142" i="6"/>
  <c r="AB141" i="6"/>
  <c r="AB77" i="6"/>
  <c r="X78" i="6"/>
  <c r="AB29" i="6"/>
  <c r="X30" i="6"/>
  <c r="T953" i="6"/>
  <c r="T954" i="6" s="1"/>
  <c r="T955" i="6" s="1"/>
  <c r="T956" i="6" s="1"/>
  <c r="T957" i="6" s="1"/>
  <c r="T958" i="6" s="1"/>
  <c r="T959" i="6" s="1"/>
  <c r="T960" i="6" s="1"/>
  <c r="Y952" i="6"/>
  <c r="U1330" i="6"/>
  <c r="Y1329" i="6"/>
  <c r="U792" i="6"/>
  <c r="Y791" i="6"/>
  <c r="U669" i="6"/>
  <c r="Y668" i="6"/>
  <c r="U600" i="6"/>
  <c r="Y599" i="6"/>
  <c r="Z2" i="6"/>
  <c r="AA1296" i="6"/>
  <c r="W1297" i="6"/>
  <c r="AA1274" i="6"/>
  <c r="W1275" i="6"/>
  <c r="AA1238" i="6"/>
  <c r="W1239" i="6"/>
  <c r="Z1202" i="6"/>
  <c r="V1203" i="6"/>
  <c r="X1164" i="6"/>
  <c r="W1153" i="6"/>
  <c r="AA1152" i="6"/>
  <c r="AA1092" i="6"/>
  <c r="W1093" i="6"/>
  <c r="AA1078" i="6"/>
  <c r="AA1070" i="6"/>
  <c r="V953" i="6"/>
  <c r="Z952" i="6"/>
  <c r="Z884" i="6"/>
  <c r="V885" i="6"/>
  <c r="W744" i="6"/>
  <c r="AA743" i="6"/>
  <c r="W641" i="6"/>
  <c r="AA640" i="6"/>
  <c r="W605" i="6"/>
  <c r="AA604" i="6"/>
  <c r="AA546" i="6"/>
  <c r="W547" i="6"/>
  <c r="AB1205" i="6"/>
  <c r="X1206" i="6"/>
  <c r="X1150" i="6"/>
  <c r="AB1149" i="6"/>
  <c r="AB1101" i="6"/>
  <c r="X1102" i="6"/>
  <c r="AB1077" i="6"/>
  <c r="X1078" i="6"/>
  <c r="AB677" i="6"/>
  <c r="X678" i="6"/>
  <c r="X526" i="6"/>
  <c r="AB525" i="6"/>
  <c r="X318" i="6"/>
  <c r="AB317" i="6"/>
  <c r="X1253" i="6"/>
  <c r="AB1252" i="6"/>
  <c r="AB1228" i="6"/>
  <c r="X1229" i="6"/>
  <c r="AB1140" i="6"/>
  <c r="X1141" i="6"/>
  <c r="AB892" i="6"/>
  <c r="X893" i="6"/>
  <c r="AB820" i="6"/>
  <c r="X821" i="6"/>
  <c r="X773" i="6"/>
  <c r="AB772" i="6"/>
  <c r="AB668" i="6"/>
  <c r="X669" i="6"/>
  <c r="X437" i="6"/>
  <c r="AB436" i="6"/>
  <c r="X365" i="6"/>
  <c r="AB364" i="6"/>
  <c r="X181" i="6"/>
  <c r="AB180" i="6"/>
  <c r="AB20" i="6"/>
  <c r="X21" i="6"/>
  <c r="Y850" i="6"/>
  <c r="U851" i="6"/>
  <c r="Y535" i="6"/>
  <c r="U536" i="6"/>
  <c r="U466" i="6"/>
  <c r="Y465" i="6"/>
  <c r="Y326" i="6"/>
  <c r="U327" i="6"/>
  <c r="U228" i="6"/>
  <c r="Y227" i="6"/>
  <c r="Y151" i="6"/>
  <c r="U152" i="6"/>
  <c r="X1295" i="6"/>
  <c r="AB1294" i="6"/>
  <c r="Z1238" i="6"/>
  <c r="V1239" i="6"/>
  <c r="W1183" i="6"/>
  <c r="AA1182" i="6"/>
  <c r="AA1163" i="6"/>
  <c r="W1164" i="6"/>
  <c r="AA1150" i="6"/>
  <c r="Z1111" i="6"/>
  <c r="V1112" i="6"/>
  <c r="X1021" i="6"/>
  <c r="AB1020" i="6"/>
  <c r="Z1001" i="6"/>
  <c r="W973" i="6"/>
  <c r="AA972" i="6"/>
  <c r="AB922" i="6"/>
  <c r="X923" i="6"/>
  <c r="AA820" i="6"/>
  <c r="W821" i="6"/>
  <c r="V794" i="6"/>
  <c r="Z793" i="6"/>
  <c r="W349" i="6"/>
  <c r="AA348" i="6"/>
  <c r="W312" i="6"/>
  <c r="AA311" i="6"/>
  <c r="V21" i="6"/>
  <c r="Z20" i="6"/>
  <c r="AA1228" i="6"/>
  <c r="X1285" i="6"/>
  <c r="AB1284" i="6"/>
  <c r="X1263" i="6"/>
  <c r="AB1262" i="6"/>
  <c r="X711" i="6"/>
  <c r="AB710" i="6"/>
  <c r="AB326" i="6"/>
  <c r="X327" i="6"/>
  <c r="AB971" i="6"/>
  <c r="X972" i="6"/>
  <c r="U982" i="6"/>
  <c r="Y981" i="6"/>
  <c r="U913" i="6"/>
  <c r="Y912" i="6"/>
  <c r="U712" i="6"/>
  <c r="Y711" i="6"/>
  <c r="U378" i="6"/>
  <c r="Y377" i="6"/>
  <c r="U270" i="6"/>
  <c r="Y269" i="6"/>
  <c r="W4" i="6"/>
  <c r="AA1272" i="6"/>
  <c r="W1273" i="6"/>
  <c r="AA1273" i="6" s="1"/>
  <c r="V1250" i="6"/>
  <c r="W1230" i="6"/>
  <c r="AA1229" i="6"/>
  <c r="V1210" i="6"/>
  <c r="V1150" i="6"/>
  <c r="W1122" i="6"/>
  <c r="Z1092" i="6"/>
  <c r="V1093" i="6"/>
  <c r="V1078" i="6"/>
  <c r="Z1077" i="6"/>
  <c r="W1063" i="6"/>
  <c r="AA1062" i="6"/>
  <c r="X1041" i="6"/>
  <c r="W943" i="6"/>
  <c r="AA942" i="6"/>
  <c r="Z883" i="6"/>
  <c r="AA859" i="6"/>
  <c r="W860" i="6"/>
  <c r="AA841" i="6"/>
  <c r="W842" i="6"/>
  <c r="AA734" i="6"/>
  <c r="W735" i="6"/>
  <c r="AA599" i="6"/>
  <c r="W600" i="6"/>
  <c r="X565" i="6"/>
  <c r="AB565" i="6" s="1"/>
  <c r="AB564" i="6"/>
  <c r="V547" i="6"/>
  <c r="Z546" i="6"/>
  <c r="AA507" i="6"/>
  <c r="W508" i="6"/>
  <c r="AA1102" i="6"/>
  <c r="AA971" i="6"/>
  <c r="AB902" i="6"/>
  <c r="X903" i="6"/>
  <c r="AB254" i="6"/>
  <c r="X255" i="6"/>
  <c r="AB1091" i="6"/>
  <c r="X1092" i="6"/>
  <c r="X860" i="6"/>
  <c r="AB859" i="6"/>
  <c r="AB707" i="6"/>
  <c r="X708" i="6"/>
  <c r="AB611" i="6"/>
  <c r="X612" i="6"/>
  <c r="X228" i="6"/>
  <c r="AB227" i="6"/>
  <c r="X1219" i="6"/>
  <c r="AB1218" i="6"/>
  <c r="AB1050" i="6"/>
  <c r="X1051" i="6"/>
  <c r="AB1010" i="6"/>
  <c r="X1011" i="6"/>
  <c r="X883" i="6"/>
  <c r="AB882" i="6"/>
  <c r="AB850" i="6"/>
  <c r="X851" i="6"/>
  <c r="X811" i="6"/>
  <c r="AB810" i="6"/>
  <c r="X763" i="6"/>
  <c r="AB762" i="6"/>
  <c r="X659" i="6"/>
  <c r="AB658" i="6"/>
  <c r="X555" i="6"/>
  <c r="AB554" i="6"/>
  <c r="X475" i="6"/>
  <c r="AB474" i="6"/>
  <c r="AB426" i="6"/>
  <c r="X427" i="6"/>
  <c r="X259" i="6"/>
  <c r="AB258" i="6"/>
  <c r="T3" i="6"/>
  <c r="AA3" i="6" s="1"/>
  <c r="Y2" i="6"/>
  <c r="U1111" i="6"/>
  <c r="Y1110" i="6"/>
  <c r="U1051" i="6"/>
  <c r="Y1050" i="6"/>
  <c r="Y830" i="6"/>
  <c r="U831" i="6"/>
  <c r="Y576" i="6"/>
  <c r="U577" i="6"/>
  <c r="Y446" i="6"/>
  <c r="U447" i="6"/>
  <c r="Y208" i="6"/>
  <c r="U209" i="6"/>
  <c r="U78" i="6"/>
  <c r="Y77" i="6"/>
  <c r="V1331" i="6"/>
  <c r="Z1330" i="6"/>
  <c r="V1122" i="6"/>
  <c r="Z1121" i="6"/>
  <c r="W1104" i="6"/>
  <c r="AA1103" i="6"/>
  <c r="V1075" i="6"/>
  <c r="Z1074" i="6"/>
  <c r="X1061" i="6"/>
  <c r="AB1060" i="6"/>
  <c r="AA1041" i="6"/>
  <c r="W1042" i="6"/>
  <c r="V1022" i="6"/>
  <c r="Z1021" i="6"/>
  <c r="V973" i="6"/>
  <c r="Z972" i="6"/>
  <c r="X874" i="6"/>
  <c r="V842" i="6"/>
  <c r="Z841" i="6"/>
  <c r="V773" i="6"/>
  <c r="Z772" i="6"/>
  <c r="V711" i="6"/>
  <c r="Z710" i="6"/>
  <c r="AA658" i="6"/>
  <c r="W659" i="6"/>
  <c r="AB631" i="6"/>
  <c r="X632" i="6"/>
  <c r="V370" i="6"/>
  <c r="Z369" i="6"/>
  <c r="Z486" i="6"/>
  <c r="V487" i="6"/>
  <c r="V457" i="6"/>
  <c r="Z456" i="6"/>
  <c r="V133" i="6"/>
  <c r="Z132" i="6"/>
  <c r="AA21" i="6"/>
  <c r="W22" i="6"/>
  <c r="X792" i="6"/>
  <c r="AB791" i="6"/>
  <c r="X744" i="6"/>
  <c r="AB743" i="6"/>
  <c r="AB311" i="6"/>
  <c r="X312" i="6"/>
  <c r="X200" i="6"/>
  <c r="AB199" i="6"/>
  <c r="AB47" i="6"/>
  <c r="X48" i="6"/>
  <c r="U12" i="6"/>
  <c r="Y11" i="6"/>
  <c r="U1275" i="6"/>
  <c r="Y1274" i="6"/>
  <c r="U1219" i="6"/>
  <c r="Y1218" i="6"/>
  <c r="U1160" i="6"/>
  <c r="Y1159" i="6"/>
  <c r="U1102" i="6"/>
  <c r="Y1101" i="6"/>
  <c r="U1041" i="6"/>
  <c r="Y1040" i="6"/>
  <c r="U973" i="6"/>
  <c r="Y972" i="6"/>
  <c r="U903" i="6"/>
  <c r="Y902" i="6"/>
  <c r="U841" i="6"/>
  <c r="Y840" i="6"/>
  <c r="U782" i="6"/>
  <c r="Y781" i="6"/>
  <c r="U731" i="6"/>
  <c r="Y730" i="6"/>
  <c r="U678" i="6"/>
  <c r="Y677" i="6"/>
  <c r="U612" i="6"/>
  <c r="Y611" i="6"/>
  <c r="U567" i="6"/>
  <c r="Y566" i="6"/>
  <c r="U526" i="6"/>
  <c r="Y525" i="6"/>
  <c r="U457" i="6"/>
  <c r="Y456" i="6"/>
  <c r="U398" i="6"/>
  <c r="Y397" i="6"/>
  <c r="Y336" i="6"/>
  <c r="U302" i="6"/>
  <c r="Y301" i="6"/>
  <c r="U259" i="6"/>
  <c r="Y258" i="6"/>
  <c r="U218" i="6"/>
  <c r="Y217" i="6"/>
  <c r="U161" i="6"/>
  <c r="Y160" i="6"/>
  <c r="U69" i="6"/>
  <c r="Y68" i="6"/>
  <c r="U21" i="6"/>
  <c r="Y20" i="6"/>
  <c r="V3" i="6"/>
  <c r="AA1294" i="6"/>
  <c r="V1229" i="6"/>
  <c r="Z1228" i="6"/>
  <c r="AA1191" i="6"/>
  <c r="V1182" i="6"/>
  <c r="AA1159" i="6"/>
  <c r="Z1087" i="6"/>
  <c r="AA1060" i="6"/>
  <c r="Z942" i="6"/>
  <c r="V860" i="6"/>
  <c r="Z859" i="6"/>
  <c r="Z850" i="6"/>
  <c r="Z820" i="6"/>
  <c r="W793" i="6"/>
  <c r="AA792" i="6"/>
  <c r="Z752" i="6"/>
  <c r="V735" i="6"/>
  <c r="Z734" i="6"/>
  <c r="AA631" i="6"/>
  <c r="V600" i="6"/>
  <c r="Z599" i="6"/>
  <c r="AA585" i="6"/>
  <c r="W586" i="6"/>
  <c r="W565" i="6"/>
  <c r="AA565" i="6" s="1"/>
  <c r="AA564" i="6"/>
  <c r="W497" i="6"/>
  <c r="AA496" i="6"/>
  <c r="W357" i="6"/>
  <c r="AA356" i="6"/>
  <c r="AA259" i="6"/>
  <c r="W260" i="6"/>
  <c r="W229" i="6"/>
  <c r="AA228" i="6"/>
  <c r="V98" i="6"/>
  <c r="Z97" i="6"/>
  <c r="AA77" i="6"/>
  <c r="W78" i="6"/>
  <c r="AA1329" i="6"/>
  <c r="Y1303" i="6"/>
  <c r="Y1271" i="6"/>
  <c r="AA1160" i="6"/>
  <c r="V475" i="6"/>
  <c r="Z474" i="6"/>
  <c r="X315" i="6"/>
  <c r="AB314" i="6"/>
  <c r="V283" i="6"/>
  <c r="Z282" i="6"/>
  <c r="V238" i="6"/>
  <c r="Z237" i="6"/>
  <c r="AA112" i="6"/>
  <c r="W113" i="6"/>
  <c r="X735" i="6"/>
  <c r="AB734" i="6"/>
  <c r="AB486" i="6"/>
  <c r="X247" i="6"/>
  <c r="AB246" i="6"/>
  <c r="X103" i="6"/>
  <c r="AB102" i="6"/>
  <c r="X87" i="6"/>
  <c r="AB86" i="6"/>
  <c r="X39" i="6"/>
  <c r="AB38" i="6"/>
  <c r="U5" i="6"/>
  <c r="U1273" i="6"/>
  <c r="Y1273" i="6" s="1"/>
  <c r="Y1272" i="6"/>
  <c r="U1210" i="6"/>
  <c r="Y1209" i="6"/>
  <c r="U1150" i="6"/>
  <c r="Y1149" i="6"/>
  <c r="U1092" i="6"/>
  <c r="Y1091" i="6"/>
  <c r="U1031" i="6"/>
  <c r="Y1030" i="6"/>
  <c r="Y971" i="6"/>
  <c r="U893" i="6"/>
  <c r="Y892" i="6"/>
  <c r="U773" i="6"/>
  <c r="Y772" i="6"/>
  <c r="U721" i="6"/>
  <c r="Y720" i="6"/>
  <c r="U604" i="6"/>
  <c r="Y603" i="6"/>
  <c r="U565" i="6"/>
  <c r="Y565" i="6" s="1"/>
  <c r="Y564" i="6"/>
  <c r="U516" i="6"/>
  <c r="Y515" i="6"/>
  <c r="U388" i="6"/>
  <c r="Y387" i="6"/>
  <c r="U293" i="6"/>
  <c r="Y292" i="6"/>
  <c r="Y102" i="6"/>
  <c r="Y67" i="6"/>
  <c r="V1304" i="6"/>
  <c r="Z1303" i="6"/>
  <c r="V1295" i="6"/>
  <c r="Z1294" i="6"/>
  <c r="AA1262" i="6"/>
  <c r="AA1218" i="6"/>
  <c r="W1210" i="6"/>
  <c r="AA1209" i="6"/>
  <c r="W1202" i="6"/>
  <c r="AA1201" i="6"/>
  <c r="V1192" i="6"/>
  <c r="Z1191" i="6"/>
  <c r="V1160" i="6"/>
  <c r="Z1159" i="6"/>
  <c r="AA1149" i="6"/>
  <c r="V1061" i="6"/>
  <c r="Z1060" i="6"/>
  <c r="W1031" i="6"/>
  <c r="W1002" i="6"/>
  <c r="AA1001" i="6"/>
  <c r="W962" i="6"/>
  <c r="AA961" i="6"/>
  <c r="W874" i="6"/>
  <c r="AA873" i="6"/>
  <c r="AA863" i="6"/>
  <c r="Z792" i="6"/>
  <c r="W763" i="6"/>
  <c r="AA762" i="6"/>
  <c r="W708" i="6"/>
  <c r="AA707" i="6"/>
  <c r="Z585" i="6"/>
  <c r="V586" i="6"/>
  <c r="Z564" i="6"/>
  <c r="V497" i="6"/>
  <c r="Z496" i="6"/>
  <c r="AA484" i="6"/>
  <c r="AA465" i="6"/>
  <c r="W466" i="6"/>
  <c r="W447" i="6"/>
  <c r="AA446" i="6"/>
  <c r="AA426" i="6"/>
  <c r="W427" i="6"/>
  <c r="W407" i="6"/>
  <c r="AA406" i="6"/>
  <c r="Z388" i="6"/>
  <c r="V389" i="6"/>
  <c r="V315" i="6"/>
  <c r="Z314" i="6"/>
  <c r="V248" i="6"/>
  <c r="Z247" i="6"/>
  <c r="AA189" i="6"/>
  <c r="W39" i="6"/>
  <c r="AA38" i="6"/>
  <c r="Y1313" i="6"/>
  <c r="X293" i="6"/>
  <c r="AB292" i="6"/>
  <c r="X269" i="6"/>
  <c r="AB268" i="6"/>
  <c r="U1315" i="6"/>
  <c r="Y1314" i="6"/>
  <c r="U1263" i="6"/>
  <c r="Y1262" i="6"/>
  <c r="U1202" i="6"/>
  <c r="Y1201" i="6"/>
  <c r="U1131" i="6"/>
  <c r="Y1130" i="6"/>
  <c r="U1078" i="6"/>
  <c r="Y1077" i="6"/>
  <c r="U1011" i="6"/>
  <c r="Y1010" i="6"/>
  <c r="U954" i="6"/>
  <c r="U874" i="6"/>
  <c r="Y873" i="6"/>
  <c r="U821" i="6"/>
  <c r="Y820" i="6"/>
  <c r="U763" i="6"/>
  <c r="Y762" i="6"/>
  <c r="Y710" i="6"/>
  <c r="U659" i="6"/>
  <c r="Y658" i="6"/>
  <c r="U596" i="6"/>
  <c r="Y595" i="6"/>
  <c r="U555" i="6"/>
  <c r="Y554" i="6"/>
  <c r="U497" i="6"/>
  <c r="Y496" i="6"/>
  <c r="U437" i="6"/>
  <c r="Y436" i="6"/>
  <c r="U369" i="6"/>
  <c r="Y368" i="6"/>
  <c r="U274" i="6"/>
  <c r="Y273" i="6"/>
  <c r="U248" i="6"/>
  <c r="Y247" i="6"/>
  <c r="U142" i="6"/>
  <c r="Y141" i="6"/>
  <c r="Y96" i="6"/>
  <c r="U58" i="6"/>
  <c r="Y57" i="6"/>
  <c r="AA2" i="6"/>
  <c r="X1329" i="6"/>
  <c r="W1285" i="6"/>
  <c r="AA1284" i="6"/>
  <c r="V1275" i="6"/>
  <c r="Z1274" i="6"/>
  <c r="W1250" i="6"/>
  <c r="AA1249" i="6"/>
  <c r="AA1237" i="6"/>
  <c r="Z1205" i="6"/>
  <c r="AA1173" i="6"/>
  <c r="V1164" i="6"/>
  <c r="Z1163" i="6"/>
  <c r="W1131" i="6"/>
  <c r="AA1130" i="6"/>
  <c r="AA1069" i="6"/>
  <c r="W1021" i="6"/>
  <c r="AA1020" i="6"/>
  <c r="V1011" i="6"/>
  <c r="Z1010" i="6"/>
  <c r="AA933" i="6"/>
  <c r="W923" i="6"/>
  <c r="AA922" i="6"/>
  <c r="AA840" i="6"/>
  <c r="Z743" i="6"/>
  <c r="V744" i="6"/>
  <c r="X731" i="6"/>
  <c r="AA687" i="6"/>
  <c r="W688" i="6"/>
  <c r="V659" i="6"/>
  <c r="Z658" i="6"/>
  <c r="AA603" i="6"/>
  <c r="V596" i="6"/>
  <c r="Z595" i="6"/>
  <c r="W568" i="6"/>
  <c r="AA567" i="6"/>
  <c r="Z545" i="6"/>
  <c r="V508" i="6"/>
  <c r="Z507" i="6"/>
  <c r="W489" i="6"/>
  <c r="AA488" i="6"/>
  <c r="Z318" i="6"/>
  <c r="V319" i="6"/>
  <c r="Z311" i="6"/>
  <c r="V312" i="6"/>
  <c r="Z292" i="6"/>
  <c r="V293" i="6"/>
  <c r="V259" i="6"/>
  <c r="Z258" i="6"/>
  <c r="V228" i="6"/>
  <c r="Z227" i="6"/>
  <c r="W161" i="6"/>
  <c r="AA160" i="6"/>
  <c r="AA48" i="6"/>
  <c r="AA1295" i="6"/>
  <c r="AB595" i="6"/>
  <c r="X596" i="6"/>
  <c r="AB483" i="6"/>
  <c r="X484" i="6"/>
  <c r="X388" i="6"/>
  <c r="AB387" i="6"/>
  <c r="X356" i="6"/>
  <c r="AB355" i="6"/>
  <c r="X132" i="6"/>
  <c r="AB131" i="6"/>
  <c r="X68" i="6"/>
  <c r="AB67" i="6"/>
  <c r="X12" i="6"/>
  <c r="AB11" i="6"/>
  <c r="U1253" i="6"/>
  <c r="Y1252" i="6"/>
  <c r="U1192" i="6"/>
  <c r="Y1191" i="6"/>
  <c r="U1122" i="6"/>
  <c r="Y1121" i="6"/>
  <c r="U1074" i="6"/>
  <c r="Y1073" i="6"/>
  <c r="U943" i="6"/>
  <c r="Y942" i="6"/>
  <c r="U864" i="6"/>
  <c r="Y863" i="6"/>
  <c r="U812" i="6"/>
  <c r="Y811" i="6"/>
  <c r="U753" i="6"/>
  <c r="Y752" i="6"/>
  <c r="U708" i="6"/>
  <c r="Y707" i="6"/>
  <c r="U650" i="6"/>
  <c r="Y649" i="6"/>
  <c r="U487" i="6"/>
  <c r="Y486" i="6"/>
  <c r="U427" i="6"/>
  <c r="Y426" i="6"/>
  <c r="U365" i="6"/>
  <c r="Y364" i="6"/>
  <c r="U318" i="6"/>
  <c r="Y317" i="6"/>
  <c r="Y272" i="6"/>
  <c r="Y246" i="6"/>
  <c r="U200" i="6"/>
  <c r="Y199" i="6"/>
  <c r="U132" i="6"/>
  <c r="Y131" i="6"/>
  <c r="U88" i="6"/>
  <c r="Y87" i="6"/>
  <c r="U48" i="6"/>
  <c r="Y47" i="6"/>
  <c r="W1307" i="6"/>
  <c r="AA1306" i="6"/>
  <c r="V1285" i="6"/>
  <c r="Z1284" i="6"/>
  <c r="W1254" i="6"/>
  <c r="AA1253" i="6"/>
  <c r="Z1248" i="6"/>
  <c r="Z1237" i="6"/>
  <c r="W1221" i="6"/>
  <c r="AA1220" i="6"/>
  <c r="W1194" i="6"/>
  <c r="AA1193" i="6"/>
  <c r="Z1173" i="6"/>
  <c r="AA1151" i="6"/>
  <c r="V1131" i="6"/>
  <c r="Z1130" i="6"/>
  <c r="AA1120" i="6"/>
  <c r="V1090" i="6"/>
  <c r="Z1090" i="6" s="1"/>
  <c r="Z1089" i="6"/>
  <c r="W1074" i="6"/>
  <c r="AA1073" i="6"/>
  <c r="V1071" i="6"/>
  <c r="Z1070" i="6"/>
  <c r="Z1020" i="6"/>
  <c r="AA981" i="6"/>
  <c r="V923" i="6"/>
  <c r="Z922" i="6"/>
  <c r="Z840" i="6"/>
  <c r="W803" i="6"/>
  <c r="AA802" i="6"/>
  <c r="W774" i="6"/>
  <c r="AA773" i="6"/>
  <c r="AA730" i="6"/>
  <c r="W731" i="6"/>
  <c r="X698" i="6"/>
  <c r="Z687" i="6"/>
  <c r="V688" i="6"/>
  <c r="W670" i="6"/>
  <c r="AA669" i="6"/>
  <c r="V624" i="6"/>
  <c r="Z623" i="6"/>
  <c r="W613" i="6"/>
  <c r="AA612" i="6"/>
  <c r="V604" i="6"/>
  <c r="Z603" i="6"/>
  <c r="AA554" i="6"/>
  <c r="W537" i="6"/>
  <c r="AA536" i="6"/>
  <c r="X487" i="6"/>
  <c r="W476" i="6"/>
  <c r="AA475" i="6"/>
  <c r="AA457" i="6"/>
  <c r="W458" i="6"/>
  <c r="Z368" i="6"/>
  <c r="AA347" i="6"/>
  <c r="W270" i="6"/>
  <c r="AA269" i="6"/>
  <c r="V255" i="6"/>
  <c r="W239" i="6"/>
  <c r="AA238" i="6"/>
  <c r="W201" i="6"/>
  <c r="AA200" i="6"/>
  <c r="W181" i="6"/>
  <c r="AA180" i="6"/>
  <c r="V88" i="6"/>
  <c r="Z87" i="6"/>
  <c r="Z67" i="6"/>
  <c r="V68" i="6"/>
  <c r="Z11" i="6"/>
  <c r="V12" i="6"/>
  <c r="AA1305" i="6"/>
  <c r="X507" i="6"/>
  <c r="AB506" i="6"/>
  <c r="X347" i="6"/>
  <c r="AB346" i="6"/>
  <c r="X283" i="6"/>
  <c r="AB282" i="6"/>
  <c r="AB170" i="6"/>
  <c r="X171" i="6"/>
  <c r="U1305" i="6"/>
  <c r="Y1304" i="6"/>
  <c r="U1249" i="6"/>
  <c r="Y1248" i="6"/>
  <c r="U1182" i="6"/>
  <c r="Y1181" i="6"/>
  <c r="Y1120" i="6"/>
  <c r="U1070" i="6"/>
  <c r="Y1069" i="6"/>
  <c r="U1002" i="6"/>
  <c r="Y1001" i="6"/>
  <c r="U933" i="6"/>
  <c r="Y932" i="6"/>
  <c r="U860" i="6"/>
  <c r="Y859" i="6"/>
  <c r="Y810" i="6"/>
  <c r="U744" i="6"/>
  <c r="Y743" i="6"/>
  <c r="U698" i="6"/>
  <c r="Y697" i="6"/>
  <c r="U641" i="6"/>
  <c r="Y640" i="6"/>
  <c r="U586" i="6"/>
  <c r="Y585" i="6"/>
  <c r="U546" i="6"/>
  <c r="Y545" i="6"/>
  <c r="U484" i="6"/>
  <c r="Y483" i="6"/>
  <c r="U356" i="6"/>
  <c r="Y355" i="6"/>
  <c r="U315" i="6"/>
  <c r="Y314" i="6"/>
  <c r="U190" i="6"/>
  <c r="Y189" i="6"/>
  <c r="U122" i="6"/>
  <c r="Y121" i="6"/>
  <c r="Y86" i="6"/>
  <c r="U39" i="6"/>
  <c r="Y38" i="6"/>
  <c r="Z1329" i="6"/>
  <c r="V1253" i="6"/>
  <c r="Z1252" i="6"/>
  <c r="Z1120" i="6"/>
  <c r="Z1088" i="6"/>
  <c r="Z1073" i="6"/>
  <c r="W1051" i="6"/>
  <c r="AA1050" i="6"/>
  <c r="Z1030" i="6"/>
  <c r="W992" i="6"/>
  <c r="AA991" i="6"/>
  <c r="V982" i="6"/>
  <c r="Z981" i="6"/>
  <c r="V943" i="6"/>
  <c r="AA932" i="6"/>
  <c r="W903" i="6"/>
  <c r="AA902" i="6"/>
  <c r="AA892" i="6"/>
  <c r="W883" i="6"/>
  <c r="AA882" i="6"/>
  <c r="V851" i="6"/>
  <c r="V821" i="6"/>
  <c r="V802" i="6"/>
  <c r="Z801" i="6"/>
  <c r="V753" i="6"/>
  <c r="Z730" i="6"/>
  <c r="V731" i="6"/>
  <c r="Z622" i="6"/>
  <c r="Z566" i="6"/>
  <c r="V567" i="6"/>
  <c r="V555" i="6"/>
  <c r="Z554" i="6"/>
  <c r="X516" i="6"/>
  <c r="AA436" i="6"/>
  <c r="W437" i="6"/>
  <c r="AA416" i="6"/>
  <c r="W417" i="6"/>
  <c r="W398" i="6"/>
  <c r="AA397" i="6"/>
  <c r="W379" i="6"/>
  <c r="AA346" i="6"/>
  <c r="Z269" i="6"/>
  <c r="V270" i="6"/>
  <c r="V218" i="6"/>
  <c r="Z217" i="6"/>
  <c r="AA199" i="6"/>
  <c r="V122" i="6"/>
  <c r="Z121" i="6"/>
  <c r="W87" i="6"/>
  <c r="AA86" i="6"/>
  <c r="AA1248" i="6"/>
  <c r="X650" i="6"/>
  <c r="AB649" i="6"/>
  <c r="AB585" i="6"/>
  <c r="X218" i="6"/>
  <c r="AB217" i="6"/>
  <c r="U1295" i="6"/>
  <c r="Y1294" i="6"/>
  <c r="U1238" i="6"/>
  <c r="Y1237" i="6"/>
  <c r="U1174" i="6"/>
  <c r="Y1173" i="6"/>
  <c r="U1061" i="6"/>
  <c r="Y1060" i="6"/>
  <c r="U992" i="6"/>
  <c r="Y991" i="6"/>
  <c r="U923" i="6"/>
  <c r="Y922" i="6"/>
  <c r="U802" i="6"/>
  <c r="Y801" i="6"/>
  <c r="U632" i="6"/>
  <c r="Y631" i="6"/>
  <c r="U475" i="6"/>
  <c r="Y474" i="6"/>
  <c r="Y416" i="6"/>
  <c r="U347" i="6"/>
  <c r="Y346" i="6"/>
  <c r="Y268" i="6"/>
  <c r="U238" i="6"/>
  <c r="Y237" i="6"/>
  <c r="U181" i="6"/>
  <c r="Y180" i="6"/>
  <c r="U30" i="6"/>
  <c r="Y29" i="6"/>
  <c r="W1315" i="6"/>
  <c r="AA1314" i="6"/>
  <c r="AA1304" i="6"/>
  <c r="AA1219" i="6"/>
  <c r="W1162" i="6"/>
  <c r="AA1162" i="6" s="1"/>
  <c r="AA1161" i="6"/>
  <c r="W1141" i="6"/>
  <c r="AA1140" i="6"/>
  <c r="Z1110" i="6"/>
  <c r="AA1101" i="6"/>
  <c r="AA1077" i="6"/>
  <c r="AA1061" i="6"/>
  <c r="V1051" i="6"/>
  <c r="Z1050" i="6"/>
  <c r="AA1040" i="6"/>
  <c r="V992" i="6"/>
  <c r="Z991" i="6"/>
  <c r="Z971" i="6"/>
  <c r="W953" i="6"/>
  <c r="AA952" i="6"/>
  <c r="V933" i="6"/>
  <c r="Z932" i="6"/>
  <c r="AA912" i="6"/>
  <c r="V903" i="6"/>
  <c r="Z902" i="6"/>
  <c r="Z892" i="6"/>
  <c r="Z882" i="6"/>
  <c r="W865" i="6"/>
  <c r="AA864" i="6"/>
  <c r="W831" i="6"/>
  <c r="AA830" i="6"/>
  <c r="W811" i="6"/>
  <c r="AA810" i="6"/>
  <c r="AA772" i="6"/>
  <c r="W711" i="6"/>
  <c r="AA710" i="6"/>
  <c r="Z697" i="6"/>
  <c r="V698" i="6"/>
  <c r="AA668" i="6"/>
  <c r="V650" i="6"/>
  <c r="Z649" i="6"/>
  <c r="W633" i="6"/>
  <c r="AA632" i="6"/>
  <c r="Z565" i="6"/>
  <c r="AA535" i="6"/>
  <c r="AA364" i="6"/>
  <c r="W365" i="6"/>
  <c r="AA315" i="6"/>
  <c r="W316" i="6"/>
  <c r="AA316" i="6" s="1"/>
  <c r="Z301" i="6"/>
  <c r="V302" i="6"/>
  <c r="AA283" i="6"/>
  <c r="W284" i="6"/>
  <c r="AA268" i="6"/>
  <c r="AA151" i="6"/>
  <c r="W152" i="6"/>
  <c r="X58" i="6"/>
  <c r="Z29" i="6"/>
  <c r="Z525" i="6"/>
  <c r="AA474" i="6"/>
  <c r="V466" i="6"/>
  <c r="Z465" i="6"/>
  <c r="AA456" i="6"/>
  <c r="Z446" i="6"/>
  <c r="Z436" i="6"/>
  <c r="V427" i="6"/>
  <c r="Z426" i="6"/>
  <c r="V417" i="6"/>
  <c r="Z416" i="6"/>
  <c r="V407" i="6"/>
  <c r="Z406" i="6"/>
  <c r="Z397" i="6"/>
  <c r="W369" i="6"/>
  <c r="AA368" i="6"/>
  <c r="Z364" i="6"/>
  <c r="W337" i="6"/>
  <c r="AA336" i="6"/>
  <c r="V328" i="6"/>
  <c r="Z327" i="6"/>
  <c r="AA314" i="6"/>
  <c r="AA258" i="6"/>
  <c r="W255" i="6"/>
  <c r="AA254" i="6"/>
  <c r="AA237" i="6"/>
  <c r="AA227" i="6"/>
  <c r="Z180" i="6"/>
  <c r="V152" i="6"/>
  <c r="Z151" i="6"/>
  <c r="W133" i="6"/>
  <c r="AA132" i="6"/>
  <c r="W122" i="6"/>
  <c r="AA121" i="6"/>
  <c r="Z112" i="6"/>
  <c r="W98" i="6"/>
  <c r="AA97" i="6"/>
  <c r="Z77" i="6"/>
  <c r="AA29" i="6"/>
  <c r="AA20" i="6"/>
  <c r="AA487" i="6"/>
  <c r="Z387" i="6"/>
  <c r="AA377" i="6"/>
  <c r="V347" i="6"/>
  <c r="Z346" i="6"/>
  <c r="W327" i="6"/>
  <c r="AA326" i="6"/>
  <c r="W294" i="6"/>
  <c r="AA293" i="6"/>
  <c r="W273" i="6"/>
  <c r="AA272" i="6"/>
  <c r="Z268" i="6"/>
  <c r="Z246" i="6"/>
  <c r="V210" i="6"/>
  <c r="Z209" i="6"/>
  <c r="V200" i="6"/>
  <c r="Z199" i="6"/>
  <c r="V190" i="6"/>
  <c r="Z189" i="6"/>
  <c r="Z160" i="6"/>
  <c r="W143" i="6"/>
  <c r="AA142" i="6"/>
  <c r="V104" i="6"/>
  <c r="Z103" i="6"/>
  <c r="Z86" i="6"/>
  <c r="Z48" i="6"/>
  <c r="V39" i="6"/>
  <c r="Z38" i="6"/>
  <c r="W721" i="6"/>
  <c r="AA720" i="6"/>
  <c r="V669" i="6"/>
  <c r="Z668" i="6"/>
  <c r="V641" i="6"/>
  <c r="Z640" i="6"/>
  <c r="V632" i="6"/>
  <c r="Z631" i="6"/>
  <c r="W622" i="6"/>
  <c r="AA621" i="6"/>
  <c r="AA611" i="6"/>
  <c r="AA483" i="6"/>
  <c r="V378" i="6"/>
  <c r="Z377" i="6"/>
  <c r="AA355" i="6"/>
  <c r="Z326" i="6"/>
  <c r="W318" i="6"/>
  <c r="AA317" i="6"/>
  <c r="V273" i="6"/>
  <c r="Z272" i="6"/>
  <c r="AA131" i="6"/>
  <c r="AA96" i="6"/>
  <c r="W58" i="6"/>
  <c r="AA57" i="6"/>
  <c r="AA791" i="6"/>
  <c r="W782" i="6"/>
  <c r="AA781" i="6"/>
  <c r="Z720" i="6"/>
  <c r="W678" i="6"/>
  <c r="AA677" i="6"/>
  <c r="Z621" i="6"/>
  <c r="V612" i="6"/>
  <c r="Z611" i="6"/>
  <c r="W577" i="6"/>
  <c r="AA576" i="6"/>
  <c r="W516" i="6"/>
  <c r="AA515" i="6"/>
  <c r="AA506" i="6"/>
  <c r="V484" i="6"/>
  <c r="Z483" i="6"/>
  <c r="V356" i="6"/>
  <c r="Z355" i="6"/>
  <c r="Z317" i="6"/>
  <c r="W209" i="6"/>
  <c r="AA208" i="6"/>
  <c r="W171" i="6"/>
  <c r="AA170" i="6"/>
  <c r="AA141" i="6"/>
  <c r="Z131" i="6"/>
  <c r="W103" i="6"/>
  <c r="AA102" i="6"/>
  <c r="Z96" i="6"/>
  <c r="V58" i="6"/>
  <c r="Z57" i="6"/>
  <c r="AA47" i="6"/>
  <c r="AA801" i="6"/>
  <c r="Z791" i="6"/>
  <c r="V782" i="6"/>
  <c r="Z781" i="6"/>
  <c r="W698" i="6"/>
  <c r="AA697" i="6"/>
  <c r="Z677" i="6"/>
  <c r="W650" i="6"/>
  <c r="AA649" i="6"/>
  <c r="W596" i="6"/>
  <c r="AA595" i="6"/>
  <c r="V577" i="6"/>
  <c r="Z576" i="6"/>
  <c r="AA566" i="6"/>
  <c r="V526" i="6"/>
  <c r="V516" i="6"/>
  <c r="Z515" i="6"/>
  <c r="Z506" i="6"/>
  <c r="AA486" i="6"/>
  <c r="V447" i="6"/>
  <c r="V437" i="6"/>
  <c r="V398" i="6"/>
  <c r="V365" i="6"/>
  <c r="W302" i="6"/>
  <c r="AA301" i="6"/>
  <c r="AA292" i="6"/>
  <c r="AA282" i="6"/>
  <c r="W218" i="6"/>
  <c r="AA217" i="6"/>
  <c r="Z208" i="6"/>
  <c r="V181" i="6"/>
  <c r="V171" i="6"/>
  <c r="Z170" i="6"/>
  <c r="V142" i="6"/>
  <c r="Z141" i="6"/>
  <c r="V113" i="6"/>
  <c r="Z102" i="6"/>
  <c r="V78" i="6"/>
  <c r="W68" i="6"/>
  <c r="AA67" i="6"/>
  <c r="Z47" i="6"/>
  <c r="W30" i="6"/>
  <c r="W12" i="6"/>
  <c r="AA11" i="6"/>
  <c r="S258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2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2" i="4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162" i="3"/>
  <c r="S176" i="3"/>
  <c r="S30" i="3"/>
  <c r="S18" i="3"/>
  <c r="S166" i="3"/>
  <c r="S95" i="3"/>
  <c r="S36" i="3"/>
  <c r="S123" i="3"/>
  <c r="S202" i="3"/>
  <c r="S250" i="3"/>
  <c r="S194" i="3"/>
  <c r="S226" i="3"/>
  <c r="S296" i="3"/>
  <c r="S58" i="3"/>
  <c r="S212" i="3"/>
  <c r="S269" i="3"/>
  <c r="S267" i="3"/>
  <c r="S232" i="3"/>
  <c r="S174" i="3"/>
  <c r="S89" i="3"/>
  <c r="S107" i="3"/>
  <c r="S273" i="3"/>
  <c r="S190" i="3"/>
  <c r="S228" i="3"/>
  <c r="S87" i="3"/>
  <c r="S244" i="3"/>
  <c r="S125" i="3"/>
  <c r="S200" i="3"/>
  <c r="S220" i="3"/>
  <c r="S208" i="3"/>
  <c r="S271" i="3"/>
  <c r="S24" i="3"/>
  <c r="S263" i="3"/>
  <c r="S121" i="3"/>
  <c r="S119" i="3"/>
  <c r="S148" i="3"/>
  <c r="S216" i="3"/>
  <c r="S206" i="3"/>
  <c r="S79" i="3"/>
  <c r="S131" i="3"/>
  <c r="S22" i="3"/>
  <c r="S178" i="3"/>
  <c r="S51" i="3"/>
  <c r="S222" i="3"/>
  <c r="S103" i="3"/>
  <c r="S71" i="3"/>
  <c r="S255" i="3"/>
  <c r="S196" i="3"/>
  <c r="S218" i="3"/>
  <c r="S6" i="3"/>
  <c r="S46" i="3"/>
  <c r="S65" i="3"/>
  <c r="S238" i="3"/>
  <c r="S261" i="3"/>
  <c r="S297" i="3"/>
  <c r="S12" i="3"/>
  <c r="S142" i="3"/>
  <c r="S240" i="3"/>
  <c r="S140" i="3"/>
  <c r="S109" i="3"/>
  <c r="S164" i="3"/>
  <c r="S184" i="3"/>
  <c r="S34" i="3"/>
  <c r="S49" i="3"/>
  <c r="S97" i="3"/>
  <c r="S168" i="3"/>
  <c r="S188" i="3"/>
  <c r="S150" i="3"/>
  <c r="S85" i="3"/>
  <c r="S16" i="3"/>
  <c r="S8" i="3"/>
  <c r="S40" i="3"/>
  <c r="S275" i="3"/>
  <c r="S129" i="3"/>
  <c r="S101" i="3"/>
  <c r="S234" i="3"/>
  <c r="S32" i="3"/>
  <c r="S47" i="3"/>
  <c r="S158" i="3"/>
  <c r="S77" i="3"/>
  <c r="S60" i="3"/>
  <c r="S259" i="3"/>
  <c r="S170" i="3"/>
  <c r="S105" i="3"/>
  <c r="S91" i="3"/>
  <c r="S242" i="3"/>
  <c r="S133" i="3"/>
  <c r="S290" i="3"/>
  <c r="S69" i="3"/>
  <c r="S253" i="3"/>
  <c r="S280" i="3"/>
  <c r="S93" i="3"/>
  <c r="S42" i="3"/>
  <c r="S83" i="3"/>
  <c r="S75" i="3"/>
  <c r="S56" i="3"/>
  <c r="S144" i="3"/>
  <c r="S204" i="3"/>
  <c r="S210" i="3"/>
  <c r="S111" i="3"/>
  <c r="S62" i="3"/>
  <c r="S224" i="3"/>
  <c r="S14" i="3"/>
  <c r="S73" i="3"/>
  <c r="S64" i="3"/>
  <c r="S248" i="3"/>
  <c r="S44" i="3"/>
  <c r="S4" i="3"/>
  <c r="S20" i="3"/>
  <c r="S28" i="3"/>
  <c r="S127" i="3"/>
  <c r="S99" i="3"/>
  <c r="S117" i="3"/>
  <c r="S203" i="3"/>
  <c r="S282" i="3"/>
  <c r="S251" i="3"/>
  <c r="S239" i="3"/>
  <c r="S182" i="3"/>
  <c r="S185" i="3"/>
  <c r="S191" i="3"/>
  <c r="S175" i="3"/>
  <c r="S159" i="3"/>
  <c r="S283" i="3"/>
  <c r="S235" i="3"/>
  <c r="S35" i="3"/>
  <c r="S2" i="3"/>
  <c r="S23" i="3"/>
  <c r="S126" i="3"/>
  <c r="S286" i="3"/>
  <c r="S74" i="3"/>
  <c r="S154" i="3"/>
  <c r="S104" i="3"/>
  <c r="S155" i="3"/>
  <c r="S67" i="3"/>
  <c r="S288" i="3"/>
  <c r="S252" i="3"/>
  <c r="S135" i="3"/>
  <c r="S179" i="3"/>
  <c r="S88" i="3"/>
  <c r="S25" i="3"/>
  <c r="S120" i="3"/>
  <c r="S66" i="3"/>
  <c r="S177" i="3"/>
  <c r="S278" i="3"/>
  <c r="S171" i="3"/>
  <c r="S156" i="3"/>
  <c r="S274" i="3"/>
  <c r="S124" i="3"/>
  <c r="S19" i="3"/>
  <c r="S141" i="3"/>
  <c r="S151" i="3"/>
  <c r="S165" i="3"/>
  <c r="S207" i="3"/>
  <c r="S272" i="3"/>
  <c r="S192" i="3"/>
  <c r="S225" i="3"/>
  <c r="S227" i="3"/>
  <c r="S145" i="3"/>
  <c r="S136" i="3"/>
  <c r="S201" i="3"/>
  <c r="S262" i="3"/>
  <c r="S7" i="3"/>
  <c r="S21" i="3"/>
  <c r="S149" i="3"/>
  <c r="S189" i="3"/>
  <c r="S152" i="3"/>
  <c r="S102" i="3"/>
  <c r="S61" i="3"/>
  <c r="S236" i="3"/>
  <c r="S84" i="3"/>
  <c r="S254" i="3"/>
  <c r="S15" i="3"/>
  <c r="S292" i="3"/>
  <c r="S294" i="3"/>
  <c r="S205" i="3"/>
  <c r="S96" i="3"/>
  <c r="S115" i="3"/>
  <c r="S86" i="3"/>
  <c r="S130" i="3"/>
  <c r="S9" i="3"/>
  <c r="S146" i="3"/>
  <c r="S270" i="3"/>
  <c r="S59" i="3"/>
  <c r="S264" i="3"/>
  <c r="S143" i="3"/>
  <c r="S223" i="3"/>
  <c r="S147" i="3"/>
  <c r="S241" i="3"/>
  <c r="S230" i="3"/>
  <c r="S138" i="3"/>
  <c r="S209" i="3"/>
  <c r="S229" i="3"/>
  <c r="S256" i="3"/>
  <c r="S100" i="3"/>
  <c r="S128" i="3"/>
  <c r="S72" i="3"/>
  <c r="S54" i="3"/>
  <c r="S163" i="3"/>
  <c r="S108" i="3"/>
  <c r="S257" i="3"/>
  <c r="S122" i="3"/>
  <c r="S41" i="3"/>
  <c r="S186" i="3"/>
  <c r="S116" i="3"/>
  <c r="S38" i="3"/>
  <c r="S45" i="3"/>
  <c r="S52" i="3"/>
  <c r="S157" i="3"/>
  <c r="S43" i="3"/>
  <c r="S276" i="3"/>
  <c r="S277" i="3"/>
  <c r="S31" i="3"/>
  <c r="S17" i="3"/>
  <c r="S284" i="3"/>
  <c r="S29" i="3"/>
  <c r="S92" i="3"/>
  <c r="S279" i="3"/>
  <c r="S213" i="3"/>
  <c r="S57" i="3"/>
  <c r="S258" i="3"/>
  <c r="S76" i="3"/>
  <c r="S33" i="3"/>
  <c r="S106" i="3"/>
  <c r="S90" i="3"/>
  <c r="S98" i="3"/>
  <c r="S13" i="3"/>
  <c r="S10" i="3"/>
  <c r="S219" i="3"/>
  <c r="S249" i="3"/>
  <c r="S214" i="3"/>
  <c r="S26" i="3"/>
  <c r="S70" i="3"/>
  <c r="S198" i="3"/>
  <c r="S193" i="3"/>
  <c r="S281" i="3"/>
  <c r="S197" i="3"/>
  <c r="S118" i="3"/>
  <c r="S55" i="3"/>
  <c r="S295" i="3"/>
  <c r="S37" i="3"/>
  <c r="S287" i="3"/>
  <c r="S243" i="3"/>
  <c r="S132" i="3"/>
  <c r="S233" i="3"/>
  <c r="S63" i="3"/>
  <c r="S195" i="3"/>
  <c r="S260" i="3"/>
  <c r="S80" i="3"/>
  <c r="S78" i="3"/>
  <c r="S180" i="3"/>
  <c r="S153" i="3"/>
  <c r="S215" i="3"/>
  <c r="S113" i="3"/>
  <c r="S172" i="3"/>
  <c r="S298" i="3"/>
  <c r="S5" i="3"/>
  <c r="S134" i="3"/>
  <c r="S285" i="3"/>
  <c r="S169" i="3"/>
  <c r="S167" i="3"/>
  <c r="S299" i="3"/>
  <c r="S211" i="3"/>
  <c r="S81" i="3"/>
  <c r="S265" i="3"/>
  <c r="S160" i="3"/>
  <c r="S27" i="3"/>
  <c r="S245" i="3"/>
  <c r="S291" i="3"/>
  <c r="S221" i="3"/>
  <c r="S82" i="3"/>
  <c r="S246" i="3"/>
  <c r="S110" i="3"/>
  <c r="S48" i="3"/>
  <c r="S39" i="3"/>
  <c r="S217" i="3"/>
  <c r="S268" i="3"/>
  <c r="S112" i="3"/>
  <c r="S94" i="3"/>
  <c r="S50" i="3"/>
  <c r="S247" i="3"/>
  <c r="S289" i="3"/>
  <c r="S187" i="3"/>
  <c r="S161" i="3"/>
  <c r="S11" i="3"/>
  <c r="S68" i="3"/>
  <c r="S139" i="3"/>
  <c r="S3" i="3"/>
  <c r="S173" i="3"/>
  <c r="S137" i="3"/>
  <c r="S53" i="3"/>
  <c r="S293" i="3"/>
  <c r="S266" i="3"/>
  <c r="S181" i="3"/>
  <c r="S231" i="3"/>
  <c r="S199" i="3"/>
  <c r="S237" i="3"/>
  <c r="S114" i="3"/>
  <c r="S183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00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2" i="2"/>
  <c r="S4" i="1"/>
  <c r="S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" i="1"/>
  <c r="Z190" i="6" l="1"/>
  <c r="V191" i="6"/>
  <c r="W904" i="6"/>
  <c r="AA903" i="6"/>
  <c r="U764" i="6"/>
  <c r="Y763" i="6"/>
  <c r="V1161" i="6"/>
  <c r="Z1160" i="6"/>
  <c r="V476" i="6"/>
  <c r="Z475" i="6"/>
  <c r="V1332" i="6"/>
  <c r="Z1331" i="6"/>
  <c r="AB1021" i="6"/>
  <c r="X1022" i="6"/>
  <c r="X1161" i="6"/>
  <c r="AB1160" i="6"/>
  <c r="V59" i="6"/>
  <c r="Z58" i="6"/>
  <c r="V642" i="6"/>
  <c r="Z641" i="6"/>
  <c r="W123" i="6"/>
  <c r="AA122" i="6"/>
  <c r="W712" i="6"/>
  <c r="AA711" i="6"/>
  <c r="U239" i="6"/>
  <c r="Y238" i="6"/>
  <c r="X219" i="6"/>
  <c r="AB218" i="6"/>
  <c r="V803" i="6"/>
  <c r="Z802" i="6"/>
  <c r="U40" i="6"/>
  <c r="Y39" i="6"/>
  <c r="W202" i="6"/>
  <c r="AA201" i="6"/>
  <c r="AA458" i="6"/>
  <c r="W459" i="6"/>
  <c r="Z688" i="6"/>
  <c r="V689" i="6"/>
  <c r="W804" i="6"/>
  <c r="AA803" i="6"/>
  <c r="W1255" i="6"/>
  <c r="AA1254" i="6"/>
  <c r="U89" i="6"/>
  <c r="Y88" i="6"/>
  <c r="U319" i="6"/>
  <c r="Y318" i="6"/>
  <c r="U651" i="6"/>
  <c r="Y650" i="6"/>
  <c r="U865" i="6"/>
  <c r="Y864" i="6"/>
  <c r="U1193" i="6"/>
  <c r="Y1192" i="6"/>
  <c r="X133" i="6"/>
  <c r="AB132" i="6"/>
  <c r="V260" i="6"/>
  <c r="Z259" i="6"/>
  <c r="W490" i="6"/>
  <c r="AA489" i="6"/>
  <c r="U275" i="6"/>
  <c r="Y274" i="6"/>
  <c r="U556" i="6"/>
  <c r="Y555" i="6"/>
  <c r="W40" i="6"/>
  <c r="AA39" i="6"/>
  <c r="U1032" i="6"/>
  <c r="Y1031" i="6"/>
  <c r="X104" i="6"/>
  <c r="AB103" i="6"/>
  <c r="V736" i="6"/>
  <c r="Z735" i="6"/>
  <c r="U399" i="6"/>
  <c r="Y398" i="6"/>
  <c r="U613" i="6"/>
  <c r="Y612" i="6"/>
  <c r="U842" i="6"/>
  <c r="Y841" i="6"/>
  <c r="U1103" i="6"/>
  <c r="Y1102" i="6"/>
  <c r="U13" i="6"/>
  <c r="Y12" i="6"/>
  <c r="X745" i="6"/>
  <c r="AB744" i="6"/>
  <c r="V458" i="6"/>
  <c r="Z457" i="6"/>
  <c r="U832" i="6"/>
  <c r="Y831" i="6"/>
  <c r="X1093" i="6"/>
  <c r="AB1092" i="6"/>
  <c r="W509" i="6"/>
  <c r="AA508" i="6"/>
  <c r="AA735" i="6"/>
  <c r="W736" i="6"/>
  <c r="W944" i="6"/>
  <c r="AA943" i="6"/>
  <c r="W1123" i="6"/>
  <c r="AA1122" i="6"/>
  <c r="W5" i="6"/>
  <c r="V22" i="6"/>
  <c r="Z21" i="6"/>
  <c r="Z1112" i="6"/>
  <c r="V1113" i="6"/>
  <c r="X527" i="6"/>
  <c r="AB526" i="6"/>
  <c r="X1151" i="6"/>
  <c r="AB1150" i="6"/>
  <c r="W642" i="6"/>
  <c r="AA641" i="6"/>
  <c r="W1240" i="6"/>
  <c r="AA1239" i="6"/>
  <c r="U601" i="6"/>
  <c r="Y600" i="6"/>
  <c r="X191" i="6"/>
  <c r="AB190" i="6"/>
  <c r="X623" i="6"/>
  <c r="AB622" i="6"/>
  <c r="AB378" i="6"/>
  <c r="X379" i="6"/>
  <c r="W51" i="6"/>
  <c r="AA50" i="6"/>
  <c r="AA1112" i="6"/>
  <c r="W1113" i="6"/>
  <c r="V1264" i="6"/>
  <c r="Z1263" i="6"/>
  <c r="U172" i="6"/>
  <c r="Y171" i="6"/>
  <c r="W192" i="6"/>
  <c r="AA191" i="6"/>
  <c r="W754" i="6"/>
  <c r="AA753" i="6"/>
  <c r="AB3" i="6"/>
  <c r="X4" i="6"/>
  <c r="U1022" i="6"/>
  <c r="Y1021" i="6"/>
  <c r="U508" i="6"/>
  <c r="Y507" i="6"/>
  <c r="W557" i="6"/>
  <c r="AA556" i="6"/>
  <c r="V812" i="6"/>
  <c r="Z811" i="6"/>
  <c r="W936" i="6"/>
  <c r="AA935" i="6"/>
  <c r="W1089" i="6"/>
  <c r="AA1088" i="6"/>
  <c r="U963" i="6"/>
  <c r="Y962" i="6"/>
  <c r="AB208" i="6"/>
  <c r="X209" i="6"/>
  <c r="AB721" i="6"/>
  <c r="X722" i="6"/>
  <c r="V680" i="6"/>
  <c r="Z679" i="6"/>
  <c r="U1165" i="6"/>
  <c r="Y1164" i="6"/>
  <c r="V182" i="6"/>
  <c r="Z181" i="6"/>
  <c r="W274" i="6"/>
  <c r="AA273" i="6"/>
  <c r="V418" i="6"/>
  <c r="Z417" i="6"/>
  <c r="V13" i="6"/>
  <c r="Z12" i="6"/>
  <c r="W1022" i="6"/>
  <c r="AA1021" i="6"/>
  <c r="AA708" i="6"/>
  <c r="W709" i="6"/>
  <c r="AA709" i="6" s="1"/>
  <c r="V99" i="6"/>
  <c r="Z98" i="6"/>
  <c r="V1230" i="6"/>
  <c r="Z1229" i="6"/>
  <c r="W660" i="6"/>
  <c r="AA659" i="6"/>
  <c r="X556" i="6"/>
  <c r="AB555" i="6"/>
  <c r="AB21" i="6"/>
  <c r="X22" i="6"/>
  <c r="X944" i="6"/>
  <c r="AB943" i="6"/>
  <c r="AB600" i="6"/>
  <c r="X601" i="6"/>
  <c r="V79" i="6"/>
  <c r="Z78" i="6"/>
  <c r="V399" i="6"/>
  <c r="Z398" i="6"/>
  <c r="W679" i="6"/>
  <c r="AA678" i="6"/>
  <c r="V379" i="6"/>
  <c r="Z378" i="6"/>
  <c r="Z302" i="6"/>
  <c r="V303" i="6"/>
  <c r="W954" i="6"/>
  <c r="AA953" i="6"/>
  <c r="U633" i="6"/>
  <c r="Y632" i="6"/>
  <c r="U1062" i="6"/>
  <c r="Y1061" i="6"/>
  <c r="V123" i="6"/>
  <c r="Z122" i="6"/>
  <c r="V556" i="6"/>
  <c r="Z555" i="6"/>
  <c r="W1052" i="6"/>
  <c r="AA1051" i="6"/>
  <c r="U861" i="6"/>
  <c r="Y860" i="6"/>
  <c r="V438" i="6"/>
  <c r="Z437" i="6"/>
  <c r="W699" i="6"/>
  <c r="AA698" i="6"/>
  <c r="W210" i="6"/>
  <c r="AA209" i="6"/>
  <c r="W517" i="6"/>
  <c r="AA516" i="6"/>
  <c r="V201" i="6"/>
  <c r="Z200" i="6"/>
  <c r="W295" i="6"/>
  <c r="AA294" i="6"/>
  <c r="W256" i="6"/>
  <c r="AA255" i="6"/>
  <c r="V428" i="6"/>
  <c r="Z427" i="6"/>
  <c r="W634" i="6"/>
  <c r="AA633" i="6"/>
  <c r="W399" i="6"/>
  <c r="AA398" i="6"/>
  <c r="Z567" i="6"/>
  <c r="V568" i="6"/>
  <c r="V822" i="6"/>
  <c r="Z821" i="6"/>
  <c r="Z943" i="6"/>
  <c r="V944" i="6"/>
  <c r="U357" i="6"/>
  <c r="Y356" i="6"/>
  <c r="U642" i="6"/>
  <c r="Y641" i="6"/>
  <c r="U1183" i="6"/>
  <c r="Y1182" i="6"/>
  <c r="X284" i="6"/>
  <c r="AB283" i="6"/>
  <c r="V69" i="6"/>
  <c r="Z68" i="6"/>
  <c r="V605" i="6"/>
  <c r="Z604" i="6"/>
  <c r="W1075" i="6"/>
  <c r="AA1074" i="6"/>
  <c r="Z293" i="6"/>
  <c r="V294" i="6"/>
  <c r="W1251" i="6"/>
  <c r="AA1251" i="6" s="1"/>
  <c r="AA1250" i="6"/>
  <c r="U59" i="6"/>
  <c r="Y58" i="6"/>
  <c r="U822" i="6"/>
  <c r="Y821" i="6"/>
  <c r="U1079" i="6"/>
  <c r="Y1078" i="6"/>
  <c r="U1316" i="6"/>
  <c r="Y1315" i="6"/>
  <c r="W408" i="6"/>
  <c r="AA407" i="6"/>
  <c r="W764" i="6"/>
  <c r="AA763" i="6"/>
  <c r="W1003" i="6"/>
  <c r="AA1002" i="6"/>
  <c r="V1193" i="6"/>
  <c r="Z1192" i="6"/>
  <c r="V1296" i="6"/>
  <c r="Z1295" i="6"/>
  <c r="U389" i="6"/>
  <c r="Y388" i="6"/>
  <c r="U722" i="6"/>
  <c r="Y721" i="6"/>
  <c r="Z238" i="6"/>
  <c r="V239" i="6"/>
  <c r="AA229" i="6"/>
  <c r="W230" i="6"/>
  <c r="Z3" i="6"/>
  <c r="V4" i="6"/>
  <c r="U219" i="6"/>
  <c r="Y218" i="6"/>
  <c r="X49" i="6"/>
  <c r="AB48" i="6"/>
  <c r="Z487" i="6"/>
  <c r="V488" i="6"/>
  <c r="V974" i="6"/>
  <c r="Z973" i="6"/>
  <c r="V1076" i="6"/>
  <c r="Z1076" i="6" s="1"/>
  <c r="Z1075" i="6"/>
  <c r="U79" i="6"/>
  <c r="Y78" i="6"/>
  <c r="X260" i="6"/>
  <c r="AB259" i="6"/>
  <c r="X660" i="6"/>
  <c r="AB659" i="6"/>
  <c r="X884" i="6"/>
  <c r="AB883" i="6"/>
  <c r="X229" i="6"/>
  <c r="AB228" i="6"/>
  <c r="X1042" i="6"/>
  <c r="AB1041" i="6"/>
  <c r="Z1150" i="6"/>
  <c r="V1151" i="6"/>
  <c r="U914" i="6"/>
  <c r="Y913" i="6"/>
  <c r="X712" i="6"/>
  <c r="AB711" i="6"/>
  <c r="X924" i="6"/>
  <c r="AB923" i="6"/>
  <c r="X1230" i="6"/>
  <c r="AB1229" i="6"/>
  <c r="X679" i="6"/>
  <c r="AB678" i="6"/>
  <c r="X1207" i="6"/>
  <c r="AB1206" i="6"/>
  <c r="AA1093" i="6"/>
  <c r="W1094" i="6"/>
  <c r="X31" i="6"/>
  <c r="AB30" i="6"/>
  <c r="X783" i="6"/>
  <c r="AB782" i="6"/>
  <c r="X832" i="6"/>
  <c r="AB831" i="6"/>
  <c r="X547" i="6"/>
  <c r="AB546" i="6"/>
  <c r="AB604" i="6"/>
  <c r="X605" i="6"/>
  <c r="V914" i="6"/>
  <c r="Z913" i="6"/>
  <c r="X1132" i="6"/>
  <c r="AB1131" i="6"/>
  <c r="X467" i="6"/>
  <c r="AB466" i="6"/>
  <c r="AB802" i="6"/>
  <c r="X803" i="6"/>
  <c r="V1103" i="6"/>
  <c r="Z1102" i="6"/>
  <c r="AB953" i="6"/>
  <c r="X954" i="6"/>
  <c r="V338" i="6"/>
  <c r="Z337" i="6"/>
  <c r="W984" i="6"/>
  <c r="AA983" i="6"/>
  <c r="AB1192" i="6"/>
  <c r="X1193" i="6"/>
  <c r="U256" i="6"/>
  <c r="Y255" i="6"/>
  <c r="X98" i="6"/>
  <c r="AB97" i="6"/>
  <c r="AB273" i="6"/>
  <c r="X274" i="6"/>
  <c r="X498" i="6"/>
  <c r="AB497" i="6"/>
  <c r="AB753" i="6"/>
  <c r="X754" i="6"/>
  <c r="W895" i="6"/>
  <c r="AA894" i="6"/>
  <c r="X1239" i="6"/>
  <c r="AB1238" i="6"/>
  <c r="V527" i="6"/>
  <c r="Z526" i="6"/>
  <c r="V1072" i="6"/>
  <c r="Z1072" i="6" s="1"/>
  <c r="Z1071" i="6"/>
  <c r="X597" i="6"/>
  <c r="AB596" i="6"/>
  <c r="U1264" i="6"/>
  <c r="Y1263" i="6"/>
  <c r="W963" i="6"/>
  <c r="AA962" i="6"/>
  <c r="V861" i="6"/>
  <c r="Z860" i="6"/>
  <c r="X875" i="6"/>
  <c r="AB874" i="6"/>
  <c r="AB860" i="6"/>
  <c r="X861" i="6"/>
  <c r="U713" i="6"/>
  <c r="Y712" i="6"/>
  <c r="U328" i="6"/>
  <c r="Y327" i="6"/>
  <c r="U736" i="6"/>
  <c r="Y735" i="6"/>
  <c r="U114" i="6"/>
  <c r="Y113" i="6"/>
  <c r="V114" i="6"/>
  <c r="Z113" i="6"/>
  <c r="V578" i="6"/>
  <c r="Z577" i="6"/>
  <c r="V274" i="6"/>
  <c r="Z273" i="6"/>
  <c r="V670" i="6"/>
  <c r="Z669" i="6"/>
  <c r="Z104" i="6"/>
  <c r="V105" i="6"/>
  <c r="AA133" i="6"/>
  <c r="W134" i="6"/>
  <c r="W370" i="6"/>
  <c r="AA369" i="6"/>
  <c r="AB58" i="6"/>
  <c r="X59" i="6"/>
  <c r="W1316" i="6"/>
  <c r="AA1315" i="6"/>
  <c r="U803" i="6"/>
  <c r="Y802" i="6"/>
  <c r="U1175" i="6"/>
  <c r="Y1174" i="6"/>
  <c r="AA417" i="6"/>
  <c r="W418" i="6"/>
  <c r="V852" i="6"/>
  <c r="Z851" i="6"/>
  <c r="U934" i="6"/>
  <c r="Y933" i="6"/>
  <c r="W240" i="6"/>
  <c r="AA239" i="6"/>
  <c r="X699" i="6"/>
  <c r="AB698" i="6"/>
  <c r="W1195" i="6"/>
  <c r="AA1194" i="6"/>
  <c r="V1286" i="6"/>
  <c r="Z1285" i="6"/>
  <c r="U133" i="6"/>
  <c r="Y132" i="6"/>
  <c r="U366" i="6"/>
  <c r="Y365" i="6"/>
  <c r="U709" i="6"/>
  <c r="Y709" i="6" s="1"/>
  <c r="Y708" i="6"/>
  <c r="U944" i="6"/>
  <c r="Y943" i="6"/>
  <c r="U1254" i="6"/>
  <c r="Y1253" i="6"/>
  <c r="X357" i="6"/>
  <c r="AB356" i="6"/>
  <c r="V509" i="6"/>
  <c r="Z508" i="6"/>
  <c r="V660" i="6"/>
  <c r="Z659" i="6"/>
  <c r="W924" i="6"/>
  <c r="AA923" i="6"/>
  <c r="W1132" i="6"/>
  <c r="AA1131" i="6"/>
  <c r="U370" i="6"/>
  <c r="Y369" i="6"/>
  <c r="U597" i="6"/>
  <c r="Y596" i="6"/>
  <c r="W428" i="6"/>
  <c r="AA427" i="6"/>
  <c r="Z497" i="6"/>
  <c r="V498" i="6"/>
  <c r="W1032" i="6"/>
  <c r="AA1031" i="6"/>
  <c r="U1093" i="6"/>
  <c r="Y1092" i="6"/>
  <c r="U6" i="6"/>
  <c r="X248" i="6"/>
  <c r="AB247" i="6"/>
  <c r="AA260" i="6"/>
  <c r="W261" i="6"/>
  <c r="AA586" i="6"/>
  <c r="W587" i="6"/>
  <c r="U458" i="6"/>
  <c r="Y457" i="6"/>
  <c r="U679" i="6"/>
  <c r="Y678" i="6"/>
  <c r="U904" i="6"/>
  <c r="Y903" i="6"/>
  <c r="U1161" i="6"/>
  <c r="Y1160" i="6"/>
  <c r="X793" i="6"/>
  <c r="AB792" i="6"/>
  <c r="Z711" i="6"/>
  <c r="V712" i="6"/>
  <c r="U210" i="6"/>
  <c r="Y209" i="6"/>
  <c r="X428" i="6"/>
  <c r="AB427" i="6"/>
  <c r="AB1011" i="6"/>
  <c r="X1012" i="6"/>
  <c r="AB612" i="6"/>
  <c r="X613" i="6"/>
  <c r="AB255" i="6"/>
  <c r="X256" i="6"/>
  <c r="W843" i="6"/>
  <c r="AA842" i="6"/>
  <c r="Z1210" i="6"/>
  <c r="V1211" i="6"/>
  <c r="W313" i="6"/>
  <c r="AA313" i="6" s="1"/>
  <c r="AA312" i="6"/>
  <c r="X1296" i="6"/>
  <c r="AB1295" i="6"/>
  <c r="U467" i="6"/>
  <c r="Y466" i="6"/>
  <c r="X182" i="6"/>
  <c r="AB181" i="6"/>
  <c r="AB773" i="6"/>
  <c r="X774" i="6"/>
  <c r="W745" i="6"/>
  <c r="AA744" i="6"/>
  <c r="W1276" i="6"/>
  <c r="AA1275" i="6"/>
  <c r="U670" i="6"/>
  <c r="Y669" i="6"/>
  <c r="X239" i="6"/>
  <c r="AB238" i="6"/>
  <c r="X1277" i="6"/>
  <c r="AB1276" i="6"/>
  <c r="U284" i="6"/>
  <c r="Y283" i="6"/>
  <c r="U1142" i="6"/>
  <c r="Y1141" i="6"/>
  <c r="AA247" i="6"/>
  <c r="W248" i="6"/>
  <c r="U105" i="6"/>
  <c r="Y104" i="6"/>
  <c r="U1089" i="6"/>
  <c r="Y1088" i="6"/>
  <c r="X865" i="6"/>
  <c r="AB864" i="6"/>
  <c r="U1230" i="6"/>
  <c r="Y1229" i="6"/>
  <c r="X569" i="6"/>
  <c r="AB568" i="6"/>
  <c r="V1273" i="6"/>
  <c r="Z1273" i="6" s="1"/>
  <c r="Z1272" i="6"/>
  <c r="AB122" i="6"/>
  <c r="X123" i="6"/>
  <c r="AB689" i="6"/>
  <c r="X690" i="6"/>
  <c r="U587" i="6"/>
  <c r="Y586" i="6"/>
  <c r="W104" i="6"/>
  <c r="AA103" i="6"/>
  <c r="W578" i="6"/>
  <c r="AA577" i="6"/>
  <c r="W783" i="6"/>
  <c r="AA782" i="6"/>
  <c r="V211" i="6"/>
  <c r="Z210" i="6"/>
  <c r="W328" i="6"/>
  <c r="AA327" i="6"/>
  <c r="W153" i="6"/>
  <c r="AA152" i="6"/>
  <c r="V651" i="6"/>
  <c r="Z650" i="6"/>
  <c r="W812" i="6"/>
  <c r="AA811" i="6"/>
  <c r="V904" i="6"/>
  <c r="Z903" i="6"/>
  <c r="V993" i="6"/>
  <c r="Z992" i="6"/>
  <c r="U348" i="6"/>
  <c r="Y347" i="6"/>
  <c r="X651" i="6"/>
  <c r="AB650" i="6"/>
  <c r="V219" i="6"/>
  <c r="Z218" i="6"/>
  <c r="V983" i="6"/>
  <c r="Z982" i="6"/>
  <c r="U123" i="6"/>
  <c r="Y122" i="6"/>
  <c r="U485" i="6"/>
  <c r="Y485" i="6" s="1"/>
  <c r="Y484" i="6"/>
  <c r="U699" i="6"/>
  <c r="Y698" i="6"/>
  <c r="U1250" i="6"/>
  <c r="Y1249" i="6"/>
  <c r="X348" i="6"/>
  <c r="AB347" i="6"/>
  <c r="Z255" i="6"/>
  <c r="V256" i="6"/>
  <c r="W477" i="6"/>
  <c r="AA476" i="6"/>
  <c r="W614" i="6"/>
  <c r="AA613" i="6"/>
  <c r="W732" i="6"/>
  <c r="AA731" i="6"/>
  <c r="V924" i="6"/>
  <c r="Z923" i="6"/>
  <c r="V313" i="6"/>
  <c r="Z313" i="6" s="1"/>
  <c r="Z312" i="6"/>
  <c r="W689" i="6"/>
  <c r="AA688" i="6"/>
  <c r="V1276" i="6"/>
  <c r="Z1275" i="6"/>
  <c r="U875" i="6"/>
  <c r="Y874" i="6"/>
  <c r="U1132" i="6"/>
  <c r="Y1131" i="6"/>
  <c r="X270" i="6"/>
  <c r="AB269" i="6"/>
  <c r="Z248" i="6"/>
  <c r="V249" i="6"/>
  <c r="W1203" i="6"/>
  <c r="AA1202" i="6"/>
  <c r="V1305" i="6"/>
  <c r="Z1304" i="6"/>
  <c r="U517" i="6"/>
  <c r="Y516" i="6"/>
  <c r="U774" i="6"/>
  <c r="Y773" i="6"/>
  <c r="V284" i="6"/>
  <c r="Z283" i="6"/>
  <c r="W794" i="6"/>
  <c r="AA793" i="6"/>
  <c r="U22" i="6"/>
  <c r="Y21" i="6"/>
  <c r="U260" i="6"/>
  <c r="Y259" i="6"/>
  <c r="W23" i="6"/>
  <c r="AA22" i="6"/>
  <c r="V1023" i="6"/>
  <c r="Z1022" i="6"/>
  <c r="W1105" i="6"/>
  <c r="AA1104" i="6"/>
  <c r="U1052" i="6"/>
  <c r="Y1051" i="6"/>
  <c r="X764" i="6"/>
  <c r="AB763" i="6"/>
  <c r="V548" i="6"/>
  <c r="Z547" i="6"/>
  <c r="W1064" i="6"/>
  <c r="AA1063" i="6"/>
  <c r="U271" i="6"/>
  <c r="Y271" i="6" s="1"/>
  <c r="Y270" i="6"/>
  <c r="U983" i="6"/>
  <c r="Y982" i="6"/>
  <c r="X1264" i="6"/>
  <c r="AB1263" i="6"/>
  <c r="W1165" i="6"/>
  <c r="AA1164" i="6"/>
  <c r="U153" i="6"/>
  <c r="Y152" i="6"/>
  <c r="U537" i="6"/>
  <c r="Y536" i="6"/>
  <c r="X822" i="6"/>
  <c r="AB821" i="6"/>
  <c r="AB1078" i="6"/>
  <c r="X1079" i="6"/>
  <c r="AA547" i="6"/>
  <c r="W548" i="6"/>
  <c r="V886" i="6"/>
  <c r="Z885" i="6"/>
  <c r="X79" i="6"/>
  <c r="AB78" i="6"/>
  <c r="X983" i="6"/>
  <c r="AB982" i="6"/>
  <c r="V1208" i="6"/>
  <c r="Z1208" i="6" s="1"/>
  <c r="Z1207" i="6"/>
  <c r="V895" i="6"/>
  <c r="Z894" i="6"/>
  <c r="V1142" i="6"/>
  <c r="Z1141" i="6"/>
  <c r="AA388" i="6"/>
  <c r="W389" i="6"/>
  <c r="W852" i="6"/>
  <c r="AA851" i="6"/>
  <c r="AA1207" i="6"/>
  <c r="W1208" i="6"/>
  <c r="AA1208" i="6" s="1"/>
  <c r="X114" i="6"/>
  <c r="AB113" i="6"/>
  <c r="AB337" i="6"/>
  <c r="X338" i="6"/>
  <c r="AB577" i="6"/>
  <c r="X578" i="6"/>
  <c r="AB1121" i="6"/>
  <c r="X1122" i="6"/>
  <c r="AB841" i="6"/>
  <c r="X842" i="6"/>
  <c r="W69" i="6"/>
  <c r="AA68" i="6"/>
  <c r="W172" i="6"/>
  <c r="AA171" i="6"/>
  <c r="W338" i="6"/>
  <c r="AA337" i="6"/>
  <c r="AA865" i="6"/>
  <c r="W866" i="6"/>
  <c r="V597" i="6"/>
  <c r="Z596" i="6"/>
  <c r="U605" i="6"/>
  <c r="Y604" i="6"/>
  <c r="X1062" i="6"/>
  <c r="AB1061" i="6"/>
  <c r="AB1219" i="6"/>
  <c r="X1220" i="6"/>
  <c r="AA821" i="6"/>
  <c r="W822" i="6"/>
  <c r="X670" i="6"/>
  <c r="AB669" i="6"/>
  <c r="V783" i="6"/>
  <c r="Z782" i="6"/>
  <c r="W31" i="6"/>
  <c r="AA30" i="6"/>
  <c r="V143" i="6"/>
  <c r="Z142" i="6"/>
  <c r="W597" i="6"/>
  <c r="AA596" i="6"/>
  <c r="V357" i="6"/>
  <c r="Z356" i="6"/>
  <c r="W319" i="6"/>
  <c r="AA318" i="6"/>
  <c r="AA622" i="6"/>
  <c r="W623" i="6"/>
  <c r="W722" i="6"/>
  <c r="AA721" i="6"/>
  <c r="W144" i="6"/>
  <c r="AA143" i="6"/>
  <c r="V153" i="6"/>
  <c r="Z152" i="6"/>
  <c r="W366" i="6"/>
  <c r="AA365" i="6"/>
  <c r="W1142" i="6"/>
  <c r="AA1141" i="6"/>
  <c r="U31" i="6"/>
  <c r="Y30" i="6"/>
  <c r="U924" i="6"/>
  <c r="Y923" i="6"/>
  <c r="U1239" i="6"/>
  <c r="Y1238" i="6"/>
  <c r="Z270" i="6"/>
  <c r="V271" i="6"/>
  <c r="Z271" i="6" s="1"/>
  <c r="AA437" i="6"/>
  <c r="W438" i="6"/>
  <c r="Z731" i="6"/>
  <c r="V732" i="6"/>
  <c r="W884" i="6"/>
  <c r="AA883" i="6"/>
  <c r="U1003" i="6"/>
  <c r="Y1002" i="6"/>
  <c r="V89" i="6"/>
  <c r="Z88" i="6"/>
  <c r="AB487" i="6"/>
  <c r="X488" i="6"/>
  <c r="W1222" i="6"/>
  <c r="AA1221" i="6"/>
  <c r="W1308" i="6"/>
  <c r="AA1307" i="6"/>
  <c r="Y200" i="6"/>
  <c r="U201" i="6"/>
  <c r="U428" i="6"/>
  <c r="Y427" i="6"/>
  <c r="U754" i="6"/>
  <c r="Y753" i="6"/>
  <c r="U1075" i="6"/>
  <c r="Y1074" i="6"/>
  <c r="X13" i="6"/>
  <c r="AB12" i="6"/>
  <c r="X389" i="6"/>
  <c r="AB388" i="6"/>
  <c r="W162" i="6"/>
  <c r="AA161" i="6"/>
  <c r="V1165" i="6"/>
  <c r="Z1164" i="6"/>
  <c r="U143" i="6"/>
  <c r="Y142" i="6"/>
  <c r="U438" i="6"/>
  <c r="Y437" i="6"/>
  <c r="U660" i="6"/>
  <c r="Y659" i="6"/>
  <c r="Y953" i="6"/>
  <c r="V587" i="6"/>
  <c r="Z586" i="6"/>
  <c r="V1062" i="6"/>
  <c r="Z1061" i="6"/>
  <c r="U1151" i="6"/>
  <c r="Y1150" i="6"/>
  <c r="X40" i="6"/>
  <c r="AB39" i="6"/>
  <c r="W79" i="6"/>
  <c r="AA78" i="6"/>
  <c r="Z1182" i="6"/>
  <c r="V1183" i="6"/>
  <c r="U527" i="6"/>
  <c r="Y526" i="6"/>
  <c r="U732" i="6"/>
  <c r="Y731" i="6"/>
  <c r="U974" i="6"/>
  <c r="Y973" i="6"/>
  <c r="U1220" i="6"/>
  <c r="Y1219" i="6"/>
  <c r="AB200" i="6"/>
  <c r="X201" i="6"/>
  <c r="V371" i="6"/>
  <c r="Z370" i="6"/>
  <c r="V774" i="6"/>
  <c r="Z773" i="6"/>
  <c r="W1043" i="6"/>
  <c r="AA1042" i="6"/>
  <c r="U448" i="6"/>
  <c r="Y447" i="6"/>
  <c r="AB1051" i="6"/>
  <c r="X1052" i="6"/>
  <c r="X709" i="6"/>
  <c r="AB709" i="6" s="1"/>
  <c r="AB708" i="6"/>
  <c r="X904" i="6"/>
  <c r="AB903" i="6"/>
  <c r="AA860" i="6"/>
  <c r="W861" i="6"/>
  <c r="W1231" i="6"/>
  <c r="AA1230" i="6"/>
  <c r="X973" i="6"/>
  <c r="AB972" i="6"/>
  <c r="W350" i="6"/>
  <c r="AA349" i="6"/>
  <c r="W974" i="6"/>
  <c r="AA973" i="6"/>
  <c r="X366" i="6"/>
  <c r="AB365" i="6"/>
  <c r="X1254" i="6"/>
  <c r="AB1253" i="6"/>
  <c r="W1154" i="6"/>
  <c r="AA1153" i="6"/>
  <c r="W1298" i="6"/>
  <c r="AA1297" i="6"/>
  <c r="U793" i="6"/>
  <c r="Y792" i="6"/>
  <c r="X303" i="6"/>
  <c r="AB302" i="6"/>
  <c r="X1032" i="6"/>
  <c r="AB1031" i="6"/>
  <c r="X1003" i="6"/>
  <c r="AB1002" i="6"/>
  <c r="V723" i="6"/>
  <c r="Z722" i="6"/>
  <c r="V1004" i="6"/>
  <c r="Z1003" i="6"/>
  <c r="V1316" i="6"/>
  <c r="Z1315" i="6"/>
  <c r="U339" i="6"/>
  <c r="Y338" i="6"/>
  <c r="U1207" i="6"/>
  <c r="Y1206" i="6"/>
  <c r="V32" i="6"/>
  <c r="Z31" i="6"/>
  <c r="AA526" i="6"/>
  <c r="W527" i="6"/>
  <c r="W915" i="6"/>
  <c r="AA914" i="6"/>
  <c r="AA1175" i="6"/>
  <c r="W1176" i="6"/>
  <c r="U419" i="6"/>
  <c r="Y418" i="6"/>
  <c r="AB152" i="6"/>
  <c r="X153" i="6"/>
  <c r="X993" i="6"/>
  <c r="AB992" i="6"/>
  <c r="V1177" i="6"/>
  <c r="Z1176" i="6"/>
  <c r="U1286" i="6"/>
  <c r="Y1285" i="6"/>
  <c r="V709" i="6"/>
  <c r="Z709" i="6" s="1"/>
  <c r="Z708" i="6"/>
  <c r="W1012" i="6"/>
  <c r="AA1011" i="6"/>
  <c r="U623" i="6"/>
  <c r="Y622" i="6"/>
  <c r="X935" i="6"/>
  <c r="AB934" i="6"/>
  <c r="W1332" i="6"/>
  <c r="AA1331" i="6"/>
  <c r="X1211" i="6"/>
  <c r="AB1210" i="6"/>
  <c r="X1175" i="6"/>
  <c r="AB1174" i="6"/>
  <c r="Z365" i="6"/>
  <c r="V366" i="6"/>
  <c r="U316" i="6"/>
  <c r="Y316" i="6" s="1"/>
  <c r="Y315" i="6"/>
  <c r="U1012" i="6"/>
  <c r="Y1011" i="6"/>
  <c r="U294" i="6"/>
  <c r="Y293" i="6"/>
  <c r="W498" i="6"/>
  <c r="AA497" i="6"/>
  <c r="T4" i="6"/>
  <c r="Y3" i="6"/>
  <c r="V1240" i="6"/>
  <c r="Z1239" i="6"/>
  <c r="V866" i="6"/>
  <c r="Z865" i="6"/>
  <c r="AB1074" i="6"/>
  <c r="X1075" i="6"/>
  <c r="X370" i="6"/>
  <c r="AB369" i="6"/>
  <c r="W219" i="6"/>
  <c r="AA218" i="6"/>
  <c r="W13" i="6"/>
  <c r="AA12" i="6"/>
  <c r="V613" i="6"/>
  <c r="Z612" i="6"/>
  <c r="V348" i="6"/>
  <c r="Z347" i="6"/>
  <c r="W99" i="6"/>
  <c r="AA98" i="6"/>
  <c r="V329" i="6"/>
  <c r="Z328" i="6"/>
  <c r="V408" i="6"/>
  <c r="Z407" i="6"/>
  <c r="V699" i="6"/>
  <c r="Z698" i="6"/>
  <c r="AA831" i="6"/>
  <c r="W832" i="6"/>
  <c r="W993" i="6"/>
  <c r="AA992" i="6"/>
  <c r="V1254" i="6"/>
  <c r="Z1253" i="6"/>
  <c r="U191" i="6"/>
  <c r="Y190" i="6"/>
  <c r="U547" i="6"/>
  <c r="Y546" i="6"/>
  <c r="U745" i="6"/>
  <c r="Y744" i="6"/>
  <c r="U1306" i="6"/>
  <c r="Y1305" i="6"/>
  <c r="AB507" i="6"/>
  <c r="X508" i="6"/>
  <c r="W271" i="6"/>
  <c r="AA271" i="6" s="1"/>
  <c r="AA270" i="6"/>
  <c r="V625" i="6"/>
  <c r="Z624" i="6"/>
  <c r="X485" i="6"/>
  <c r="AB485" i="6" s="1"/>
  <c r="AB484" i="6"/>
  <c r="Z319" i="6"/>
  <c r="V320" i="6"/>
  <c r="W569" i="6"/>
  <c r="AA568" i="6"/>
  <c r="AB731" i="6"/>
  <c r="X732" i="6"/>
  <c r="Z1011" i="6"/>
  <c r="V1012" i="6"/>
  <c r="W1286" i="6"/>
  <c r="AA1285" i="6"/>
  <c r="U955" i="6"/>
  <c r="Y954" i="6"/>
  <c r="U1203" i="6"/>
  <c r="Y1202" i="6"/>
  <c r="X294" i="6"/>
  <c r="AB293" i="6"/>
  <c r="V316" i="6"/>
  <c r="Z316" i="6" s="1"/>
  <c r="Z315" i="6"/>
  <c r="W448" i="6"/>
  <c r="AA447" i="6"/>
  <c r="W875" i="6"/>
  <c r="AA874" i="6"/>
  <c r="W1211" i="6"/>
  <c r="AA1210" i="6"/>
  <c r="U894" i="6"/>
  <c r="Y893" i="6"/>
  <c r="X736" i="6"/>
  <c r="AB735" i="6"/>
  <c r="X316" i="6"/>
  <c r="AB316" i="6" s="1"/>
  <c r="AB315" i="6"/>
  <c r="W358" i="6"/>
  <c r="AA357" i="6"/>
  <c r="V601" i="6"/>
  <c r="Z600" i="6"/>
  <c r="U70" i="6"/>
  <c r="Y69" i="6"/>
  <c r="U303" i="6"/>
  <c r="Y302" i="6"/>
  <c r="AB312" i="6"/>
  <c r="X313" i="6"/>
  <c r="AB313" i="6" s="1"/>
  <c r="X633" i="6"/>
  <c r="AB632" i="6"/>
  <c r="V1123" i="6"/>
  <c r="Z1122" i="6"/>
  <c r="U1112" i="6"/>
  <c r="Y1111" i="6"/>
  <c r="AB475" i="6"/>
  <c r="X476" i="6"/>
  <c r="X812" i="6"/>
  <c r="AB811" i="6"/>
  <c r="V1079" i="6"/>
  <c r="Z1078" i="6"/>
  <c r="Z1250" i="6"/>
  <c r="V1251" i="6"/>
  <c r="Z1251" i="6" s="1"/>
  <c r="U379" i="6"/>
  <c r="Y378" i="6"/>
  <c r="X1286" i="6"/>
  <c r="AB1285" i="6"/>
  <c r="U852" i="6"/>
  <c r="Y851" i="6"/>
  <c r="X894" i="6"/>
  <c r="AB893" i="6"/>
  <c r="X1103" i="6"/>
  <c r="AB1102" i="6"/>
  <c r="AB1164" i="6"/>
  <c r="X1165" i="6"/>
  <c r="AB398" i="6"/>
  <c r="X399" i="6"/>
  <c r="Z831" i="6"/>
  <c r="V832" i="6"/>
  <c r="X448" i="6"/>
  <c r="AB447" i="6"/>
  <c r="U689" i="6"/>
  <c r="Y688" i="6"/>
  <c r="X537" i="6"/>
  <c r="AB536" i="6"/>
  <c r="AB1304" i="6"/>
  <c r="X1305" i="6"/>
  <c r="V875" i="6"/>
  <c r="Z874" i="6"/>
  <c r="X162" i="6"/>
  <c r="AB161" i="6"/>
  <c r="X418" i="6"/>
  <c r="AB417" i="6"/>
  <c r="V1042" i="6"/>
  <c r="Z1041" i="6"/>
  <c r="U313" i="6"/>
  <c r="Y313" i="6" s="1"/>
  <c r="Y312" i="6"/>
  <c r="AB1070" i="6"/>
  <c r="X1071" i="6"/>
  <c r="X1250" i="6"/>
  <c r="AB1249" i="6"/>
  <c r="AA379" i="6"/>
  <c r="W380" i="6"/>
  <c r="W671" i="6"/>
  <c r="AA670" i="6"/>
  <c r="U162" i="6"/>
  <c r="Y161" i="6"/>
  <c r="X1142" i="6"/>
  <c r="AB1141" i="6"/>
  <c r="AB407" i="6"/>
  <c r="X408" i="6"/>
  <c r="V963" i="6"/>
  <c r="Z962" i="6"/>
  <c r="AB1272" i="6"/>
  <c r="X1273" i="6"/>
  <c r="AB1273" i="6" s="1"/>
  <c r="V537" i="6"/>
  <c r="Z536" i="6"/>
  <c r="AB457" i="6"/>
  <c r="X458" i="6"/>
  <c r="V448" i="6"/>
  <c r="Z447" i="6"/>
  <c r="V172" i="6"/>
  <c r="Z171" i="6"/>
  <c r="W303" i="6"/>
  <c r="AA302" i="6"/>
  <c r="V517" i="6"/>
  <c r="Z516" i="6"/>
  <c r="AA650" i="6"/>
  <c r="W651" i="6"/>
  <c r="V485" i="6"/>
  <c r="Z485" i="6" s="1"/>
  <c r="Z484" i="6"/>
  <c r="W59" i="6"/>
  <c r="AA58" i="6"/>
  <c r="V633" i="6"/>
  <c r="Z632" i="6"/>
  <c r="V40" i="6"/>
  <c r="Z39" i="6"/>
  <c r="V467" i="6"/>
  <c r="Z466" i="6"/>
  <c r="AA284" i="6"/>
  <c r="W285" i="6"/>
  <c r="V934" i="6"/>
  <c r="Z933" i="6"/>
  <c r="V1052" i="6"/>
  <c r="Z1051" i="6"/>
  <c r="U182" i="6"/>
  <c r="Y181" i="6"/>
  <c r="U476" i="6"/>
  <c r="Y475" i="6"/>
  <c r="U993" i="6"/>
  <c r="Y992" i="6"/>
  <c r="U1296" i="6"/>
  <c r="Y1295" i="6"/>
  <c r="W88" i="6"/>
  <c r="AA87" i="6"/>
  <c r="X517" i="6"/>
  <c r="AB516" i="6"/>
  <c r="V754" i="6"/>
  <c r="Z753" i="6"/>
  <c r="U1071" i="6"/>
  <c r="Y1070" i="6"/>
  <c r="X172" i="6"/>
  <c r="AB171" i="6"/>
  <c r="AA181" i="6"/>
  <c r="W182" i="6"/>
  <c r="W538" i="6"/>
  <c r="AA537" i="6"/>
  <c r="W775" i="6"/>
  <c r="AA774" i="6"/>
  <c r="V1132" i="6"/>
  <c r="Z1131" i="6"/>
  <c r="U49" i="6"/>
  <c r="Y48" i="6"/>
  <c r="U488" i="6"/>
  <c r="Y487" i="6"/>
  <c r="U813" i="6"/>
  <c r="Y812" i="6"/>
  <c r="U1123" i="6"/>
  <c r="Y1122" i="6"/>
  <c r="X69" i="6"/>
  <c r="AB68" i="6"/>
  <c r="V229" i="6"/>
  <c r="Z228" i="6"/>
  <c r="V745" i="6"/>
  <c r="Z744" i="6"/>
  <c r="X1330" i="6"/>
  <c r="AB1329" i="6"/>
  <c r="U249" i="6"/>
  <c r="Y248" i="6"/>
  <c r="U498" i="6"/>
  <c r="Y497" i="6"/>
  <c r="Z389" i="6"/>
  <c r="V390" i="6"/>
  <c r="W467" i="6"/>
  <c r="AA466" i="6"/>
  <c r="U1211" i="6"/>
  <c r="Y1210" i="6"/>
  <c r="X88" i="6"/>
  <c r="AB87" i="6"/>
  <c r="W114" i="6"/>
  <c r="AA113" i="6"/>
  <c r="U568" i="6"/>
  <c r="Y567" i="6"/>
  <c r="U783" i="6"/>
  <c r="Y782" i="6"/>
  <c r="U1042" i="6"/>
  <c r="Y1041" i="6"/>
  <c r="U1276" i="6"/>
  <c r="Y1275" i="6"/>
  <c r="V134" i="6"/>
  <c r="Z133" i="6"/>
  <c r="V843" i="6"/>
  <c r="Z842" i="6"/>
  <c r="U578" i="6"/>
  <c r="Y577" i="6"/>
  <c r="X852" i="6"/>
  <c r="AB851" i="6"/>
  <c r="W601" i="6"/>
  <c r="AA600" i="6"/>
  <c r="V1094" i="6"/>
  <c r="Z1093" i="6"/>
  <c r="AB327" i="6"/>
  <c r="X328" i="6"/>
  <c r="V795" i="6"/>
  <c r="Z794" i="6"/>
  <c r="AA1183" i="6"/>
  <c r="W1184" i="6"/>
  <c r="U229" i="6"/>
  <c r="Y228" i="6"/>
  <c r="X438" i="6"/>
  <c r="AB437" i="6"/>
  <c r="X319" i="6"/>
  <c r="AB318" i="6"/>
  <c r="W606" i="6"/>
  <c r="AA605" i="6"/>
  <c r="V954" i="6"/>
  <c r="Z953" i="6"/>
  <c r="V1204" i="6"/>
  <c r="Z1204" i="6" s="1"/>
  <c r="Z1203" i="6"/>
  <c r="U1331" i="6"/>
  <c r="Y1330" i="6"/>
  <c r="X143" i="6"/>
  <c r="AB142" i="6"/>
  <c r="X1183" i="6"/>
  <c r="AB1182" i="6"/>
  <c r="X1112" i="6"/>
  <c r="AB1111" i="6"/>
  <c r="X1203" i="6"/>
  <c r="AB1202" i="6"/>
  <c r="W1081" i="6"/>
  <c r="AA1080" i="6"/>
  <c r="V1221" i="6"/>
  <c r="Z1220" i="6"/>
  <c r="U99" i="6"/>
  <c r="Y98" i="6"/>
  <c r="U408" i="6"/>
  <c r="Y407" i="6"/>
  <c r="V51" i="6"/>
  <c r="Z50" i="6"/>
  <c r="AB587" i="6"/>
  <c r="X588" i="6"/>
  <c r="X1089" i="6"/>
  <c r="AB1088" i="6"/>
  <c r="X963" i="6"/>
  <c r="AB962" i="6"/>
  <c r="V764" i="6"/>
  <c r="Z763" i="6"/>
  <c r="AB913" i="6"/>
  <c r="X914" i="6"/>
  <c r="V1033" i="6"/>
  <c r="Z1032" i="6"/>
  <c r="AA1264" i="6"/>
  <c r="W1265" i="6"/>
  <c r="U884" i="6"/>
  <c r="Y883" i="6"/>
  <c r="X642" i="6"/>
  <c r="AB641" i="6"/>
  <c r="V163" i="6"/>
  <c r="Z162" i="6"/>
  <c r="X1315" i="6"/>
  <c r="AB1314" i="6"/>
  <c r="AI129" i="5"/>
  <c r="AI83" i="5"/>
  <c r="AI249" i="5"/>
  <c r="AI183" i="5"/>
  <c r="AI44" i="5"/>
  <c r="AI65" i="5"/>
  <c r="AI192" i="5"/>
  <c r="AI93" i="5"/>
  <c r="AI216" i="5"/>
  <c r="AI305" i="5"/>
  <c r="AI304" i="5"/>
  <c r="AI303" i="5"/>
  <c r="AI302" i="5"/>
  <c r="AI301" i="5"/>
  <c r="AI300" i="5"/>
  <c r="AI299" i="5"/>
  <c r="AI298" i="5"/>
  <c r="AI297" i="5"/>
  <c r="AI210" i="5"/>
  <c r="AI296" i="5"/>
  <c r="AI190" i="5"/>
  <c r="AI133" i="5"/>
  <c r="AI173" i="5"/>
  <c r="AI15" i="5"/>
  <c r="AI241" i="5"/>
  <c r="AI42" i="5"/>
  <c r="AI194" i="5"/>
  <c r="AI55" i="5"/>
  <c r="AI226" i="5"/>
  <c r="AI159" i="5"/>
  <c r="AI67" i="5"/>
  <c r="AI185" i="5"/>
  <c r="AI198" i="5"/>
  <c r="AI141" i="5"/>
  <c r="AI204" i="5"/>
  <c r="AI139" i="5"/>
  <c r="AI3" i="5"/>
  <c r="AI79" i="5"/>
  <c r="AI53" i="5"/>
  <c r="AI46" i="5"/>
  <c r="AI145" i="5"/>
  <c r="AI147" i="5"/>
  <c r="AI7" i="5"/>
  <c r="AI127" i="5"/>
  <c r="AI251" i="5"/>
  <c r="AI109" i="5"/>
  <c r="AI11" i="5"/>
  <c r="AI50" i="5"/>
  <c r="AI233" i="5"/>
  <c r="AI245" i="5"/>
  <c r="AI155" i="5"/>
  <c r="AI169" i="5"/>
  <c r="AI295" i="5"/>
  <c r="AI131" i="5"/>
  <c r="AI206" i="5"/>
  <c r="AI69" i="5"/>
  <c r="AI61" i="5"/>
  <c r="AI256" i="5"/>
  <c r="AI117" i="5"/>
  <c r="AI5" i="5"/>
  <c r="AI143" i="5"/>
  <c r="AI212" i="5"/>
  <c r="AI119" i="5"/>
  <c r="AI153" i="5"/>
  <c r="AI239" i="5"/>
  <c r="AI163" i="5"/>
  <c r="AI89" i="5"/>
  <c r="AI222" i="5"/>
  <c r="AI29" i="5"/>
  <c r="AI87" i="5"/>
  <c r="AI243" i="5"/>
  <c r="AI202" i="5"/>
  <c r="AI95" i="5"/>
  <c r="AI151" i="5"/>
  <c r="AI13" i="5"/>
  <c r="AI294" i="5"/>
  <c r="AI293" i="5"/>
  <c r="AI292" i="5"/>
  <c r="AI291" i="5"/>
  <c r="AI290" i="5"/>
  <c r="AI289" i="5"/>
  <c r="AI105" i="5"/>
  <c r="AI161" i="5"/>
  <c r="AI99" i="5"/>
  <c r="AI288" i="5"/>
  <c r="AI21" i="5"/>
  <c r="AI157" i="5"/>
  <c r="AI38" i="5"/>
  <c r="AI247" i="5"/>
  <c r="AI57" i="5"/>
  <c r="AI200" i="5"/>
  <c r="AI171" i="5"/>
  <c r="AI237" i="5"/>
  <c r="AI224" i="5"/>
  <c r="AI101" i="5"/>
  <c r="AI115" i="5"/>
  <c r="AI235" i="5"/>
  <c r="AI228" i="5"/>
  <c r="AI196" i="5"/>
  <c r="AI177" i="5"/>
  <c r="AI23" i="5"/>
  <c r="AI19" i="5"/>
  <c r="AI31" i="5"/>
  <c r="AI179" i="5"/>
  <c r="AI27" i="5"/>
  <c r="AI97" i="5"/>
  <c r="AI287" i="5"/>
  <c r="AI36" i="5"/>
  <c r="AI165" i="5"/>
  <c r="AI260" i="5"/>
  <c r="AI125" i="5"/>
  <c r="AI182" i="5"/>
  <c r="AI33" i="5"/>
  <c r="AI78" i="5"/>
  <c r="AI72" i="5"/>
  <c r="AI24" i="5"/>
  <c r="AI230" i="5"/>
  <c r="AI88" i="5"/>
  <c r="AI250" i="5"/>
  <c r="AI43" i="5"/>
  <c r="AI104" i="5"/>
  <c r="AI211" i="5"/>
  <c r="AI213" i="5"/>
  <c r="AI39" i="5"/>
  <c r="AI41" i="5"/>
  <c r="AI54" i="5"/>
  <c r="AI242" i="5"/>
  <c r="AI56" i="5"/>
  <c r="AI35" i="5"/>
  <c r="AI118" i="5"/>
  <c r="AI114" i="5"/>
  <c r="AI26" i="5"/>
  <c r="AI197" i="5"/>
  <c r="AI178" i="5"/>
  <c r="AI252" i="5"/>
  <c r="AI146" i="5"/>
  <c r="AI12" i="5"/>
  <c r="AI152" i="5"/>
  <c r="AI286" i="5"/>
  <c r="AI285" i="5"/>
  <c r="AI284" i="5"/>
  <c r="AI283" i="5"/>
  <c r="AI282" i="5"/>
  <c r="AI281" i="5"/>
  <c r="AI126" i="5"/>
  <c r="AI158" i="5"/>
  <c r="AI45" i="5"/>
  <c r="AI142" i="5"/>
  <c r="AI255" i="5"/>
  <c r="AI22" i="5"/>
  <c r="AI246" i="5"/>
  <c r="AI82" i="5"/>
  <c r="AI108" i="5"/>
  <c r="AI30" i="5"/>
  <c r="AI52" i="5"/>
  <c r="AI102" i="5"/>
  <c r="AI106" i="5"/>
  <c r="AI112" i="5"/>
  <c r="AI37" i="5"/>
  <c r="AI8" i="5"/>
  <c r="AI180" i="5"/>
  <c r="AI238" i="5"/>
  <c r="AI138" i="5"/>
  <c r="AI150" i="5"/>
  <c r="AI203" i="5"/>
  <c r="AI209" i="5"/>
  <c r="AI184" i="5"/>
  <c r="AI199" i="5"/>
  <c r="AI92" i="5"/>
  <c r="AI70" i="5"/>
  <c r="AI172" i="5"/>
  <c r="AI191" i="5"/>
  <c r="AI94" i="5"/>
  <c r="AI164" i="5"/>
  <c r="AI10" i="5"/>
  <c r="AI221" i="5"/>
  <c r="AI193" i="5"/>
  <c r="AI223" i="5"/>
  <c r="AI244" i="5"/>
  <c r="AI74" i="5"/>
  <c r="AI254" i="5"/>
  <c r="AI160" i="5"/>
  <c r="AI259" i="5"/>
  <c r="AI20" i="5"/>
  <c r="AI4" i="5"/>
  <c r="AI219" i="5"/>
  <c r="AI227" i="5"/>
  <c r="AI49" i="5"/>
  <c r="AI280" i="5"/>
  <c r="AI86" i="5"/>
  <c r="AI176" i="5"/>
  <c r="AI201" i="5"/>
  <c r="AI217" i="5"/>
  <c r="AI174" i="5"/>
  <c r="AI80" i="5"/>
  <c r="AI186" i="5"/>
  <c r="AI76" i="5"/>
  <c r="AI279" i="5"/>
  <c r="AI278" i="5"/>
  <c r="AI277" i="5"/>
  <c r="AI276" i="5"/>
  <c r="AI275" i="5"/>
  <c r="AI274" i="5"/>
  <c r="AI273" i="5"/>
  <c r="AI272" i="5"/>
  <c r="AI271" i="5"/>
  <c r="AI270" i="5"/>
  <c r="AI60" i="5"/>
  <c r="AI98" i="5"/>
  <c r="AI16" i="5"/>
  <c r="AI100" i="5"/>
  <c r="AI154" i="5"/>
  <c r="AI124" i="5"/>
  <c r="AI168" i="5"/>
  <c r="AI134" i="5"/>
  <c r="AI240" i="5"/>
  <c r="AI205" i="5"/>
  <c r="AI269" i="5"/>
  <c r="AI6" i="5"/>
  <c r="AI14" i="5"/>
  <c r="AI110" i="5"/>
  <c r="AI28" i="5"/>
  <c r="AI122" i="5"/>
  <c r="AI64" i="5"/>
  <c r="AI236" i="5"/>
  <c r="AI68" i="5"/>
  <c r="AI258" i="5"/>
  <c r="AI215" i="5"/>
  <c r="AI144" i="5"/>
  <c r="AI132" i="5"/>
  <c r="AI148" i="5"/>
  <c r="AI96" i="5"/>
  <c r="AI189" i="5"/>
  <c r="AI84" i="5"/>
  <c r="AI2" i="5"/>
  <c r="AI207" i="5"/>
  <c r="AI128" i="5"/>
  <c r="AI248" i="5"/>
  <c r="AI136" i="5"/>
  <c r="AI62" i="5"/>
  <c r="AI195" i="5"/>
  <c r="AI166" i="5"/>
  <c r="AI32" i="5"/>
  <c r="AI66" i="5"/>
  <c r="AI162" i="5"/>
  <c r="AI90" i="5"/>
  <c r="AI232" i="5"/>
  <c r="AI51" i="5"/>
  <c r="AI120" i="5"/>
  <c r="AI234" i="5"/>
  <c r="AI156" i="5"/>
  <c r="AI140" i="5"/>
  <c r="AI225" i="5"/>
  <c r="AI170" i="5"/>
  <c r="AI47" i="5"/>
  <c r="AI18" i="5"/>
  <c r="AI268" i="5"/>
  <c r="AI130" i="5"/>
  <c r="AI116" i="5"/>
  <c r="AI58" i="5"/>
  <c r="AI267" i="5"/>
  <c r="AI266" i="5"/>
  <c r="AI265" i="5"/>
  <c r="AI264" i="5"/>
  <c r="AI263" i="5"/>
  <c r="AI262" i="5"/>
  <c r="AI231" i="4"/>
  <c r="AI31" i="4"/>
  <c r="AI100" i="4"/>
  <c r="AI135" i="4"/>
  <c r="AI252" i="4"/>
  <c r="AI148" i="4"/>
  <c r="AI291" i="4"/>
  <c r="AI160" i="4"/>
  <c r="AI170" i="4"/>
  <c r="AI115" i="4"/>
  <c r="AI205" i="4"/>
  <c r="AI164" i="4"/>
  <c r="AI107" i="4"/>
  <c r="AI122" i="4"/>
  <c r="AI103" i="4"/>
  <c r="AI229" i="4"/>
  <c r="AI181" i="4"/>
  <c r="AI7" i="4"/>
  <c r="AI119" i="4"/>
  <c r="AI45" i="4"/>
  <c r="AI33" i="4"/>
  <c r="AI242" i="4"/>
  <c r="AI74" i="4"/>
  <c r="AI236" i="4"/>
  <c r="AI254" i="4"/>
  <c r="AI256" i="4"/>
  <c r="AI246" i="4"/>
  <c r="AI237" i="4"/>
  <c r="AI285" i="4"/>
  <c r="AI147" i="4"/>
  <c r="AI93" i="4"/>
  <c r="AI39" i="4"/>
  <c r="AI35" i="4"/>
  <c r="AI223" i="4"/>
  <c r="AI109" i="4"/>
  <c r="AI67" i="4"/>
  <c r="AI91" i="4"/>
  <c r="AI188" i="4"/>
  <c r="AI49" i="4"/>
  <c r="AI19" i="4"/>
  <c r="AI215" i="4"/>
  <c r="AI282" i="4"/>
  <c r="AI61" i="4"/>
  <c r="AI178" i="4"/>
  <c r="AI69" i="4"/>
  <c r="AI149" i="4"/>
  <c r="AI296" i="4"/>
  <c r="AI327" i="4"/>
  <c r="AI326" i="4"/>
  <c r="AI325" i="4"/>
  <c r="AI324" i="4"/>
  <c r="AI323" i="4"/>
  <c r="AI322" i="4"/>
  <c r="AI266" i="4"/>
  <c r="AI9" i="4"/>
  <c r="AI198" i="4"/>
  <c r="AI274" i="4"/>
  <c r="AI156" i="4"/>
  <c r="AI27" i="4"/>
  <c r="AI43" i="4"/>
  <c r="AI112" i="4"/>
  <c r="AI250" i="4"/>
  <c r="AI186" i="4"/>
  <c r="AI276" i="4"/>
  <c r="AI204" i="4"/>
  <c r="AI77" i="4"/>
  <c r="AI168" i="4"/>
  <c r="AI130" i="4"/>
  <c r="AI21" i="4"/>
  <c r="AI120" i="4"/>
  <c r="AI200" i="4"/>
  <c r="AI29" i="4"/>
  <c r="AI128" i="4"/>
  <c r="AI132" i="4"/>
  <c r="AI190" i="4"/>
  <c r="AI63" i="4"/>
  <c r="AI82" i="4"/>
  <c r="AI240" i="4"/>
  <c r="AI51" i="4"/>
  <c r="AI208" i="4"/>
  <c r="AI25" i="4"/>
  <c r="AI280" i="4"/>
  <c r="AI154" i="4"/>
  <c r="AI192" i="4"/>
  <c r="AI85" i="4"/>
  <c r="AI284" i="4"/>
  <c r="AI104" i="4"/>
  <c r="AI11" i="4"/>
  <c r="AI290" i="4"/>
  <c r="AI196" i="4"/>
  <c r="AI71" i="4"/>
  <c r="AI225" i="4"/>
  <c r="AI87" i="4"/>
  <c r="AI243" i="4"/>
  <c r="AI218" i="4"/>
  <c r="AI73" i="4"/>
  <c r="AI80" i="4"/>
  <c r="AI172" i="4"/>
  <c r="AI162" i="4"/>
  <c r="AI260" i="4"/>
  <c r="AI233" i="4"/>
  <c r="AI227" i="4"/>
  <c r="AI126" i="4"/>
  <c r="AI279" i="4"/>
  <c r="AI175" i="4"/>
  <c r="AI295" i="4"/>
  <c r="AI15" i="4"/>
  <c r="AI166" i="4"/>
  <c r="AI202" i="4"/>
  <c r="AI183" i="4"/>
  <c r="AI321" i="4"/>
  <c r="AI320" i="4"/>
  <c r="AI319" i="4"/>
  <c r="AI318" i="4"/>
  <c r="AI317" i="4"/>
  <c r="AI316" i="4"/>
  <c r="AI152" i="4"/>
  <c r="AI264" i="4"/>
  <c r="AI97" i="4"/>
  <c r="AI140" i="4"/>
  <c r="AI262" i="4"/>
  <c r="AI53" i="4"/>
  <c r="AI258" i="4"/>
  <c r="AI124" i="4"/>
  <c r="AI5" i="4"/>
  <c r="AI271" i="4"/>
  <c r="AI47" i="4"/>
  <c r="AI137" i="4"/>
  <c r="AI58" i="4"/>
  <c r="AI117" i="4"/>
  <c r="AI143" i="4"/>
  <c r="AI268" i="4"/>
  <c r="AI92" i="4"/>
  <c r="AI195" i="4"/>
  <c r="AI17" i="4"/>
  <c r="AI114" i="4"/>
  <c r="AI171" i="4"/>
  <c r="AI86" i="4"/>
  <c r="AI289" i="4"/>
  <c r="AI163" i="4"/>
  <c r="AI38" i="4"/>
  <c r="AI88" i="4"/>
  <c r="AI239" i="4"/>
  <c r="AI253" i="4"/>
  <c r="AI261" i="4"/>
  <c r="AI102" i="4"/>
  <c r="AI116" i="4"/>
  <c r="AI177" i="4"/>
  <c r="AI70" i="4"/>
  <c r="AI257" i="4"/>
  <c r="AI32" i="4"/>
  <c r="AI40" i="4"/>
  <c r="AI182" i="4"/>
  <c r="AI263" i="4"/>
  <c r="AI265" i="4"/>
  <c r="AI184" i="4"/>
  <c r="AI247" i="4"/>
  <c r="AI54" i="4"/>
  <c r="AI173" i="4"/>
  <c r="AI267" i="4"/>
  <c r="AI193" i="4"/>
  <c r="AI214" i="4"/>
  <c r="AI23" i="4"/>
  <c r="AI212" i="4"/>
  <c r="AI224" i="4"/>
  <c r="AI138" i="4"/>
  <c r="AI72" i="4"/>
  <c r="AI292" i="4"/>
  <c r="AI315" i="4"/>
  <c r="AI314" i="4"/>
  <c r="AI313" i="4"/>
  <c r="AI312" i="4"/>
  <c r="AI311" i="4"/>
  <c r="AI310" i="4"/>
  <c r="AI99" i="4"/>
  <c r="AI187" i="4"/>
  <c r="AI155" i="4"/>
  <c r="AI78" i="4"/>
  <c r="AI199" i="4"/>
  <c r="AI235" i="4"/>
  <c r="AI226" i="4"/>
  <c r="AI127" i="4"/>
  <c r="AI66" i="4"/>
  <c r="AI189" i="4"/>
  <c r="AI118" i="4"/>
  <c r="AI207" i="4"/>
  <c r="AI157" i="4"/>
  <c r="AI90" i="4"/>
  <c r="AI259" i="4"/>
  <c r="AI203" i="4"/>
  <c r="AI288" i="4"/>
  <c r="AI278" i="4"/>
  <c r="AI110" i="4"/>
  <c r="AI62" i="4"/>
  <c r="AI42" i="4"/>
  <c r="AI159" i="4"/>
  <c r="AI106" i="4"/>
  <c r="AI48" i="4"/>
  <c r="AI216" i="4"/>
  <c r="AI34" i="4"/>
  <c r="AI167" i="4"/>
  <c r="AI26" i="4"/>
  <c r="AI220" i="4"/>
  <c r="AI179" i="4"/>
  <c r="AI222" i="4"/>
  <c r="AI185" i="4"/>
  <c r="AI6" i="4"/>
  <c r="AI129" i="4"/>
  <c r="AI294" i="4"/>
  <c r="AI191" i="4"/>
  <c r="AI30" i="4"/>
  <c r="AI46" i="4"/>
  <c r="AI228" i="4"/>
  <c r="AI36" i="4"/>
  <c r="AI144" i="4"/>
  <c r="AI241" i="4"/>
  <c r="AI249" i="4"/>
  <c r="AI10" i="4"/>
  <c r="AI125" i="4"/>
  <c r="AI4" i="4"/>
  <c r="AI169" i="4"/>
  <c r="AI180" i="4"/>
  <c r="AI165" i="4"/>
  <c r="AI269" i="4"/>
  <c r="AI94" i="4"/>
  <c r="AI2" i="4"/>
  <c r="AI151" i="4"/>
  <c r="AI161" i="4"/>
  <c r="AI96" i="4"/>
  <c r="AI52" i="4"/>
  <c r="AI245" i="4"/>
  <c r="AI309" i="4"/>
  <c r="AI308" i="4"/>
  <c r="AI307" i="4"/>
  <c r="AI306" i="4"/>
  <c r="AI305" i="4"/>
  <c r="AI304" i="4"/>
  <c r="AI201" i="4"/>
  <c r="AI142" i="4"/>
  <c r="AI12" i="4"/>
  <c r="AI210" i="4"/>
  <c r="AI136" i="4"/>
  <c r="AI273" i="4"/>
  <c r="AI76" i="4"/>
  <c r="AI16" i="4"/>
  <c r="AI134" i="4"/>
  <c r="AI65" i="4"/>
  <c r="AI83" i="4"/>
  <c r="AI20" i="4"/>
  <c r="AI105" i="4"/>
  <c r="AI286" i="4"/>
  <c r="AI57" i="4"/>
  <c r="AI141" i="4"/>
  <c r="AI238" i="4"/>
  <c r="AI206" i="4"/>
  <c r="AI287" i="4"/>
  <c r="AI101" i="4"/>
  <c r="AI150" i="4"/>
  <c r="AI81" i="4"/>
  <c r="AI283" i="4"/>
  <c r="AI275" i="4"/>
  <c r="AI113" i="4"/>
  <c r="AI133" i="4"/>
  <c r="AI234" i="4"/>
  <c r="AI75" i="4"/>
  <c r="AI121" i="4"/>
  <c r="AI22" i="4"/>
  <c r="AI131" i="4"/>
  <c r="AI270" i="4"/>
  <c r="AI176" i="4"/>
  <c r="AI272" i="4"/>
  <c r="AI219" i="4"/>
  <c r="AI277" i="4"/>
  <c r="AI232" i="4"/>
  <c r="AI146" i="4"/>
  <c r="AI230" i="4"/>
  <c r="AI59" i="4"/>
  <c r="AI281" i="4"/>
  <c r="AI244" i="4"/>
  <c r="AI293" i="4"/>
  <c r="AI98" i="4"/>
  <c r="AI108" i="4"/>
  <c r="AI251" i="4"/>
  <c r="AI44" i="4"/>
  <c r="AI28" i="4"/>
  <c r="AI60" i="4"/>
  <c r="AI197" i="4"/>
  <c r="AI153" i="4"/>
  <c r="AI50" i="4"/>
  <c r="AI209" i="4"/>
  <c r="AI68" i="4"/>
  <c r="AI24" i="4"/>
  <c r="AI123" i="4"/>
  <c r="AI303" i="4"/>
  <c r="AI302" i="4"/>
  <c r="AI301" i="4"/>
  <c r="AI300" i="4"/>
  <c r="AI299" i="4"/>
  <c r="AI298" i="4"/>
  <c r="AI8" i="4"/>
  <c r="AI84" i="4"/>
  <c r="AI193" i="3"/>
  <c r="AI198" i="3"/>
  <c r="AI70" i="3"/>
  <c r="AI10" i="3"/>
  <c r="AI214" i="3"/>
  <c r="AI249" i="3"/>
  <c r="AI312" i="3"/>
  <c r="AI219" i="3"/>
  <c r="AI13" i="3"/>
  <c r="AI98" i="3"/>
  <c r="AI90" i="3"/>
  <c r="AI106" i="3"/>
  <c r="AI33" i="3"/>
  <c r="AI307" i="3"/>
  <c r="AI76" i="3"/>
  <c r="AI57" i="3"/>
  <c r="AI213" i="3"/>
  <c r="AI279" i="3"/>
  <c r="AI92" i="3"/>
  <c r="AI29" i="3"/>
  <c r="AI17" i="3"/>
  <c r="AI31" i="3"/>
  <c r="AI277" i="3"/>
  <c r="AI43" i="3"/>
  <c r="AI52" i="3"/>
  <c r="AI45" i="3"/>
  <c r="AI38" i="3"/>
  <c r="AI116" i="3"/>
  <c r="AI186" i="3"/>
  <c r="AI41" i="3"/>
  <c r="AI122" i="3"/>
  <c r="AI257" i="3"/>
  <c r="AI108" i="3"/>
  <c r="AI163" i="3"/>
  <c r="AI72" i="3"/>
  <c r="AI128" i="3"/>
  <c r="AI100" i="3"/>
  <c r="AI256" i="3"/>
  <c r="AI229" i="3"/>
  <c r="AI209" i="3"/>
  <c r="AI138" i="3"/>
  <c r="AI230" i="3"/>
  <c r="AI241" i="3"/>
  <c r="AI223" i="3"/>
  <c r="AI143" i="3"/>
  <c r="AI264" i="3"/>
  <c r="AI59" i="3"/>
  <c r="AI270" i="3"/>
  <c r="AI146" i="3"/>
  <c r="AI9" i="3"/>
  <c r="AI319" i="3"/>
  <c r="AI130" i="3"/>
  <c r="AI86" i="3"/>
  <c r="AI96" i="3"/>
  <c r="AI205" i="3"/>
  <c r="AI294" i="3"/>
  <c r="AI292" i="3"/>
  <c r="AI15" i="3"/>
  <c r="AI254" i="3"/>
  <c r="AI84" i="3"/>
  <c r="AI236" i="3"/>
  <c r="AI61" i="3"/>
  <c r="AI102" i="3"/>
  <c r="AI189" i="3"/>
  <c r="AI149" i="3"/>
  <c r="AI21" i="3"/>
  <c r="AI7" i="3"/>
  <c r="AI335" i="3"/>
  <c r="AI334" i="3"/>
  <c r="AI333" i="3"/>
  <c r="AI332" i="3"/>
  <c r="AI331" i="3"/>
  <c r="AI330" i="3"/>
  <c r="AI262" i="3"/>
  <c r="AI201" i="3"/>
  <c r="AI136" i="3"/>
  <c r="AI145" i="3"/>
  <c r="AI227" i="3"/>
  <c r="AI225" i="3"/>
  <c r="AI272" i="3"/>
  <c r="AI207" i="3"/>
  <c r="AI165" i="3"/>
  <c r="AI151" i="3"/>
  <c r="AI141" i="3"/>
  <c r="AI19" i="3"/>
  <c r="AI124" i="3"/>
  <c r="AI274" i="3"/>
  <c r="AI156" i="3"/>
  <c r="AI171" i="3"/>
  <c r="AI177" i="3"/>
  <c r="AI66" i="3"/>
  <c r="AI120" i="3"/>
  <c r="AI25" i="3"/>
  <c r="AI88" i="3"/>
  <c r="AI179" i="3"/>
  <c r="AI135" i="3"/>
  <c r="AI252" i="3"/>
  <c r="AI288" i="3"/>
  <c r="AI67" i="3"/>
  <c r="AI318" i="3"/>
  <c r="AI104" i="3"/>
  <c r="AI154" i="3"/>
  <c r="AI74" i="3"/>
  <c r="AI286" i="3"/>
  <c r="AI126" i="3"/>
  <c r="AI317" i="3"/>
  <c r="AI23" i="3"/>
  <c r="AI2" i="3"/>
  <c r="AI35" i="3"/>
  <c r="AI235" i="3"/>
  <c r="AI159" i="3"/>
  <c r="AI175" i="3"/>
  <c r="AI191" i="3"/>
  <c r="AI185" i="3"/>
  <c r="AI182" i="3"/>
  <c r="AI239" i="3"/>
  <c r="AI251" i="3"/>
  <c r="AI282" i="3"/>
  <c r="AI203" i="3"/>
  <c r="AI99" i="3"/>
  <c r="AI127" i="3"/>
  <c r="AI28" i="3"/>
  <c r="AI20" i="3"/>
  <c r="AI4" i="3"/>
  <c r="AI316" i="3"/>
  <c r="AI248" i="3"/>
  <c r="AI64" i="3"/>
  <c r="AI73" i="3"/>
  <c r="AI14" i="3"/>
  <c r="AI224" i="3"/>
  <c r="AI111" i="3"/>
  <c r="AI210" i="3"/>
  <c r="AI329" i="3"/>
  <c r="AI328" i="3"/>
  <c r="AI327" i="3"/>
  <c r="AI326" i="3"/>
  <c r="AI325" i="3"/>
  <c r="AI204" i="3"/>
  <c r="AI144" i="3"/>
  <c r="AI56" i="3"/>
  <c r="AI75" i="3"/>
  <c r="AI83" i="3"/>
  <c r="AI42" i="3"/>
  <c r="AI93" i="3"/>
  <c r="AI253" i="3"/>
  <c r="AI69" i="3"/>
  <c r="AI290" i="3"/>
  <c r="AI133" i="3"/>
  <c r="AI242" i="3"/>
  <c r="AI91" i="3"/>
  <c r="AI105" i="3"/>
  <c r="AI302" i="3"/>
  <c r="AI170" i="3"/>
  <c r="AI259" i="3"/>
  <c r="AI60" i="3"/>
  <c r="AI158" i="3"/>
  <c r="AI47" i="3"/>
  <c r="AI32" i="3"/>
  <c r="AI234" i="3"/>
  <c r="AI101" i="3"/>
  <c r="AI129" i="3"/>
  <c r="AI275" i="3"/>
  <c r="AI40" i="3"/>
  <c r="AI8" i="3"/>
  <c r="AI85" i="3"/>
  <c r="AI150" i="3"/>
  <c r="AI188" i="3"/>
  <c r="AI168" i="3"/>
  <c r="AI97" i="3"/>
  <c r="AI49" i="3"/>
  <c r="AI34" i="3"/>
  <c r="AI184" i="3"/>
  <c r="AI164" i="3"/>
  <c r="AI140" i="3"/>
  <c r="AI240" i="3"/>
  <c r="AI142" i="3"/>
  <c r="AI308" i="3"/>
  <c r="AI12" i="3"/>
  <c r="AI297" i="3"/>
  <c r="AI261" i="3"/>
  <c r="AI238" i="3"/>
  <c r="AI65" i="3"/>
  <c r="AI315" i="3"/>
  <c r="AI6" i="3"/>
  <c r="AI196" i="3"/>
  <c r="AI255" i="3"/>
  <c r="AI71" i="3"/>
  <c r="AI103" i="3"/>
  <c r="AI222" i="3"/>
  <c r="AI51" i="3"/>
  <c r="AI178" i="3"/>
  <c r="AI22" i="3"/>
  <c r="AI324" i="3"/>
  <c r="AI323" i="3"/>
  <c r="AI322" i="3"/>
  <c r="AI321" i="3"/>
  <c r="AI320" i="3"/>
  <c r="AI351" i="3"/>
  <c r="AI350" i="3"/>
  <c r="AI349" i="3"/>
  <c r="AI131" i="3"/>
  <c r="AI79" i="3"/>
  <c r="AI216" i="3"/>
  <c r="AI148" i="3"/>
  <c r="AI119" i="3"/>
  <c r="AI121" i="3"/>
  <c r="AI263" i="3"/>
  <c r="AI24" i="3"/>
  <c r="AI271" i="3"/>
  <c r="AI208" i="3"/>
  <c r="AI220" i="3"/>
  <c r="AI200" i="3"/>
  <c r="AI244" i="3"/>
  <c r="AI87" i="3"/>
  <c r="AI228" i="3"/>
  <c r="AI190" i="3"/>
  <c r="AI273" i="3"/>
  <c r="AI89" i="3"/>
  <c r="AI174" i="3"/>
  <c r="AI232" i="3"/>
  <c r="AI269" i="3"/>
  <c r="AI301" i="3"/>
  <c r="AI212" i="3"/>
  <c r="AI58" i="3"/>
  <c r="AI296" i="3"/>
  <c r="AI226" i="3"/>
  <c r="AI194" i="3"/>
  <c r="AI250" i="3"/>
  <c r="AI202" i="3"/>
  <c r="AI123" i="3"/>
  <c r="AI36" i="3"/>
  <c r="AI166" i="3"/>
  <c r="AI18" i="3"/>
  <c r="AI30" i="3"/>
  <c r="AI176" i="3"/>
  <c r="AI183" i="3"/>
  <c r="AI114" i="3"/>
  <c r="AI237" i="3"/>
  <c r="AI199" i="3"/>
  <c r="AI231" i="3"/>
  <c r="AI181" i="3"/>
  <c r="AI266" i="3"/>
  <c r="AI293" i="3"/>
  <c r="AI53" i="3"/>
  <c r="AI137" i="3"/>
  <c r="AI173" i="3"/>
  <c r="AI3" i="3"/>
  <c r="AI314" i="3"/>
  <c r="AI139" i="3"/>
  <c r="AI68" i="3"/>
  <c r="AI161" i="3"/>
  <c r="AI187" i="3"/>
  <c r="AI289" i="3"/>
  <c r="AI247" i="3"/>
  <c r="AI306" i="3"/>
  <c r="AI313" i="3"/>
  <c r="AI342" i="3"/>
  <c r="AI341" i="3"/>
  <c r="AI340" i="3"/>
  <c r="AI339" i="3"/>
  <c r="AI338" i="3"/>
  <c r="AI337" i="3"/>
  <c r="AI336" i="3"/>
  <c r="AI39" i="3"/>
  <c r="AI81" i="3"/>
  <c r="AI215" i="3"/>
  <c r="AI287" i="3"/>
  <c r="AI26" i="3"/>
  <c r="AI258" i="3"/>
  <c r="AI157" i="3"/>
  <c r="AI311" i="3"/>
  <c r="AI54" i="3"/>
  <c r="AI147" i="3"/>
  <c r="AI115" i="3"/>
  <c r="AI152" i="3"/>
  <c r="AI192" i="3"/>
  <c r="AI278" i="3"/>
  <c r="AI155" i="3"/>
  <c r="AI283" i="3"/>
  <c r="AI117" i="3"/>
  <c r="AI62" i="3"/>
  <c r="AI280" i="3"/>
  <c r="AI77" i="3"/>
  <c r="AI16" i="3"/>
  <c r="AI109" i="3"/>
  <c r="AI218" i="3"/>
  <c r="AI206" i="3"/>
  <c r="AI125" i="3"/>
  <c r="AI267" i="3"/>
  <c r="AI95" i="3"/>
  <c r="AI300" i="3"/>
  <c r="AI11" i="3"/>
  <c r="AI284" i="3"/>
  <c r="AI44" i="3"/>
  <c r="AI162" i="3"/>
  <c r="AI310" i="3"/>
  <c r="AI309" i="3"/>
  <c r="AI304" i="3"/>
  <c r="AI303" i="3"/>
  <c r="AI347" i="3"/>
  <c r="AI346" i="3"/>
  <c r="AI345" i="3"/>
  <c r="AI344" i="3"/>
  <c r="AI343" i="3"/>
  <c r="AI348" i="3"/>
  <c r="AI224" i="2"/>
  <c r="AI38" i="2"/>
  <c r="AI240" i="2"/>
  <c r="AI65" i="2"/>
  <c r="AI308" i="2"/>
  <c r="AI307" i="2"/>
  <c r="AI306" i="2"/>
  <c r="AI305" i="2"/>
  <c r="AI304" i="2"/>
  <c r="AI303" i="2"/>
  <c r="AI76" i="2"/>
  <c r="AI166" i="2"/>
  <c r="AI83" i="2"/>
  <c r="AI158" i="2"/>
  <c r="AI255" i="2"/>
  <c r="AI20" i="2"/>
  <c r="AI274" i="2"/>
  <c r="AI107" i="2"/>
  <c r="AI226" i="2"/>
  <c r="AI216" i="2"/>
  <c r="AI31" i="2"/>
  <c r="AI236" i="2"/>
  <c r="AI103" i="2"/>
  <c r="AI129" i="2"/>
  <c r="AI9" i="2"/>
  <c r="AI59" i="2"/>
  <c r="AI43" i="2"/>
  <c r="AI117" i="2"/>
  <c r="AI23" i="2"/>
  <c r="AI220" i="2"/>
  <c r="AI232" i="2"/>
  <c r="AI192" i="2"/>
  <c r="AI3" i="2"/>
  <c r="AI140" i="2"/>
  <c r="AI99" i="2"/>
  <c r="AI25" i="2"/>
  <c r="AI168" i="2"/>
  <c r="AI148" i="2"/>
  <c r="AI208" i="2"/>
  <c r="AI54" i="2"/>
  <c r="AI212" i="2"/>
  <c r="AI73" i="2"/>
  <c r="AI35" i="2"/>
  <c r="AI61" i="2"/>
  <c r="AI89" i="2"/>
  <c r="AI144" i="2"/>
  <c r="AI162" i="2"/>
  <c r="AI136" i="2"/>
  <c r="AI188" i="2"/>
  <c r="AI213" i="2"/>
  <c r="AI37" i="2"/>
  <c r="AI7" i="2"/>
  <c r="AI269" i="2"/>
  <c r="AI175" i="2"/>
  <c r="AI125" i="2"/>
  <c r="AI163" i="2"/>
  <c r="AI252" i="2"/>
  <c r="AI109" i="2"/>
  <c r="AI239" i="2"/>
  <c r="AI93" i="2"/>
  <c r="AI199" i="2"/>
  <c r="AI302" i="2"/>
  <c r="AI301" i="2"/>
  <c r="AI300" i="2"/>
  <c r="AI299" i="2"/>
  <c r="AI298" i="2"/>
  <c r="AI297" i="2"/>
  <c r="AI237" i="2"/>
  <c r="AI265" i="2"/>
  <c r="AI233" i="2"/>
  <c r="AI33" i="2"/>
  <c r="AI150" i="2"/>
  <c r="AI81" i="2"/>
  <c r="AI259" i="2"/>
  <c r="AI177" i="2"/>
  <c r="AI264" i="2"/>
  <c r="AI170" i="2"/>
  <c r="AI317" i="2"/>
  <c r="AI316" i="2"/>
  <c r="AI315" i="2"/>
  <c r="AI74" i="2"/>
  <c r="AI229" i="2"/>
  <c r="AI131" i="2"/>
  <c r="AI190" i="2"/>
  <c r="AI202" i="2"/>
  <c r="AI182" i="2"/>
  <c r="AI204" i="2"/>
  <c r="AI17" i="2"/>
  <c r="AI62" i="2"/>
  <c r="AI13" i="2"/>
  <c r="AI217" i="2"/>
  <c r="AI126" i="2"/>
  <c r="AI67" i="2"/>
  <c r="AI273" i="2"/>
  <c r="AI206" i="2"/>
  <c r="AI222" i="2"/>
  <c r="AI29" i="2"/>
  <c r="AI245" i="2"/>
  <c r="AI18" i="2"/>
  <c r="AI47" i="2"/>
  <c r="AI152" i="2"/>
  <c r="AI143" i="2"/>
  <c r="AI149" i="2"/>
  <c r="AI268" i="2"/>
  <c r="AI106" i="2"/>
  <c r="AI118" i="2"/>
  <c r="AI246" i="2"/>
  <c r="AI263" i="2"/>
  <c r="AI80" i="2"/>
  <c r="AI171" i="2"/>
  <c r="AI231" i="2"/>
  <c r="AI12" i="2"/>
  <c r="AI2" i="2"/>
  <c r="AI104" i="2"/>
  <c r="AI84" i="2"/>
  <c r="AI221" i="2"/>
  <c r="AI64" i="2"/>
  <c r="AI187" i="2"/>
  <c r="AI114" i="2"/>
  <c r="AI98" i="2"/>
  <c r="AI68" i="2"/>
  <c r="AI296" i="2"/>
  <c r="AI295" i="2"/>
  <c r="AI294" i="2"/>
  <c r="AI293" i="2"/>
  <c r="AI292" i="2"/>
  <c r="AI291" i="2"/>
  <c r="AI128" i="2"/>
  <c r="AI197" i="2"/>
  <c r="AI219" i="2"/>
  <c r="AI151" i="2"/>
  <c r="AI130" i="2"/>
  <c r="AI14" i="2"/>
  <c r="AI108" i="2"/>
  <c r="AI165" i="2"/>
  <c r="AI6" i="2"/>
  <c r="AI189" i="2"/>
  <c r="AI102" i="2"/>
  <c r="AI195" i="2"/>
  <c r="AI70" i="2"/>
  <c r="AI88" i="2"/>
  <c r="AI28" i="2"/>
  <c r="AI94" i="2"/>
  <c r="AI24" i="2"/>
  <c r="AI244" i="2"/>
  <c r="AI179" i="2"/>
  <c r="AI72" i="2"/>
  <c r="AI32" i="2"/>
  <c r="AI211" i="2"/>
  <c r="AI124" i="2"/>
  <c r="AI30" i="2"/>
  <c r="AI225" i="2"/>
  <c r="AI203" i="2"/>
  <c r="AI8" i="2"/>
  <c r="AI112" i="2"/>
  <c r="AI205" i="2"/>
  <c r="AI250" i="2"/>
  <c r="AI66" i="2"/>
  <c r="AI92" i="2"/>
  <c r="AI272" i="2"/>
  <c r="AI22" i="2"/>
  <c r="AI242" i="2"/>
  <c r="AI42" i="2"/>
  <c r="AI56" i="2"/>
  <c r="AI16" i="2"/>
  <c r="AI116" i="2"/>
  <c r="AI201" i="2"/>
  <c r="AI155" i="2"/>
  <c r="AI207" i="2"/>
  <c r="AI167" i="2"/>
  <c r="AI82" i="2"/>
  <c r="AI139" i="2"/>
  <c r="AI267" i="2"/>
  <c r="AI34" i="2"/>
  <c r="AI254" i="2"/>
  <c r="AI223" i="2"/>
  <c r="AI46" i="2"/>
  <c r="AI90" i="2"/>
  <c r="AI181" i="2"/>
  <c r="AI262" i="2"/>
  <c r="AI161" i="2"/>
  <c r="AI290" i="2"/>
  <c r="AI289" i="2"/>
  <c r="AI288" i="2"/>
  <c r="AI287" i="2"/>
  <c r="AI286" i="2"/>
  <c r="AI285" i="2"/>
  <c r="AI40" i="2"/>
  <c r="AI26" i="2"/>
  <c r="AI58" i="2"/>
  <c r="AI11" i="2"/>
  <c r="AI200" i="2"/>
  <c r="AI154" i="2"/>
  <c r="AI55" i="2"/>
  <c r="AI53" i="2"/>
  <c r="AI234" i="2"/>
  <c r="AI230" i="2"/>
  <c r="AI241" i="2"/>
  <c r="AI176" i="2"/>
  <c r="AI123" i="2"/>
  <c r="AI186" i="2"/>
  <c r="AI261" i="2"/>
  <c r="AI19" i="2"/>
  <c r="AI133" i="2"/>
  <c r="AI77" i="2"/>
  <c r="AI218" i="2"/>
  <c r="AI228" i="2"/>
  <c r="AI39" i="2"/>
  <c r="AI51" i="2"/>
  <c r="AI238" i="2"/>
  <c r="AI75" i="2"/>
  <c r="AI178" i="2"/>
  <c r="AI164" i="2"/>
  <c r="AI4" i="2"/>
  <c r="AI21" i="2"/>
  <c r="AI63" i="2"/>
  <c r="AI278" i="2"/>
  <c r="AI209" i="2"/>
  <c r="AI253" i="2"/>
  <c r="AI215" i="2"/>
  <c r="AI127" i="2"/>
  <c r="AI44" i="2"/>
  <c r="AI235" i="2"/>
  <c r="AI266" i="2"/>
  <c r="AI191" i="2"/>
  <c r="AI36" i="2"/>
  <c r="AI147" i="2"/>
  <c r="AI169" i="2"/>
  <c r="AI157" i="2"/>
  <c r="AI258" i="2"/>
  <c r="AI256" i="2"/>
  <c r="AI48" i="2"/>
  <c r="AI173" i="2"/>
  <c r="AI249" i="2"/>
  <c r="AI146" i="2"/>
  <c r="AI214" i="2"/>
  <c r="AI60" i="2"/>
  <c r="AI284" i="2"/>
  <c r="AI283" i="2"/>
  <c r="AI282" i="2"/>
  <c r="AI281" i="2"/>
  <c r="AI280" i="2"/>
  <c r="AI279" i="2"/>
  <c r="AI217" i="1"/>
  <c r="AI210" i="1"/>
  <c r="AI113" i="1"/>
  <c r="AI21" i="1"/>
  <c r="AI95" i="1"/>
  <c r="AI213" i="1"/>
  <c r="AI147" i="1"/>
  <c r="AI100" i="1"/>
  <c r="AI165" i="1"/>
  <c r="AI4" i="1"/>
  <c r="AI60" i="1"/>
  <c r="AI121" i="1"/>
  <c r="AI156" i="1"/>
  <c r="AI44" i="1"/>
  <c r="AI160" i="1"/>
  <c r="AI131" i="1"/>
  <c r="AI189" i="1"/>
  <c r="AI51" i="1"/>
  <c r="AI11" i="1"/>
  <c r="AI112" i="1"/>
  <c r="AI66" i="1"/>
  <c r="AI90" i="1"/>
  <c r="AI79" i="1"/>
  <c r="AI240" i="1"/>
  <c r="AI128" i="1"/>
  <c r="AI53" i="1"/>
  <c r="AI166" i="1"/>
  <c r="AI97" i="1"/>
  <c r="AI108" i="1"/>
  <c r="AI78" i="1"/>
  <c r="AI221" i="1"/>
  <c r="AI208" i="1"/>
  <c r="AI81" i="1"/>
  <c r="AI134" i="1"/>
  <c r="AI159" i="1"/>
  <c r="AI196" i="1"/>
  <c r="AI55" i="1"/>
  <c r="AI243" i="1"/>
  <c r="AI103" i="1"/>
  <c r="AI234" i="1"/>
  <c r="AI10" i="1"/>
  <c r="AI27" i="1"/>
  <c r="AI198" i="1"/>
  <c r="AI56" i="1"/>
  <c r="AI88" i="1"/>
  <c r="AI30" i="1"/>
  <c r="AI226" i="1"/>
  <c r="AI24" i="1"/>
  <c r="AI34" i="1"/>
  <c r="AI162" i="1"/>
  <c r="AI106" i="1"/>
  <c r="AI271" i="1"/>
  <c r="AI270" i="1"/>
  <c r="AI269" i="1"/>
  <c r="AI268" i="1"/>
  <c r="AI267" i="1"/>
  <c r="AI266" i="1"/>
  <c r="AI171" i="1"/>
  <c r="AI119" i="1"/>
  <c r="AI194" i="1"/>
  <c r="AI123" i="1"/>
  <c r="AI177" i="1"/>
  <c r="AI40" i="1"/>
  <c r="AI193" i="1"/>
  <c r="AI70" i="1"/>
  <c r="AI206" i="1"/>
  <c r="AI85" i="1"/>
  <c r="AI179" i="1"/>
  <c r="AI219" i="1"/>
  <c r="AI17" i="1"/>
  <c r="AI74" i="1"/>
  <c r="AI49" i="1"/>
  <c r="AI201" i="1"/>
  <c r="AI181" i="1"/>
  <c r="AI200" i="1"/>
  <c r="AI140" i="1"/>
  <c r="AI150" i="1"/>
  <c r="AI190" i="1"/>
  <c r="AI101" i="1"/>
  <c r="AI41" i="1"/>
  <c r="AI230" i="1"/>
  <c r="AI69" i="1"/>
  <c r="AI62" i="1"/>
  <c r="AI16" i="1"/>
  <c r="AI145" i="1"/>
  <c r="AI212" i="1"/>
  <c r="AI47" i="1"/>
  <c r="AI173" i="1"/>
  <c r="AI175" i="1"/>
  <c r="AI110" i="1"/>
  <c r="AI238" i="1"/>
  <c r="AI153" i="1"/>
  <c r="AI203" i="1"/>
  <c r="AI155" i="1"/>
  <c r="AI232" i="1"/>
  <c r="AI124" i="1"/>
  <c r="AI64" i="1"/>
  <c r="AI127" i="1"/>
  <c r="AI116" i="1"/>
  <c r="AI182" i="1"/>
  <c r="AI228" i="1"/>
  <c r="AI149" i="1"/>
  <c r="AI6" i="1"/>
  <c r="AI224" i="1"/>
  <c r="AI37" i="1"/>
  <c r="AI26" i="1"/>
  <c r="AI137" i="1"/>
  <c r="AI14" i="1"/>
  <c r="AI141" i="1"/>
  <c r="AI93" i="1"/>
  <c r="AI96" i="1"/>
  <c r="AI2" i="1"/>
  <c r="AI235" i="1"/>
  <c r="AI186" i="1"/>
  <c r="AI265" i="1"/>
  <c r="AI264" i="1"/>
  <c r="AI263" i="1"/>
  <c r="AI262" i="1"/>
  <c r="AI261" i="1"/>
  <c r="AI260" i="1"/>
  <c r="AI107" i="1"/>
  <c r="AI136" i="1"/>
  <c r="AI29" i="1"/>
  <c r="AI54" i="1"/>
  <c r="AI146" i="1"/>
  <c r="AI138" i="1"/>
  <c r="AI89" i="1"/>
  <c r="AI207" i="1"/>
  <c r="AI188" i="1"/>
  <c r="AI220" i="1"/>
  <c r="AI195" i="1"/>
  <c r="AI139" i="1"/>
  <c r="AI109" i="1"/>
  <c r="AI33" i="1"/>
  <c r="AI184" i="1"/>
  <c r="AI178" i="1"/>
  <c r="AI218" i="1"/>
  <c r="AI13" i="1"/>
  <c r="AI143" i="1"/>
  <c r="AI172" i="1"/>
  <c r="AI168" i="1"/>
  <c r="AI35" i="1"/>
  <c r="AI61" i="1"/>
  <c r="AI94" i="1"/>
  <c r="AI211" i="1"/>
  <c r="AI118" i="1"/>
  <c r="AI50" i="1"/>
  <c r="AI239" i="1"/>
  <c r="AI73" i="1"/>
  <c r="AI63" i="1"/>
  <c r="AI144" i="1"/>
  <c r="AI229" i="1"/>
  <c r="AI233" i="1"/>
  <c r="AI130" i="1"/>
  <c r="AI84" i="1"/>
  <c r="AI132" i="1"/>
  <c r="AI126" i="1"/>
  <c r="AI111" i="1"/>
  <c r="AI176" i="1"/>
  <c r="AI92" i="1"/>
  <c r="AI87" i="1"/>
  <c r="AI120" i="1"/>
  <c r="AI152" i="1"/>
  <c r="AI205" i="1"/>
  <c r="AI15" i="1"/>
  <c r="AI174" i="1"/>
  <c r="AI105" i="1"/>
  <c r="AI19" i="1"/>
  <c r="AI5" i="1"/>
  <c r="AI199" i="1"/>
  <c r="AI242" i="1"/>
  <c r="AI115" i="1"/>
  <c r="AI99" i="1"/>
  <c r="AI43" i="1"/>
  <c r="AI259" i="1"/>
  <c r="AI258" i="1"/>
  <c r="AI257" i="1"/>
  <c r="AI256" i="1"/>
  <c r="AI255" i="1"/>
  <c r="AI254" i="1"/>
  <c r="AI280" i="1"/>
  <c r="AI279" i="1"/>
  <c r="AI278" i="1"/>
  <c r="AI246" i="1"/>
  <c r="AI46" i="1"/>
  <c r="AI197" i="1"/>
  <c r="AI192" i="1"/>
  <c r="AI36" i="1"/>
  <c r="AI72" i="1"/>
  <c r="AI122" i="1"/>
  <c r="AI23" i="1"/>
  <c r="AI98" i="1"/>
  <c r="AI52" i="1"/>
  <c r="AI231" i="1"/>
  <c r="AI164" i="1"/>
  <c r="AI154" i="1"/>
  <c r="AI45" i="1"/>
  <c r="AI65" i="1"/>
  <c r="AI59" i="1"/>
  <c r="AI3" i="1"/>
  <c r="AI253" i="1"/>
  <c r="AI237" i="1"/>
  <c r="AI227" i="1"/>
  <c r="AI148" i="1"/>
  <c r="AI225" i="1"/>
  <c r="AI158" i="1"/>
  <c r="AI39" i="1"/>
  <c r="AI223" i="1"/>
  <c r="AI91" i="1"/>
  <c r="AI31" i="1"/>
  <c r="AI82" i="1"/>
  <c r="AI215" i="1"/>
  <c r="AI204" i="1"/>
  <c r="AI57" i="1"/>
  <c r="AI183" i="1"/>
  <c r="AI104" i="1"/>
  <c r="AI71" i="1"/>
  <c r="AI191" i="1"/>
  <c r="AI22" i="1"/>
  <c r="AI67" i="1"/>
  <c r="AI76" i="1"/>
  <c r="AI12" i="1"/>
  <c r="AI18" i="1"/>
  <c r="AI28" i="1"/>
  <c r="AI125" i="1"/>
  <c r="AI245" i="1"/>
  <c r="AI8" i="1"/>
  <c r="AI80" i="1"/>
  <c r="AI114" i="1"/>
  <c r="AI42" i="1"/>
  <c r="AI135" i="1"/>
  <c r="AI157" i="1"/>
  <c r="AI142" i="1"/>
  <c r="AI133" i="1"/>
  <c r="AI222" i="1"/>
  <c r="AI202" i="1"/>
  <c r="AI86" i="1"/>
  <c r="AI170" i="1"/>
  <c r="AI180" i="1"/>
  <c r="AI117" i="1"/>
  <c r="AI7" i="1"/>
  <c r="AI83" i="1"/>
  <c r="AI25" i="1"/>
  <c r="AI241" i="1"/>
  <c r="AI38" i="1"/>
  <c r="AI77" i="1"/>
  <c r="AI209" i="1"/>
  <c r="AI167" i="1"/>
  <c r="AI102" i="1"/>
  <c r="AI151" i="1"/>
  <c r="AI9" i="1"/>
  <c r="AI48" i="1"/>
  <c r="AI252" i="1"/>
  <c r="AI251" i="1"/>
  <c r="AI250" i="1"/>
  <c r="AI249" i="1"/>
  <c r="AI248" i="1"/>
  <c r="AI247" i="1"/>
  <c r="V955" i="6" l="1"/>
  <c r="Z954" i="6"/>
  <c r="U784" i="6"/>
  <c r="Y783" i="6"/>
  <c r="X518" i="6"/>
  <c r="AB517" i="6"/>
  <c r="X1143" i="6"/>
  <c r="AB1142" i="6"/>
  <c r="V1124" i="6"/>
  <c r="Z1123" i="6"/>
  <c r="U548" i="6"/>
  <c r="Y547" i="6"/>
  <c r="X994" i="6"/>
  <c r="AB993" i="6"/>
  <c r="U449" i="6"/>
  <c r="Y448" i="6"/>
  <c r="AB488" i="6"/>
  <c r="X489" i="6"/>
  <c r="AB1220" i="6"/>
  <c r="X1221" i="6"/>
  <c r="W588" i="6"/>
  <c r="AA587" i="6"/>
  <c r="X1072" i="6"/>
  <c r="AB1072" i="6" s="1"/>
  <c r="AB1071" i="6"/>
  <c r="X1166" i="6"/>
  <c r="AB1165" i="6"/>
  <c r="V321" i="6"/>
  <c r="Z320" i="6"/>
  <c r="X509" i="6"/>
  <c r="AB508" i="6"/>
  <c r="X154" i="6"/>
  <c r="AB153" i="6"/>
  <c r="W528" i="6"/>
  <c r="AA527" i="6"/>
  <c r="V1184" i="6"/>
  <c r="Z1183" i="6"/>
  <c r="U439" i="6"/>
  <c r="Y438" i="6"/>
  <c r="X390" i="6"/>
  <c r="AB389" i="6"/>
  <c r="U429" i="6"/>
  <c r="Y428" i="6"/>
  <c r="U925" i="6"/>
  <c r="Y924" i="6"/>
  <c r="V154" i="6"/>
  <c r="Z153" i="6"/>
  <c r="W320" i="6"/>
  <c r="AA319" i="6"/>
  <c r="W32" i="6"/>
  <c r="AA31" i="6"/>
  <c r="AB114" i="6"/>
  <c r="X115" i="6"/>
  <c r="Z1142" i="6"/>
  <c r="V1143" i="6"/>
  <c r="X80" i="6"/>
  <c r="AB79" i="6"/>
  <c r="AB822" i="6"/>
  <c r="X823" i="6"/>
  <c r="AB1264" i="6"/>
  <c r="X1265" i="6"/>
  <c r="V549" i="6"/>
  <c r="Z548" i="6"/>
  <c r="V1024" i="6"/>
  <c r="Z1023" i="6"/>
  <c r="W795" i="6"/>
  <c r="AA794" i="6"/>
  <c r="V1306" i="6"/>
  <c r="Z1305" i="6"/>
  <c r="U1133" i="6"/>
  <c r="Y1132" i="6"/>
  <c r="W478" i="6"/>
  <c r="AA477" i="6"/>
  <c r="U700" i="6"/>
  <c r="Y699" i="6"/>
  <c r="V220" i="6"/>
  <c r="Z219" i="6"/>
  <c r="Z904" i="6"/>
  <c r="V905" i="6"/>
  <c r="W329" i="6"/>
  <c r="AA328" i="6"/>
  <c r="W105" i="6"/>
  <c r="AA104" i="6"/>
  <c r="U1090" i="6"/>
  <c r="Y1090" i="6" s="1"/>
  <c r="Y1089" i="6"/>
  <c r="U285" i="6"/>
  <c r="Y284" i="6"/>
  <c r="W1277" i="6"/>
  <c r="AA1276" i="6"/>
  <c r="U468" i="6"/>
  <c r="Y467" i="6"/>
  <c r="W844" i="6"/>
  <c r="AA843" i="6"/>
  <c r="X429" i="6"/>
  <c r="AB428" i="6"/>
  <c r="U1162" i="6"/>
  <c r="Y1162" i="6" s="1"/>
  <c r="Y1161" i="6"/>
  <c r="U1094" i="6"/>
  <c r="Y1093" i="6"/>
  <c r="U598" i="6"/>
  <c r="Y598" i="6" s="1"/>
  <c r="Y597" i="6"/>
  <c r="V661" i="6"/>
  <c r="Z660" i="6"/>
  <c r="U945" i="6"/>
  <c r="Y944" i="6"/>
  <c r="V1287" i="6"/>
  <c r="Z1286" i="6"/>
  <c r="U935" i="6"/>
  <c r="Y934" i="6"/>
  <c r="U804" i="6"/>
  <c r="Y803" i="6"/>
  <c r="V579" i="6"/>
  <c r="Z578" i="6"/>
  <c r="U329" i="6"/>
  <c r="Y328" i="6"/>
  <c r="V862" i="6"/>
  <c r="Z862" i="6" s="1"/>
  <c r="Z861" i="6"/>
  <c r="U257" i="6"/>
  <c r="Y257" i="6" s="1"/>
  <c r="Y256" i="6"/>
  <c r="X1133" i="6"/>
  <c r="AB1132" i="6"/>
  <c r="X833" i="6"/>
  <c r="AB832" i="6"/>
  <c r="X1208" i="6"/>
  <c r="AB1208" i="6" s="1"/>
  <c r="AB1207" i="6"/>
  <c r="X713" i="6"/>
  <c r="AB712" i="6"/>
  <c r="X230" i="6"/>
  <c r="AB229" i="6"/>
  <c r="U80" i="6"/>
  <c r="Y79" i="6"/>
  <c r="X50" i="6"/>
  <c r="AB49" i="6"/>
  <c r="V1194" i="6"/>
  <c r="Z1193" i="6"/>
  <c r="U1317" i="6"/>
  <c r="Y1316" i="6"/>
  <c r="V70" i="6"/>
  <c r="Z69" i="6"/>
  <c r="U358" i="6"/>
  <c r="Y357" i="6"/>
  <c r="W400" i="6"/>
  <c r="AA399" i="6"/>
  <c r="W296" i="6"/>
  <c r="AA295" i="6"/>
  <c r="W700" i="6"/>
  <c r="AA699" i="6"/>
  <c r="V557" i="6"/>
  <c r="Z556" i="6"/>
  <c r="W955" i="6"/>
  <c r="AA954" i="6"/>
  <c r="V400" i="6"/>
  <c r="Z399" i="6"/>
  <c r="V100" i="6"/>
  <c r="Z99" i="6"/>
  <c r="V419" i="6"/>
  <c r="Z418" i="6"/>
  <c r="Z680" i="6"/>
  <c r="V681" i="6"/>
  <c r="W1090" i="6"/>
  <c r="AA1090" i="6" s="1"/>
  <c r="AA1089" i="6"/>
  <c r="U509" i="6"/>
  <c r="Y508" i="6"/>
  <c r="W193" i="6"/>
  <c r="AA192" i="6"/>
  <c r="W52" i="6"/>
  <c r="AA51" i="6"/>
  <c r="U602" i="6"/>
  <c r="Y602" i="6" s="1"/>
  <c r="Y601" i="6"/>
  <c r="AB527" i="6"/>
  <c r="X528" i="6"/>
  <c r="W1124" i="6"/>
  <c r="AA1123" i="6"/>
  <c r="AB1093" i="6"/>
  <c r="X1094" i="6"/>
  <c r="U14" i="6"/>
  <c r="Y13" i="6"/>
  <c r="U400" i="6"/>
  <c r="Y399" i="6"/>
  <c r="W41" i="6"/>
  <c r="AA40" i="6"/>
  <c r="V261" i="6"/>
  <c r="Z260" i="6"/>
  <c r="U652" i="6"/>
  <c r="Y651" i="6"/>
  <c r="W805" i="6"/>
  <c r="AA804" i="6"/>
  <c r="U41" i="6"/>
  <c r="Y40" i="6"/>
  <c r="W713" i="6"/>
  <c r="AA712" i="6"/>
  <c r="X1162" i="6"/>
  <c r="AB1162" i="6" s="1"/>
  <c r="AB1161" i="6"/>
  <c r="V1162" i="6"/>
  <c r="Z1162" i="6" s="1"/>
  <c r="Z1161" i="6"/>
  <c r="X1184" i="6"/>
  <c r="AB1183" i="6"/>
  <c r="U250" i="6"/>
  <c r="Y249" i="6"/>
  <c r="X419" i="6"/>
  <c r="AB418" i="6"/>
  <c r="U71" i="6"/>
  <c r="Y70" i="6"/>
  <c r="W570" i="6"/>
  <c r="AA569" i="6"/>
  <c r="U1013" i="6"/>
  <c r="Y1012" i="6"/>
  <c r="U340" i="6"/>
  <c r="Y339" i="6"/>
  <c r="X843" i="6"/>
  <c r="AB842" i="6"/>
  <c r="AA1184" i="6"/>
  <c r="W1185" i="6"/>
  <c r="U885" i="6"/>
  <c r="Y884" i="6"/>
  <c r="V765" i="6"/>
  <c r="Z764" i="6"/>
  <c r="V52" i="6"/>
  <c r="Z51" i="6"/>
  <c r="W1082" i="6"/>
  <c r="AA1081" i="6"/>
  <c r="X144" i="6"/>
  <c r="AB143" i="6"/>
  <c r="W607" i="6"/>
  <c r="AA606" i="6"/>
  <c r="W602" i="6"/>
  <c r="AA602" i="6" s="1"/>
  <c r="AA601" i="6"/>
  <c r="V135" i="6"/>
  <c r="Z134" i="6"/>
  <c r="U569" i="6"/>
  <c r="Y568" i="6"/>
  <c r="W468" i="6"/>
  <c r="AA467" i="6"/>
  <c r="X1331" i="6"/>
  <c r="AB1330" i="6"/>
  <c r="U1124" i="6"/>
  <c r="Y1123" i="6"/>
  <c r="V1133" i="6"/>
  <c r="Z1132" i="6"/>
  <c r="X173" i="6"/>
  <c r="AB172" i="6"/>
  <c r="W89" i="6"/>
  <c r="AA88" i="6"/>
  <c r="U183" i="6"/>
  <c r="Y182" i="6"/>
  <c r="V468" i="6"/>
  <c r="Z467" i="6"/>
  <c r="V173" i="6"/>
  <c r="Z172" i="6"/>
  <c r="U163" i="6"/>
  <c r="Y162" i="6"/>
  <c r="X163" i="6"/>
  <c r="AB162" i="6"/>
  <c r="U690" i="6"/>
  <c r="Y689" i="6"/>
  <c r="X1287" i="6"/>
  <c r="AB1286" i="6"/>
  <c r="X813" i="6"/>
  <c r="AB812" i="6"/>
  <c r="X634" i="6"/>
  <c r="AB633" i="6"/>
  <c r="Z601" i="6"/>
  <c r="V602" i="6"/>
  <c r="Z602" i="6" s="1"/>
  <c r="U895" i="6"/>
  <c r="Y894" i="6"/>
  <c r="W1287" i="6"/>
  <c r="AA1286" i="6"/>
  <c r="U192" i="6"/>
  <c r="Y191" i="6"/>
  <c r="Z699" i="6"/>
  <c r="V700" i="6"/>
  <c r="V349" i="6"/>
  <c r="Z348" i="6"/>
  <c r="X371" i="6"/>
  <c r="AB370" i="6"/>
  <c r="T5" i="6"/>
  <c r="Y4" i="6"/>
  <c r="W1333" i="6"/>
  <c r="AA1332" i="6"/>
  <c r="V1317" i="6"/>
  <c r="Z1316" i="6"/>
  <c r="X1033" i="6"/>
  <c r="AB1032" i="6"/>
  <c r="W1155" i="6"/>
  <c r="AA1154" i="6"/>
  <c r="W351" i="6"/>
  <c r="AA350" i="6"/>
  <c r="X905" i="6"/>
  <c r="AB904" i="6"/>
  <c r="W1044" i="6"/>
  <c r="AA1043" i="6"/>
  <c r="U1221" i="6"/>
  <c r="Y1220" i="6"/>
  <c r="V1063" i="6"/>
  <c r="Z1062" i="6"/>
  <c r="U202" i="6"/>
  <c r="Y201" i="6"/>
  <c r="W439" i="6"/>
  <c r="AA438" i="6"/>
  <c r="X1123" i="6"/>
  <c r="AB1122" i="6"/>
  <c r="V257" i="6"/>
  <c r="Z257" i="6" s="1"/>
  <c r="Z256" i="6"/>
  <c r="AB256" i="6"/>
  <c r="X257" i="6"/>
  <c r="AB257" i="6" s="1"/>
  <c r="W262" i="6"/>
  <c r="AA261" i="6"/>
  <c r="V106" i="6"/>
  <c r="Z105" i="6"/>
  <c r="X1194" i="6"/>
  <c r="AB1193" i="6"/>
  <c r="Z294" i="6"/>
  <c r="V295" i="6"/>
  <c r="Z944" i="6"/>
  <c r="V945" i="6"/>
  <c r="Z303" i="6"/>
  <c r="V304" i="6"/>
  <c r="X723" i="6"/>
  <c r="AB722" i="6"/>
  <c r="X380" i="6"/>
  <c r="AB379" i="6"/>
  <c r="V1114" i="6"/>
  <c r="Z1113" i="6"/>
  <c r="V690" i="6"/>
  <c r="Z689" i="6"/>
  <c r="AB1022" i="6"/>
  <c r="X1023" i="6"/>
  <c r="V844" i="6"/>
  <c r="Z843" i="6"/>
  <c r="V538" i="6"/>
  <c r="Z537" i="6"/>
  <c r="U853" i="6"/>
  <c r="Y852" i="6"/>
  <c r="X1212" i="6"/>
  <c r="AB1211" i="6"/>
  <c r="AA974" i="6"/>
  <c r="W975" i="6"/>
  <c r="X955" i="6"/>
  <c r="AB954" i="6"/>
  <c r="V240" i="6"/>
  <c r="Z239" i="6"/>
  <c r="W1266" i="6"/>
  <c r="AA1265" i="6"/>
  <c r="Z390" i="6"/>
  <c r="V391" i="6"/>
  <c r="W652" i="6"/>
  <c r="AA651" i="6"/>
  <c r="X477" i="6"/>
  <c r="AB476" i="6"/>
  <c r="V1013" i="6"/>
  <c r="Z1012" i="6"/>
  <c r="X1076" i="6"/>
  <c r="AB1076" i="6" s="1"/>
  <c r="AB1075" i="6"/>
  <c r="Z366" i="6"/>
  <c r="V367" i="6"/>
  <c r="Z367" i="6" s="1"/>
  <c r="U144" i="6"/>
  <c r="Y143" i="6"/>
  <c r="X14" i="6"/>
  <c r="AB13" i="6"/>
  <c r="V90" i="6"/>
  <c r="Z89" i="6"/>
  <c r="U32" i="6"/>
  <c r="Y31" i="6"/>
  <c r="W145" i="6"/>
  <c r="AA144" i="6"/>
  <c r="V358" i="6"/>
  <c r="Z357" i="6"/>
  <c r="Z783" i="6"/>
  <c r="V784" i="6"/>
  <c r="X1063" i="6"/>
  <c r="AB1062" i="6"/>
  <c r="W339" i="6"/>
  <c r="AA338" i="6"/>
  <c r="V896" i="6"/>
  <c r="Z895" i="6"/>
  <c r="V887" i="6"/>
  <c r="Z886" i="6"/>
  <c r="U538" i="6"/>
  <c r="Y537" i="6"/>
  <c r="U984" i="6"/>
  <c r="Y983" i="6"/>
  <c r="X765" i="6"/>
  <c r="AB764" i="6"/>
  <c r="W24" i="6"/>
  <c r="AA23" i="6"/>
  <c r="V285" i="6"/>
  <c r="Z284" i="6"/>
  <c r="AA1203" i="6"/>
  <c r="W1204" i="6"/>
  <c r="AA1204" i="6" s="1"/>
  <c r="U876" i="6"/>
  <c r="Y875" i="6"/>
  <c r="V925" i="6"/>
  <c r="Z924" i="6"/>
  <c r="X652" i="6"/>
  <c r="AB651" i="6"/>
  <c r="W813" i="6"/>
  <c r="AA812" i="6"/>
  <c r="V212" i="6"/>
  <c r="Z211" i="6"/>
  <c r="U588" i="6"/>
  <c r="Y587" i="6"/>
  <c r="X570" i="6"/>
  <c r="AB569" i="6"/>
  <c r="U106" i="6"/>
  <c r="Y105" i="6"/>
  <c r="X1278" i="6"/>
  <c r="AB1277" i="6"/>
  <c r="W746" i="6"/>
  <c r="AA745" i="6"/>
  <c r="AB1296" i="6"/>
  <c r="X1297" i="6"/>
  <c r="U211" i="6"/>
  <c r="Y210" i="6"/>
  <c r="U905" i="6"/>
  <c r="Y904" i="6"/>
  <c r="AA1032" i="6"/>
  <c r="W1033" i="6"/>
  <c r="U371" i="6"/>
  <c r="Y370" i="6"/>
  <c r="V510" i="6"/>
  <c r="Z509" i="6"/>
  <c r="W1196" i="6"/>
  <c r="AA1195" i="6"/>
  <c r="V853" i="6"/>
  <c r="Z852" i="6"/>
  <c r="W1317" i="6"/>
  <c r="AA1316" i="6"/>
  <c r="V115" i="6"/>
  <c r="Z114" i="6"/>
  <c r="U714" i="6"/>
  <c r="Y713" i="6"/>
  <c r="W964" i="6"/>
  <c r="AA963" i="6"/>
  <c r="V528" i="6"/>
  <c r="Z527" i="6"/>
  <c r="X499" i="6"/>
  <c r="AB498" i="6"/>
  <c r="V1104" i="6"/>
  <c r="Z1103" i="6"/>
  <c r="V915" i="6"/>
  <c r="Z914" i="6"/>
  <c r="X784" i="6"/>
  <c r="AB783" i="6"/>
  <c r="X680" i="6"/>
  <c r="AB679" i="6"/>
  <c r="U915" i="6"/>
  <c r="Y914" i="6"/>
  <c r="X885" i="6"/>
  <c r="AB884" i="6"/>
  <c r="U220" i="6"/>
  <c r="Y219" i="6"/>
  <c r="U723" i="6"/>
  <c r="Y722" i="6"/>
  <c r="W1004" i="6"/>
  <c r="AA1003" i="6"/>
  <c r="U1080" i="6"/>
  <c r="Y1079" i="6"/>
  <c r="X285" i="6"/>
  <c r="AB284" i="6"/>
  <c r="W635" i="6"/>
  <c r="AA634" i="6"/>
  <c r="V202" i="6"/>
  <c r="Z201" i="6"/>
  <c r="V439" i="6"/>
  <c r="Z438" i="6"/>
  <c r="V124" i="6"/>
  <c r="Z123" i="6"/>
  <c r="V80" i="6"/>
  <c r="Z79" i="6"/>
  <c r="X557" i="6"/>
  <c r="AB556" i="6"/>
  <c r="W275" i="6"/>
  <c r="AA274" i="6"/>
  <c r="W937" i="6"/>
  <c r="AA936" i="6"/>
  <c r="U1023" i="6"/>
  <c r="Y1022" i="6"/>
  <c r="U173" i="6"/>
  <c r="Y172" i="6"/>
  <c r="W1241" i="6"/>
  <c r="AA1240" i="6"/>
  <c r="W945" i="6"/>
  <c r="AA944" i="6"/>
  <c r="U833" i="6"/>
  <c r="Y832" i="6"/>
  <c r="U1104" i="6"/>
  <c r="Y1103" i="6"/>
  <c r="V737" i="6"/>
  <c r="Z736" i="6"/>
  <c r="U557" i="6"/>
  <c r="Y556" i="6"/>
  <c r="X134" i="6"/>
  <c r="AB133" i="6"/>
  <c r="U320" i="6"/>
  <c r="Y319" i="6"/>
  <c r="V804" i="6"/>
  <c r="Z803" i="6"/>
  <c r="W124" i="6"/>
  <c r="AA123" i="6"/>
  <c r="U765" i="6"/>
  <c r="Y764" i="6"/>
  <c r="X643" i="6"/>
  <c r="AB642" i="6"/>
  <c r="U230" i="6"/>
  <c r="Y229" i="6"/>
  <c r="X70" i="6"/>
  <c r="AB69" i="6"/>
  <c r="W60" i="6"/>
  <c r="AA59" i="6"/>
  <c r="X538" i="6"/>
  <c r="AB537" i="6"/>
  <c r="X737" i="6"/>
  <c r="AB736" i="6"/>
  <c r="W100" i="6"/>
  <c r="AA99" i="6"/>
  <c r="W916" i="6"/>
  <c r="AA915" i="6"/>
  <c r="X23" i="6"/>
  <c r="AB22" i="6"/>
  <c r="X1316" i="6"/>
  <c r="AB1315" i="6"/>
  <c r="AB963" i="6"/>
  <c r="X964" i="6"/>
  <c r="U409" i="6"/>
  <c r="Y408" i="6"/>
  <c r="X1204" i="6"/>
  <c r="AB1204" i="6" s="1"/>
  <c r="AB1203" i="6"/>
  <c r="U1332" i="6"/>
  <c r="Y1331" i="6"/>
  <c r="X320" i="6"/>
  <c r="AB319" i="6"/>
  <c r="V796" i="6"/>
  <c r="Z795" i="6"/>
  <c r="AB852" i="6"/>
  <c r="X853" i="6"/>
  <c r="U1277" i="6"/>
  <c r="Y1276" i="6"/>
  <c r="W115" i="6"/>
  <c r="AA114" i="6"/>
  <c r="V746" i="6"/>
  <c r="Z745" i="6"/>
  <c r="U814" i="6"/>
  <c r="Y813" i="6"/>
  <c r="W776" i="6"/>
  <c r="AA775" i="6"/>
  <c r="U1072" i="6"/>
  <c r="Y1072" i="6" s="1"/>
  <c r="Y1071" i="6"/>
  <c r="U1297" i="6"/>
  <c r="Y1296" i="6"/>
  <c r="V1053" i="6"/>
  <c r="Z1052" i="6"/>
  <c r="Z40" i="6"/>
  <c r="V41" i="6"/>
  <c r="V449" i="6"/>
  <c r="Z448" i="6"/>
  <c r="V964" i="6"/>
  <c r="Z963" i="6"/>
  <c r="W672" i="6"/>
  <c r="AA671" i="6"/>
  <c r="V876" i="6"/>
  <c r="Z875" i="6"/>
  <c r="X449" i="6"/>
  <c r="AB448" i="6"/>
  <c r="X1104" i="6"/>
  <c r="AB1103" i="6"/>
  <c r="U380" i="6"/>
  <c r="Y379" i="6"/>
  <c r="W359" i="6"/>
  <c r="AA358" i="6"/>
  <c r="AA1211" i="6"/>
  <c r="W1212" i="6"/>
  <c r="X295" i="6"/>
  <c r="AB294" i="6"/>
  <c r="U1307" i="6"/>
  <c r="Y1306" i="6"/>
  <c r="V1255" i="6"/>
  <c r="Z1254" i="6"/>
  <c r="V409" i="6"/>
  <c r="Z408" i="6"/>
  <c r="V614" i="6"/>
  <c r="Z613" i="6"/>
  <c r="W499" i="6"/>
  <c r="AA498" i="6"/>
  <c r="X936" i="6"/>
  <c r="AB935" i="6"/>
  <c r="U1287" i="6"/>
  <c r="Y1286" i="6"/>
  <c r="U420" i="6"/>
  <c r="Y419" i="6"/>
  <c r="Z32" i="6"/>
  <c r="V33" i="6"/>
  <c r="V1005" i="6"/>
  <c r="Z1004" i="6"/>
  <c r="X304" i="6"/>
  <c r="AB303" i="6"/>
  <c r="X1255" i="6"/>
  <c r="AB1254" i="6"/>
  <c r="AB973" i="6"/>
  <c r="X974" i="6"/>
  <c r="V775" i="6"/>
  <c r="Z774" i="6"/>
  <c r="U975" i="6"/>
  <c r="Y974" i="6"/>
  <c r="W80" i="6"/>
  <c r="AA79" i="6"/>
  <c r="V588" i="6"/>
  <c r="Z587" i="6"/>
  <c r="X579" i="6"/>
  <c r="AB578" i="6"/>
  <c r="W549" i="6"/>
  <c r="AA548" i="6"/>
  <c r="Z249" i="6"/>
  <c r="V250" i="6"/>
  <c r="X691" i="6"/>
  <c r="AB690" i="6"/>
  <c r="W249" i="6"/>
  <c r="AA248" i="6"/>
  <c r="X775" i="6"/>
  <c r="AB774" i="6"/>
  <c r="X614" i="6"/>
  <c r="AB613" i="6"/>
  <c r="V713" i="6"/>
  <c r="Z712" i="6"/>
  <c r="V499" i="6"/>
  <c r="Z498" i="6"/>
  <c r="AA418" i="6"/>
  <c r="W419" i="6"/>
  <c r="X60" i="6"/>
  <c r="AB59" i="6"/>
  <c r="X862" i="6"/>
  <c r="AB862" i="6" s="1"/>
  <c r="AB861" i="6"/>
  <c r="X275" i="6"/>
  <c r="AB274" i="6"/>
  <c r="X804" i="6"/>
  <c r="AB803" i="6"/>
  <c r="X606" i="6"/>
  <c r="AB605" i="6"/>
  <c r="V1152" i="6"/>
  <c r="Z1151" i="6"/>
  <c r="V5" i="6"/>
  <c r="Z4" i="6"/>
  <c r="X602" i="6"/>
  <c r="AB602" i="6" s="1"/>
  <c r="AB601" i="6"/>
  <c r="X210" i="6"/>
  <c r="AB209" i="6"/>
  <c r="AB4" i="6"/>
  <c r="X5" i="6"/>
  <c r="W737" i="6"/>
  <c r="AA736" i="6"/>
  <c r="W460" i="6"/>
  <c r="AA459" i="6"/>
  <c r="V1095" i="6"/>
  <c r="Z1094" i="6"/>
  <c r="U50" i="6"/>
  <c r="Y49" i="6"/>
  <c r="W304" i="6"/>
  <c r="AA303" i="6"/>
  <c r="W449" i="6"/>
  <c r="AA448" i="6"/>
  <c r="V1241" i="6"/>
  <c r="Z1240" i="6"/>
  <c r="AB1003" i="6"/>
  <c r="X1004" i="6"/>
  <c r="U1152" i="6"/>
  <c r="Y1151" i="6"/>
  <c r="W135" i="6"/>
  <c r="AA134" i="6"/>
  <c r="AB754" i="6"/>
  <c r="X755" i="6"/>
  <c r="AB328" i="6"/>
  <c r="X329" i="6"/>
  <c r="X459" i="6"/>
  <c r="AB458" i="6"/>
  <c r="AB408" i="6"/>
  <c r="X409" i="6"/>
  <c r="AA380" i="6"/>
  <c r="W381" i="6"/>
  <c r="X1306" i="6"/>
  <c r="AB1305" i="6"/>
  <c r="V833" i="6"/>
  <c r="Z832" i="6"/>
  <c r="X733" i="6"/>
  <c r="AB733" i="6" s="1"/>
  <c r="AB732" i="6"/>
  <c r="W1177" i="6"/>
  <c r="AA1176" i="6"/>
  <c r="X1053" i="6"/>
  <c r="AB1052" i="6"/>
  <c r="V1166" i="6"/>
  <c r="Z1165" i="6"/>
  <c r="U1076" i="6"/>
  <c r="Y1076" i="6" s="1"/>
  <c r="Y1075" i="6"/>
  <c r="W1309" i="6"/>
  <c r="AA1308" i="6"/>
  <c r="Y1003" i="6"/>
  <c r="U1004" i="6"/>
  <c r="W1143" i="6"/>
  <c r="AA1142" i="6"/>
  <c r="W723" i="6"/>
  <c r="AA722" i="6"/>
  <c r="W598" i="6"/>
  <c r="AA598" i="6" s="1"/>
  <c r="AA597" i="6"/>
  <c r="X671" i="6"/>
  <c r="AB670" i="6"/>
  <c r="U606" i="6"/>
  <c r="Y605" i="6"/>
  <c r="W173" i="6"/>
  <c r="AA172" i="6"/>
  <c r="W853" i="6"/>
  <c r="AA852" i="6"/>
  <c r="U154" i="6"/>
  <c r="Y153" i="6"/>
  <c r="U1053" i="6"/>
  <c r="Y1052" i="6"/>
  <c r="U261" i="6"/>
  <c r="Y260" i="6"/>
  <c r="U775" i="6"/>
  <c r="Y774" i="6"/>
  <c r="V1277" i="6"/>
  <c r="Z1276" i="6"/>
  <c r="W733" i="6"/>
  <c r="AA733" i="6" s="1"/>
  <c r="AA732" i="6"/>
  <c r="X349" i="6"/>
  <c r="AB348" i="6"/>
  <c r="U124" i="6"/>
  <c r="Y123" i="6"/>
  <c r="U349" i="6"/>
  <c r="Y348" i="6"/>
  <c r="V652" i="6"/>
  <c r="Z651" i="6"/>
  <c r="W784" i="6"/>
  <c r="AA783" i="6"/>
  <c r="U1231" i="6"/>
  <c r="Y1230" i="6"/>
  <c r="X240" i="6"/>
  <c r="AB239" i="6"/>
  <c r="U680" i="6"/>
  <c r="Y679" i="6"/>
  <c r="X249" i="6"/>
  <c r="AB248" i="6"/>
  <c r="AA1132" i="6"/>
  <c r="W1133" i="6"/>
  <c r="X358" i="6"/>
  <c r="AB357" i="6"/>
  <c r="U367" i="6"/>
  <c r="Y367" i="6" s="1"/>
  <c r="Y366" i="6"/>
  <c r="X700" i="6"/>
  <c r="AB699" i="6"/>
  <c r="V671" i="6"/>
  <c r="Z670" i="6"/>
  <c r="U115" i="6"/>
  <c r="Y114" i="6"/>
  <c r="U1265" i="6"/>
  <c r="Y1264" i="6"/>
  <c r="X1240" i="6"/>
  <c r="AB1239" i="6"/>
  <c r="W985" i="6"/>
  <c r="AA984" i="6"/>
  <c r="X32" i="6"/>
  <c r="AB31" i="6"/>
  <c r="X1231" i="6"/>
  <c r="AB1230" i="6"/>
  <c r="X661" i="6"/>
  <c r="AB660" i="6"/>
  <c r="V975" i="6"/>
  <c r="Z974" i="6"/>
  <c r="U390" i="6"/>
  <c r="Y389" i="6"/>
  <c r="AA764" i="6"/>
  <c r="W765" i="6"/>
  <c r="U823" i="6"/>
  <c r="Y822" i="6"/>
  <c r="W1076" i="6"/>
  <c r="AA1076" i="6" s="1"/>
  <c r="AA1075" i="6"/>
  <c r="U1184" i="6"/>
  <c r="Y1183" i="6"/>
  <c r="V823" i="6"/>
  <c r="Z822" i="6"/>
  <c r="V429" i="6"/>
  <c r="Z428" i="6"/>
  <c r="W518" i="6"/>
  <c r="AA517" i="6"/>
  <c r="U862" i="6"/>
  <c r="Y862" i="6" s="1"/>
  <c r="Y861" i="6"/>
  <c r="U1063" i="6"/>
  <c r="Y1062" i="6"/>
  <c r="V380" i="6"/>
  <c r="Z379" i="6"/>
  <c r="AA660" i="6"/>
  <c r="W661" i="6"/>
  <c r="W1023" i="6"/>
  <c r="AA1022" i="6"/>
  <c r="V183" i="6"/>
  <c r="Z182" i="6"/>
  <c r="Z812" i="6"/>
  <c r="V813" i="6"/>
  <c r="V1265" i="6"/>
  <c r="Z1264" i="6"/>
  <c r="X624" i="6"/>
  <c r="AB623" i="6"/>
  <c r="AA642" i="6"/>
  <c r="W643" i="6"/>
  <c r="V23" i="6"/>
  <c r="Z22" i="6"/>
  <c r="V459" i="6"/>
  <c r="Z458" i="6"/>
  <c r="U843" i="6"/>
  <c r="Y842" i="6"/>
  <c r="X105" i="6"/>
  <c r="AB104" i="6"/>
  <c r="U276" i="6"/>
  <c r="Y275" i="6"/>
  <c r="U1194" i="6"/>
  <c r="Y1193" i="6"/>
  <c r="U90" i="6"/>
  <c r="Y89" i="6"/>
  <c r="X220" i="6"/>
  <c r="AB219" i="6"/>
  <c r="V643" i="6"/>
  <c r="Z642" i="6"/>
  <c r="V1333" i="6"/>
  <c r="Z1332" i="6"/>
  <c r="W905" i="6"/>
  <c r="AA904" i="6"/>
  <c r="V1222" i="6"/>
  <c r="Z1221" i="6"/>
  <c r="U1212" i="6"/>
  <c r="Y1211" i="6"/>
  <c r="U477" i="6"/>
  <c r="Y476" i="6"/>
  <c r="X1251" i="6"/>
  <c r="AB1251" i="6" s="1"/>
  <c r="AB1250" i="6"/>
  <c r="V1080" i="6"/>
  <c r="Z1079" i="6"/>
  <c r="U956" i="6"/>
  <c r="Y955" i="6"/>
  <c r="W1013" i="6"/>
  <c r="AA1012" i="6"/>
  <c r="W1299" i="6"/>
  <c r="AA1298" i="6"/>
  <c r="U528" i="6"/>
  <c r="Y527" i="6"/>
  <c r="V733" i="6"/>
  <c r="Z733" i="6" s="1"/>
  <c r="Z732" i="6"/>
  <c r="W867" i="6"/>
  <c r="AA866" i="6"/>
  <c r="V164" i="6"/>
  <c r="Z163" i="6"/>
  <c r="V1034" i="6"/>
  <c r="Z1033" i="6"/>
  <c r="X1090" i="6"/>
  <c r="AB1090" i="6" s="1"/>
  <c r="AB1089" i="6"/>
  <c r="U100" i="6"/>
  <c r="Y99" i="6"/>
  <c r="X1113" i="6"/>
  <c r="AB1112" i="6"/>
  <c r="AB438" i="6"/>
  <c r="X439" i="6"/>
  <c r="U579" i="6"/>
  <c r="Y578" i="6"/>
  <c r="U1043" i="6"/>
  <c r="Y1042" i="6"/>
  <c r="X89" i="6"/>
  <c r="AB88" i="6"/>
  <c r="U499" i="6"/>
  <c r="Y498" i="6"/>
  <c r="V230" i="6"/>
  <c r="Z229" i="6"/>
  <c r="U489" i="6"/>
  <c r="Y488" i="6"/>
  <c r="AA538" i="6"/>
  <c r="W539" i="6"/>
  <c r="V755" i="6"/>
  <c r="Z754" i="6"/>
  <c r="U994" i="6"/>
  <c r="Y993" i="6"/>
  <c r="V935" i="6"/>
  <c r="Z934" i="6"/>
  <c r="Z633" i="6"/>
  <c r="V634" i="6"/>
  <c r="Z517" i="6"/>
  <c r="V518" i="6"/>
  <c r="V1043" i="6"/>
  <c r="Z1042" i="6"/>
  <c r="X895" i="6"/>
  <c r="AB894" i="6"/>
  <c r="U1113" i="6"/>
  <c r="Y1112" i="6"/>
  <c r="U304" i="6"/>
  <c r="Y303" i="6"/>
  <c r="W876" i="6"/>
  <c r="AA875" i="6"/>
  <c r="U1204" i="6"/>
  <c r="Y1204" i="6" s="1"/>
  <c r="Y1203" i="6"/>
  <c r="Z625" i="6"/>
  <c r="V626" i="6"/>
  <c r="U746" i="6"/>
  <c r="Y745" i="6"/>
  <c r="W994" i="6"/>
  <c r="AA993" i="6"/>
  <c r="V330" i="6"/>
  <c r="Z329" i="6"/>
  <c r="W14" i="6"/>
  <c r="AA13" i="6"/>
  <c r="V867" i="6"/>
  <c r="Z866" i="6"/>
  <c r="U295" i="6"/>
  <c r="Y294" i="6"/>
  <c r="X1176" i="6"/>
  <c r="AB1175" i="6"/>
  <c r="U624" i="6"/>
  <c r="Y623" i="6"/>
  <c r="V1178" i="6"/>
  <c r="Z1177" i="6"/>
  <c r="U1208" i="6"/>
  <c r="Y1208" i="6" s="1"/>
  <c r="Y1207" i="6"/>
  <c r="V724" i="6"/>
  <c r="Z723" i="6"/>
  <c r="U794" i="6"/>
  <c r="Y793" i="6"/>
  <c r="X367" i="6"/>
  <c r="AB367" i="6" s="1"/>
  <c r="AB366" i="6"/>
  <c r="W1232" i="6"/>
  <c r="AA1231" i="6"/>
  <c r="V372" i="6"/>
  <c r="Z371" i="6"/>
  <c r="U733" i="6"/>
  <c r="Y733" i="6" s="1"/>
  <c r="Y732" i="6"/>
  <c r="X41" i="6"/>
  <c r="AB40" i="6"/>
  <c r="W624" i="6"/>
  <c r="AA623" i="6"/>
  <c r="W823" i="6"/>
  <c r="AA822" i="6"/>
  <c r="X339" i="6"/>
  <c r="AB338" i="6"/>
  <c r="W390" i="6"/>
  <c r="AA389" i="6"/>
  <c r="X1080" i="6"/>
  <c r="AB1079" i="6"/>
  <c r="X124" i="6"/>
  <c r="AB123" i="6"/>
  <c r="Z1211" i="6"/>
  <c r="V1212" i="6"/>
  <c r="X1013" i="6"/>
  <c r="AB1012" i="6"/>
  <c r="W1095" i="6"/>
  <c r="AA1094" i="6"/>
  <c r="V489" i="6"/>
  <c r="Z488" i="6"/>
  <c r="W231" i="6"/>
  <c r="AA230" i="6"/>
  <c r="V569" i="6"/>
  <c r="Z568" i="6"/>
  <c r="AA1113" i="6"/>
  <c r="W1114" i="6"/>
  <c r="AA5" i="6"/>
  <c r="W6" i="6"/>
  <c r="V192" i="6"/>
  <c r="Z191" i="6"/>
  <c r="AA219" i="6"/>
  <c r="W220" i="6"/>
  <c r="AB914" i="6"/>
  <c r="X915" i="6"/>
  <c r="X589" i="6"/>
  <c r="AB588" i="6"/>
  <c r="W183" i="6"/>
  <c r="AA182" i="6"/>
  <c r="W286" i="6"/>
  <c r="AA285" i="6"/>
  <c r="AB399" i="6"/>
  <c r="X400" i="6"/>
  <c r="AA832" i="6"/>
  <c r="W833" i="6"/>
  <c r="W862" i="6"/>
  <c r="AA862" i="6" s="1"/>
  <c r="AA861" i="6"/>
  <c r="X202" i="6"/>
  <c r="AB201" i="6"/>
  <c r="U661" i="6"/>
  <c r="Y660" i="6"/>
  <c r="W163" i="6"/>
  <c r="AA162" i="6"/>
  <c r="U755" i="6"/>
  <c r="Y754" i="6"/>
  <c r="W1223" i="6"/>
  <c r="AA1222" i="6"/>
  <c r="W885" i="6"/>
  <c r="AA884" i="6"/>
  <c r="U1240" i="6"/>
  <c r="Y1239" i="6"/>
  <c r="W367" i="6"/>
  <c r="AA367" i="6" s="1"/>
  <c r="AA366" i="6"/>
  <c r="V144" i="6"/>
  <c r="Z143" i="6"/>
  <c r="Z597" i="6"/>
  <c r="V598" i="6"/>
  <c r="Z598" i="6" s="1"/>
  <c r="AA69" i="6"/>
  <c r="W70" i="6"/>
  <c r="X984" i="6"/>
  <c r="AB983" i="6"/>
  <c r="W1166" i="6"/>
  <c r="AA1165" i="6"/>
  <c r="W1065" i="6"/>
  <c r="AA1064" i="6"/>
  <c r="W1106" i="6"/>
  <c r="AA1105" i="6"/>
  <c r="U23" i="6"/>
  <c r="Y22" i="6"/>
  <c r="U518" i="6"/>
  <c r="Y517" i="6"/>
  <c r="X271" i="6"/>
  <c r="AB271" i="6" s="1"/>
  <c r="AB270" i="6"/>
  <c r="W690" i="6"/>
  <c r="AA689" i="6"/>
  <c r="W615" i="6"/>
  <c r="AA614" i="6"/>
  <c r="U1251" i="6"/>
  <c r="Y1251" i="6" s="1"/>
  <c r="Y1250" i="6"/>
  <c r="V984" i="6"/>
  <c r="Z983" i="6"/>
  <c r="V994" i="6"/>
  <c r="Z993" i="6"/>
  <c r="W154" i="6"/>
  <c r="AA153" i="6"/>
  <c r="W579" i="6"/>
  <c r="AA578" i="6"/>
  <c r="AB865" i="6"/>
  <c r="X866" i="6"/>
  <c r="U1143" i="6"/>
  <c r="Y1142" i="6"/>
  <c r="U671" i="6"/>
  <c r="Y670" i="6"/>
  <c r="X183" i="6"/>
  <c r="AB182" i="6"/>
  <c r="X794" i="6"/>
  <c r="AB793" i="6"/>
  <c r="U459" i="6"/>
  <c r="Y458" i="6"/>
  <c r="U7" i="6"/>
  <c r="W429" i="6"/>
  <c r="AA428" i="6"/>
  <c r="AA924" i="6"/>
  <c r="W925" i="6"/>
  <c r="U1255" i="6"/>
  <c r="Y1254" i="6"/>
  <c r="U134" i="6"/>
  <c r="Y133" i="6"/>
  <c r="W241" i="6"/>
  <c r="AA240" i="6"/>
  <c r="U1176" i="6"/>
  <c r="Y1175" i="6"/>
  <c r="W371" i="6"/>
  <c r="AA370" i="6"/>
  <c r="V275" i="6"/>
  <c r="Z274" i="6"/>
  <c r="U737" i="6"/>
  <c r="Y736" i="6"/>
  <c r="X876" i="6"/>
  <c r="AB875" i="6"/>
  <c r="X598" i="6"/>
  <c r="AB598" i="6" s="1"/>
  <c r="AB597" i="6"/>
  <c r="W896" i="6"/>
  <c r="AA895" i="6"/>
  <c r="AB98" i="6"/>
  <c r="X99" i="6"/>
  <c r="V339" i="6"/>
  <c r="Z338" i="6"/>
  <c r="AB467" i="6"/>
  <c r="X468" i="6"/>
  <c r="X548" i="6"/>
  <c r="AB547" i="6"/>
  <c r="X925" i="6"/>
  <c r="AB924" i="6"/>
  <c r="AB1042" i="6"/>
  <c r="X1043" i="6"/>
  <c r="X261" i="6"/>
  <c r="AB260" i="6"/>
  <c r="V1297" i="6"/>
  <c r="Z1296" i="6"/>
  <c r="W409" i="6"/>
  <c r="AA408" i="6"/>
  <c r="U60" i="6"/>
  <c r="Y59" i="6"/>
  <c r="V606" i="6"/>
  <c r="Z605" i="6"/>
  <c r="U643" i="6"/>
  <c r="Y642" i="6"/>
  <c r="W257" i="6"/>
  <c r="AA257" i="6" s="1"/>
  <c r="AA256" i="6"/>
  <c r="W211" i="6"/>
  <c r="AA210" i="6"/>
  <c r="W1053" i="6"/>
  <c r="AA1052" i="6"/>
  <c r="U634" i="6"/>
  <c r="Y633" i="6"/>
  <c r="W680" i="6"/>
  <c r="AA679" i="6"/>
  <c r="X945" i="6"/>
  <c r="AB944" i="6"/>
  <c r="V1231" i="6"/>
  <c r="Z1230" i="6"/>
  <c r="V14" i="6"/>
  <c r="Z13" i="6"/>
  <c r="U1166" i="6"/>
  <c r="Y1165" i="6"/>
  <c r="U964" i="6"/>
  <c r="Y963" i="6"/>
  <c r="W558" i="6"/>
  <c r="AA557" i="6"/>
  <c r="W755" i="6"/>
  <c r="AA754" i="6"/>
  <c r="X192" i="6"/>
  <c r="AB191" i="6"/>
  <c r="X1152" i="6"/>
  <c r="AB1151" i="6"/>
  <c r="AA4" i="6"/>
  <c r="W510" i="6"/>
  <c r="AA509" i="6"/>
  <c r="X746" i="6"/>
  <c r="AB745" i="6"/>
  <c r="U614" i="6"/>
  <c r="Y613" i="6"/>
  <c r="U1033" i="6"/>
  <c r="Y1032" i="6"/>
  <c r="AA490" i="6"/>
  <c r="W491" i="6"/>
  <c r="U866" i="6"/>
  <c r="Y865" i="6"/>
  <c r="W1256" i="6"/>
  <c r="AA1255" i="6"/>
  <c r="W203" i="6"/>
  <c r="AA202" i="6"/>
  <c r="U240" i="6"/>
  <c r="Y239" i="6"/>
  <c r="V60" i="6"/>
  <c r="Z59" i="6"/>
  <c r="V477" i="6"/>
  <c r="Z476" i="6"/>
  <c r="W681" i="6" l="1"/>
  <c r="AA680" i="6"/>
  <c r="W410" i="6"/>
  <c r="AA409" i="6"/>
  <c r="U738" i="6"/>
  <c r="Y737" i="6"/>
  <c r="W430" i="6"/>
  <c r="AA429" i="6"/>
  <c r="W580" i="6"/>
  <c r="AA579" i="6"/>
  <c r="U519" i="6"/>
  <c r="Y518" i="6"/>
  <c r="W1224" i="6"/>
  <c r="AA1223" i="6"/>
  <c r="W287" i="6"/>
  <c r="AA286" i="6"/>
  <c r="X1014" i="6"/>
  <c r="AB1013" i="6"/>
  <c r="U747" i="6"/>
  <c r="Y746" i="6"/>
  <c r="V756" i="6"/>
  <c r="Z755" i="6"/>
  <c r="V1081" i="6"/>
  <c r="Z1080" i="6"/>
  <c r="X221" i="6"/>
  <c r="AB220" i="6"/>
  <c r="U1064" i="6"/>
  <c r="Y1063" i="6"/>
  <c r="U1266" i="6"/>
  <c r="Y1265" i="6"/>
  <c r="V653" i="6"/>
  <c r="Z652" i="6"/>
  <c r="U1054" i="6"/>
  <c r="Y1053" i="6"/>
  <c r="W1144" i="6"/>
  <c r="AA1143" i="6"/>
  <c r="X460" i="6"/>
  <c r="AB459" i="6"/>
  <c r="W738" i="6"/>
  <c r="AA737" i="6"/>
  <c r="V500" i="6"/>
  <c r="Z499" i="6"/>
  <c r="V776" i="6"/>
  <c r="Z775" i="6"/>
  <c r="V1256" i="6"/>
  <c r="Z1255" i="6"/>
  <c r="U1333" i="6"/>
  <c r="Y1332" i="6"/>
  <c r="U231" i="6"/>
  <c r="Y230" i="6"/>
  <c r="W1242" i="6"/>
  <c r="AA1241" i="6"/>
  <c r="U1081" i="6"/>
  <c r="Y1080" i="6"/>
  <c r="V916" i="6"/>
  <c r="Z915" i="6"/>
  <c r="W965" i="6"/>
  <c r="AA964" i="6"/>
  <c r="W747" i="6"/>
  <c r="AA746" i="6"/>
  <c r="U589" i="6"/>
  <c r="Y588" i="6"/>
  <c r="V926" i="6"/>
  <c r="Z925" i="6"/>
  <c r="W25" i="6"/>
  <c r="AA24" i="6"/>
  <c r="V888" i="6"/>
  <c r="Z887" i="6"/>
  <c r="V91" i="6"/>
  <c r="Z90" i="6"/>
  <c r="V845" i="6"/>
  <c r="Z844" i="6"/>
  <c r="X381" i="6"/>
  <c r="AB380" i="6"/>
  <c r="U203" i="6"/>
  <c r="Y202" i="6"/>
  <c r="AB905" i="6"/>
  <c r="X906" i="6"/>
  <c r="V350" i="6"/>
  <c r="Z349" i="6"/>
  <c r="U896" i="6"/>
  <c r="Y895" i="6"/>
  <c r="X1288" i="6"/>
  <c r="AB1287" i="6"/>
  <c r="V174" i="6"/>
  <c r="Z173" i="6"/>
  <c r="X174" i="6"/>
  <c r="AB173" i="6"/>
  <c r="W469" i="6"/>
  <c r="AA468" i="6"/>
  <c r="W608" i="6"/>
  <c r="AA607" i="6"/>
  <c r="V766" i="6"/>
  <c r="Z765" i="6"/>
  <c r="U341" i="6"/>
  <c r="Y340" i="6"/>
  <c r="X420" i="6"/>
  <c r="AB419" i="6"/>
  <c r="U653" i="6"/>
  <c r="Y652" i="6"/>
  <c r="U15" i="6"/>
  <c r="Y14" i="6"/>
  <c r="V401" i="6"/>
  <c r="Z400" i="6"/>
  <c r="W297" i="6"/>
  <c r="AA296" i="6"/>
  <c r="U1318" i="6"/>
  <c r="Y1317" i="6"/>
  <c r="X231" i="6"/>
  <c r="AB230" i="6"/>
  <c r="X1134" i="6"/>
  <c r="AB1133" i="6"/>
  <c r="V580" i="6"/>
  <c r="Z579" i="6"/>
  <c r="U946" i="6"/>
  <c r="Y945" i="6"/>
  <c r="W1278" i="6"/>
  <c r="AA1277" i="6"/>
  <c r="W330" i="6"/>
  <c r="AA329" i="6"/>
  <c r="W479" i="6"/>
  <c r="AA478" i="6"/>
  <c r="V1025" i="6"/>
  <c r="Z1024" i="6"/>
  <c r="X81" i="6"/>
  <c r="AB80" i="6"/>
  <c r="W321" i="6"/>
  <c r="AA320" i="6"/>
  <c r="X391" i="6"/>
  <c r="AB390" i="6"/>
  <c r="AB154" i="6"/>
  <c r="X155" i="6"/>
  <c r="U450" i="6"/>
  <c r="Y449" i="6"/>
  <c r="X1144" i="6"/>
  <c r="AB1143" i="6"/>
  <c r="V392" i="6"/>
  <c r="Z391" i="6"/>
  <c r="X193" i="6"/>
  <c r="AB192" i="6"/>
  <c r="U1167" i="6"/>
  <c r="Y1166" i="6"/>
  <c r="X926" i="6"/>
  <c r="AB925" i="6"/>
  <c r="W242" i="6"/>
  <c r="AA241" i="6"/>
  <c r="X184" i="6"/>
  <c r="AB183" i="6"/>
  <c r="W1167" i="6"/>
  <c r="AA1166" i="6"/>
  <c r="V145" i="6"/>
  <c r="Z144" i="6"/>
  <c r="X203" i="6"/>
  <c r="AB202" i="6"/>
  <c r="V570" i="6"/>
  <c r="Z569" i="6"/>
  <c r="W391" i="6"/>
  <c r="AA390" i="6"/>
  <c r="X42" i="6"/>
  <c r="AB41" i="6"/>
  <c r="V1179" i="6"/>
  <c r="Z1178" i="6"/>
  <c r="V868" i="6"/>
  <c r="Z867" i="6"/>
  <c r="U305" i="6"/>
  <c r="Y304" i="6"/>
  <c r="U500" i="6"/>
  <c r="Y499" i="6"/>
  <c r="V1035" i="6"/>
  <c r="Z1034" i="6"/>
  <c r="U529" i="6"/>
  <c r="Y528" i="6"/>
  <c r="V1223" i="6"/>
  <c r="Z1222" i="6"/>
  <c r="X106" i="6"/>
  <c r="AB105" i="6"/>
  <c r="V184" i="6"/>
  <c r="Z183" i="6"/>
  <c r="V824" i="6"/>
  <c r="Z823" i="6"/>
  <c r="X1232" i="6"/>
  <c r="AB1231" i="6"/>
  <c r="U681" i="6"/>
  <c r="Y680" i="6"/>
  <c r="U607" i="6"/>
  <c r="Y606" i="6"/>
  <c r="V1167" i="6"/>
  <c r="Z1166" i="6"/>
  <c r="V834" i="6"/>
  <c r="Z833" i="6"/>
  <c r="U1153" i="6"/>
  <c r="Y1152" i="6"/>
  <c r="W305" i="6"/>
  <c r="AA304" i="6"/>
  <c r="V6" i="6"/>
  <c r="Z5" i="6"/>
  <c r="X276" i="6"/>
  <c r="AB275" i="6"/>
  <c r="W250" i="6"/>
  <c r="AA249" i="6"/>
  <c r="X580" i="6"/>
  <c r="AB579" i="6"/>
  <c r="V1006" i="6"/>
  <c r="Z1005" i="6"/>
  <c r="X937" i="6"/>
  <c r="AB936" i="6"/>
  <c r="W360" i="6"/>
  <c r="AA359" i="6"/>
  <c r="V877" i="6"/>
  <c r="Z876" i="6"/>
  <c r="W777" i="6"/>
  <c r="AA776" i="6"/>
  <c r="U1278" i="6"/>
  <c r="Y1277" i="6"/>
  <c r="X1317" i="6"/>
  <c r="AB1316" i="6"/>
  <c r="AB737" i="6"/>
  <c r="X738" i="6"/>
  <c r="V805" i="6"/>
  <c r="Z804" i="6"/>
  <c r="V738" i="6"/>
  <c r="Z737" i="6"/>
  <c r="W276" i="6"/>
  <c r="AA275" i="6"/>
  <c r="V440" i="6"/>
  <c r="Z439" i="6"/>
  <c r="X886" i="6"/>
  <c r="AB885" i="6"/>
  <c r="V854" i="6"/>
  <c r="Z853" i="6"/>
  <c r="V1318" i="6"/>
  <c r="Z1317" i="6"/>
  <c r="V61" i="6"/>
  <c r="Z60" i="6"/>
  <c r="U867" i="6"/>
  <c r="Y866" i="6"/>
  <c r="X747" i="6"/>
  <c r="AB746" i="6"/>
  <c r="V1213" i="6"/>
  <c r="Z1212" i="6"/>
  <c r="V627" i="6"/>
  <c r="Z626" i="6"/>
  <c r="V635" i="6"/>
  <c r="Z634" i="6"/>
  <c r="W540" i="6"/>
  <c r="AA539" i="6"/>
  <c r="U1005" i="6"/>
  <c r="Y1004" i="6"/>
  <c r="X330" i="6"/>
  <c r="AB329" i="6"/>
  <c r="X1005" i="6"/>
  <c r="AB1004" i="6"/>
  <c r="AB5" i="6"/>
  <c r="X6" i="6"/>
  <c r="X975" i="6"/>
  <c r="AB974" i="6"/>
  <c r="V34" i="6"/>
  <c r="Z33" i="6"/>
  <c r="X854" i="6"/>
  <c r="AB853" i="6"/>
  <c r="X1024" i="6"/>
  <c r="AB1023" i="6"/>
  <c r="V701" i="6"/>
  <c r="Z700" i="6"/>
  <c r="X1095" i="6"/>
  <c r="AB1094" i="6"/>
  <c r="V682" i="6"/>
  <c r="Z681" i="6"/>
  <c r="V906" i="6"/>
  <c r="Z905" i="6"/>
  <c r="V1144" i="6"/>
  <c r="Z1143" i="6"/>
  <c r="W1257" i="6"/>
  <c r="AA1256" i="6"/>
  <c r="V519" i="6"/>
  <c r="Z518" i="6"/>
  <c r="W1034" i="6"/>
  <c r="AA1033" i="6"/>
  <c r="W976" i="6"/>
  <c r="AA975" i="6"/>
  <c r="V15" i="6"/>
  <c r="Z14" i="6"/>
  <c r="V276" i="6"/>
  <c r="Z275" i="6"/>
  <c r="W616" i="6"/>
  <c r="AA615" i="6"/>
  <c r="X985" i="6"/>
  <c r="AB984" i="6"/>
  <c r="W184" i="6"/>
  <c r="AA183" i="6"/>
  <c r="X340" i="6"/>
  <c r="AB339" i="6"/>
  <c r="W15" i="6"/>
  <c r="AA14" i="6"/>
  <c r="X90" i="6"/>
  <c r="AB89" i="6"/>
  <c r="AB624" i="6"/>
  <c r="X625" i="6"/>
  <c r="U391" i="6"/>
  <c r="Y390" i="6"/>
  <c r="U116" i="6"/>
  <c r="Y115" i="6"/>
  <c r="V1278" i="6"/>
  <c r="Z1277" i="6"/>
  <c r="X1307" i="6"/>
  <c r="AB1306" i="6"/>
  <c r="U51" i="6"/>
  <c r="Y50" i="6"/>
  <c r="V714" i="6"/>
  <c r="Z713" i="6"/>
  <c r="U381" i="6"/>
  <c r="Y380" i="6"/>
  <c r="W673" i="6"/>
  <c r="AA672" i="6"/>
  <c r="V1054" i="6"/>
  <c r="Z1053" i="6"/>
  <c r="X24" i="6"/>
  <c r="AB23" i="6"/>
  <c r="X539" i="6"/>
  <c r="AB538" i="6"/>
  <c r="AB643" i="6"/>
  <c r="X644" i="6"/>
  <c r="Y320" i="6"/>
  <c r="U321" i="6"/>
  <c r="U1105" i="6"/>
  <c r="Y1104" i="6"/>
  <c r="U174" i="6"/>
  <c r="Y173" i="6"/>
  <c r="X558" i="6"/>
  <c r="AB557" i="6"/>
  <c r="V203" i="6"/>
  <c r="Z202" i="6"/>
  <c r="W1005" i="6"/>
  <c r="AA1004" i="6"/>
  <c r="U916" i="6"/>
  <c r="Y915" i="6"/>
  <c r="Z1104" i="6"/>
  <c r="V1105" i="6"/>
  <c r="U715" i="6"/>
  <c r="Y714" i="6"/>
  <c r="W1197" i="6"/>
  <c r="AA1196" i="6"/>
  <c r="U906" i="6"/>
  <c r="Y905" i="6"/>
  <c r="U877" i="6"/>
  <c r="Y876" i="6"/>
  <c r="Z896" i="6"/>
  <c r="V897" i="6"/>
  <c r="V359" i="6"/>
  <c r="Z358" i="6"/>
  <c r="X15" i="6"/>
  <c r="AB14" i="6"/>
  <c r="V1014" i="6"/>
  <c r="Z1013" i="6"/>
  <c r="W1267" i="6"/>
  <c r="AA1266" i="6"/>
  <c r="AB1212" i="6"/>
  <c r="X1213" i="6"/>
  <c r="X724" i="6"/>
  <c r="AB723" i="6"/>
  <c r="X1195" i="6"/>
  <c r="AB1194" i="6"/>
  <c r="V1064" i="6"/>
  <c r="Z1063" i="6"/>
  <c r="W352" i="6"/>
  <c r="AA351" i="6"/>
  <c r="W1334" i="6"/>
  <c r="AA1333" i="6"/>
  <c r="U691" i="6"/>
  <c r="Y690" i="6"/>
  <c r="V469" i="6"/>
  <c r="Z468" i="6"/>
  <c r="V1134" i="6"/>
  <c r="Z1133" i="6"/>
  <c r="U570" i="6"/>
  <c r="Y569" i="6"/>
  <c r="X145" i="6"/>
  <c r="AB144" i="6"/>
  <c r="U886" i="6"/>
  <c r="Y885" i="6"/>
  <c r="U1014" i="6"/>
  <c r="Y1013" i="6"/>
  <c r="U251" i="6"/>
  <c r="Y250" i="6"/>
  <c r="W714" i="6"/>
  <c r="AA713" i="6"/>
  <c r="V262" i="6"/>
  <c r="Z261" i="6"/>
  <c r="W53" i="6"/>
  <c r="AA52" i="6"/>
  <c r="W956" i="6"/>
  <c r="AA955" i="6"/>
  <c r="W401" i="6"/>
  <c r="AA400" i="6"/>
  <c r="V1195" i="6"/>
  <c r="Z1194" i="6"/>
  <c r="AB713" i="6"/>
  <c r="X714" i="6"/>
  <c r="U805" i="6"/>
  <c r="Y804" i="6"/>
  <c r="V662" i="6"/>
  <c r="Z661" i="6"/>
  <c r="X430" i="6"/>
  <c r="AB429" i="6"/>
  <c r="U286" i="6"/>
  <c r="Y285" i="6"/>
  <c r="U1134" i="6"/>
  <c r="Y1133" i="6"/>
  <c r="V550" i="6"/>
  <c r="Z549" i="6"/>
  <c r="V155" i="6"/>
  <c r="Z154" i="6"/>
  <c r="U440" i="6"/>
  <c r="Y439" i="6"/>
  <c r="X510" i="6"/>
  <c r="AB509" i="6"/>
  <c r="W589" i="6"/>
  <c r="AA588" i="6"/>
  <c r="X995" i="6"/>
  <c r="AB994" i="6"/>
  <c r="X519" i="6"/>
  <c r="AB518" i="6"/>
  <c r="U635" i="6"/>
  <c r="Y634" i="6"/>
  <c r="W897" i="6"/>
  <c r="AA896" i="6"/>
  <c r="Y671" i="6"/>
  <c r="U672" i="6"/>
  <c r="W232" i="6"/>
  <c r="AA231" i="6"/>
  <c r="U795" i="6"/>
  <c r="Y794" i="6"/>
  <c r="W1300" i="6"/>
  <c r="AA1299" i="6"/>
  <c r="U844" i="6"/>
  <c r="Y843" i="6"/>
  <c r="W1024" i="6"/>
  <c r="AA1023" i="6"/>
  <c r="X33" i="6"/>
  <c r="AB32" i="6"/>
  <c r="X359" i="6"/>
  <c r="AB358" i="6"/>
  <c r="U155" i="6"/>
  <c r="Y154" i="6"/>
  <c r="X1054" i="6"/>
  <c r="AB1053" i="6"/>
  <c r="X692" i="6"/>
  <c r="AB691" i="6"/>
  <c r="U1308" i="6"/>
  <c r="Y1307" i="6"/>
  <c r="U815" i="6"/>
  <c r="Y814" i="6"/>
  <c r="X1279" i="6"/>
  <c r="AB1278" i="6"/>
  <c r="W511" i="6"/>
  <c r="AA510" i="6"/>
  <c r="W662" i="6"/>
  <c r="AA661" i="6"/>
  <c r="W1134" i="6"/>
  <c r="AA1133" i="6"/>
  <c r="W382" i="6"/>
  <c r="AA381" i="6"/>
  <c r="X756" i="6"/>
  <c r="AB755" i="6"/>
  <c r="V251" i="6"/>
  <c r="Z250" i="6"/>
  <c r="V305" i="6"/>
  <c r="Z304" i="6"/>
  <c r="W1186" i="6"/>
  <c r="AA1185" i="6"/>
  <c r="X1266" i="6"/>
  <c r="AB1265" i="6"/>
  <c r="X116" i="6"/>
  <c r="AB115" i="6"/>
  <c r="AB1221" i="6"/>
  <c r="X1222" i="6"/>
  <c r="U615" i="6"/>
  <c r="Y614" i="6"/>
  <c r="X100" i="6"/>
  <c r="AB99" i="6"/>
  <c r="W221" i="6"/>
  <c r="AA220" i="6"/>
  <c r="X440" i="6"/>
  <c r="AB439" i="6"/>
  <c r="W644" i="6"/>
  <c r="AA643" i="6"/>
  <c r="V42" i="6"/>
  <c r="Z41" i="6"/>
  <c r="Z295" i="6"/>
  <c r="V296" i="6"/>
  <c r="W756" i="6"/>
  <c r="AA755" i="6"/>
  <c r="X549" i="6"/>
  <c r="AB548" i="6"/>
  <c r="U135" i="6"/>
  <c r="Y134" i="6"/>
  <c r="W155" i="6"/>
  <c r="AA154" i="6"/>
  <c r="U24" i="6"/>
  <c r="Y23" i="6"/>
  <c r="U756" i="6"/>
  <c r="Y755" i="6"/>
  <c r="Z192" i="6"/>
  <c r="V193" i="6"/>
  <c r="U625" i="6"/>
  <c r="Y624" i="6"/>
  <c r="V165" i="6"/>
  <c r="Z164" i="6"/>
  <c r="U91" i="6"/>
  <c r="Y90" i="6"/>
  <c r="X241" i="6"/>
  <c r="AB240" i="6"/>
  <c r="X672" i="6"/>
  <c r="AB671" i="6"/>
  <c r="V1153" i="6"/>
  <c r="Z1152" i="6"/>
  <c r="X766" i="6"/>
  <c r="AB765" i="6"/>
  <c r="W71" i="6"/>
  <c r="AA70" i="6"/>
  <c r="W834" i="6"/>
  <c r="AA833" i="6"/>
  <c r="W7" i="6"/>
  <c r="W559" i="6"/>
  <c r="AA558" i="6"/>
  <c r="V1232" i="6"/>
  <c r="Z1231" i="6"/>
  <c r="W1054" i="6"/>
  <c r="AA1053" i="6"/>
  <c r="V607" i="6"/>
  <c r="Z606" i="6"/>
  <c r="X262" i="6"/>
  <c r="AB261" i="6"/>
  <c r="W372" i="6"/>
  <c r="AA371" i="6"/>
  <c r="U1256" i="6"/>
  <c r="Y1255" i="6"/>
  <c r="U460" i="6"/>
  <c r="Y459" i="6"/>
  <c r="U1144" i="6"/>
  <c r="Y1143" i="6"/>
  <c r="V995" i="6"/>
  <c r="Z994" i="6"/>
  <c r="W691" i="6"/>
  <c r="AA690" i="6"/>
  <c r="W1107" i="6"/>
  <c r="AA1106" i="6"/>
  <c r="U1241" i="6"/>
  <c r="Y1240" i="6"/>
  <c r="W164" i="6"/>
  <c r="AA163" i="6"/>
  <c r="X590" i="6"/>
  <c r="AB589" i="6"/>
  <c r="V490" i="6"/>
  <c r="Z489" i="6"/>
  <c r="X125" i="6"/>
  <c r="AB124" i="6"/>
  <c r="W824" i="6"/>
  <c r="AA823" i="6"/>
  <c r="V373" i="6"/>
  <c r="Z372" i="6"/>
  <c r="V725" i="6"/>
  <c r="Z724" i="6"/>
  <c r="AB1176" i="6"/>
  <c r="X1177" i="6"/>
  <c r="V331" i="6"/>
  <c r="Z330" i="6"/>
  <c r="X896" i="6"/>
  <c r="AB895" i="6"/>
  <c r="V936" i="6"/>
  <c r="Z935" i="6"/>
  <c r="U490" i="6"/>
  <c r="Y489" i="6"/>
  <c r="U1044" i="6"/>
  <c r="Y1043" i="6"/>
  <c r="U101" i="6"/>
  <c r="Y101" i="6" s="1"/>
  <c r="Y100" i="6"/>
  <c r="W868" i="6"/>
  <c r="AA867" i="6"/>
  <c r="W1014" i="6"/>
  <c r="AA1013" i="6"/>
  <c r="U478" i="6"/>
  <c r="Y477" i="6"/>
  <c r="V1334" i="6"/>
  <c r="Z1333" i="6"/>
  <c r="U1195" i="6"/>
  <c r="Y1194" i="6"/>
  <c r="V460" i="6"/>
  <c r="Z459" i="6"/>
  <c r="V1266" i="6"/>
  <c r="Z1265" i="6"/>
  <c r="W519" i="6"/>
  <c r="AA518" i="6"/>
  <c r="V976" i="6"/>
  <c r="Z975" i="6"/>
  <c r="W986" i="6"/>
  <c r="AA985" i="6"/>
  <c r="Z671" i="6"/>
  <c r="V672" i="6"/>
  <c r="U1232" i="6"/>
  <c r="Y1231" i="6"/>
  <c r="U125" i="6"/>
  <c r="Y124" i="6"/>
  <c r="U776" i="6"/>
  <c r="Y775" i="6"/>
  <c r="AA853" i="6"/>
  <c r="W854" i="6"/>
  <c r="W1310" i="6"/>
  <c r="AA1309" i="6"/>
  <c r="W1178" i="6"/>
  <c r="AA1177" i="6"/>
  <c r="V1242" i="6"/>
  <c r="Z1241" i="6"/>
  <c r="V1096" i="6"/>
  <c r="Z1095" i="6"/>
  <c r="AB210" i="6"/>
  <c r="X211" i="6"/>
  <c r="X607" i="6"/>
  <c r="AB606" i="6"/>
  <c r="X61" i="6"/>
  <c r="AB60" i="6"/>
  <c r="X615" i="6"/>
  <c r="AB614" i="6"/>
  <c r="W81" i="6"/>
  <c r="AA80" i="6"/>
  <c r="X1256" i="6"/>
  <c r="AB1255" i="6"/>
  <c r="U421" i="6"/>
  <c r="Y420" i="6"/>
  <c r="Z614" i="6"/>
  <c r="V615" i="6"/>
  <c r="X296" i="6"/>
  <c r="AB295" i="6"/>
  <c r="X1105" i="6"/>
  <c r="AB1104" i="6"/>
  <c r="V965" i="6"/>
  <c r="Z964" i="6"/>
  <c r="U1298" i="6"/>
  <c r="Y1297" i="6"/>
  <c r="Z746" i="6"/>
  <c r="V747" i="6"/>
  <c r="V797" i="6"/>
  <c r="Z796" i="6"/>
  <c r="U410" i="6"/>
  <c r="Y409" i="6"/>
  <c r="W917" i="6"/>
  <c r="AA916" i="6"/>
  <c r="W61" i="6"/>
  <c r="AA60" i="6"/>
  <c r="U766" i="6"/>
  <c r="Y765" i="6"/>
  <c r="X135" i="6"/>
  <c r="AB134" i="6"/>
  <c r="U834" i="6"/>
  <c r="Y833" i="6"/>
  <c r="U1024" i="6"/>
  <c r="Y1023" i="6"/>
  <c r="V81" i="6"/>
  <c r="Z80" i="6"/>
  <c r="AA635" i="6"/>
  <c r="W636" i="6"/>
  <c r="U724" i="6"/>
  <c r="Y723" i="6"/>
  <c r="X681" i="6"/>
  <c r="AB680" i="6"/>
  <c r="X500" i="6"/>
  <c r="AB499" i="6"/>
  <c r="V116" i="6"/>
  <c r="Z115" i="6"/>
  <c r="V511" i="6"/>
  <c r="Z510" i="6"/>
  <c r="U212" i="6"/>
  <c r="Y211" i="6"/>
  <c r="U107" i="6"/>
  <c r="Y106" i="6"/>
  <c r="W814" i="6"/>
  <c r="AA813" i="6"/>
  <c r="U985" i="6"/>
  <c r="Y984" i="6"/>
  <c r="W340" i="6"/>
  <c r="AA339" i="6"/>
  <c r="W146" i="6"/>
  <c r="AA145" i="6"/>
  <c r="U145" i="6"/>
  <c r="Y144" i="6"/>
  <c r="X478" i="6"/>
  <c r="AB477" i="6"/>
  <c r="Z240" i="6"/>
  <c r="V241" i="6"/>
  <c r="U854" i="6"/>
  <c r="Y853" i="6"/>
  <c r="V691" i="6"/>
  <c r="Z690" i="6"/>
  <c r="V107" i="6"/>
  <c r="Z106" i="6"/>
  <c r="AB1123" i="6"/>
  <c r="X1124" i="6"/>
  <c r="U1222" i="6"/>
  <c r="Y1221" i="6"/>
  <c r="AA1155" i="6"/>
  <c r="W1156" i="6"/>
  <c r="T6" i="6"/>
  <c r="Y5" i="6"/>
  <c r="U193" i="6"/>
  <c r="Y192" i="6"/>
  <c r="X635" i="6"/>
  <c r="AB634" i="6"/>
  <c r="X164" i="6"/>
  <c r="AB163" i="6"/>
  <c r="U184" i="6"/>
  <c r="Y183" i="6"/>
  <c r="U1125" i="6"/>
  <c r="Y1124" i="6"/>
  <c r="V136" i="6"/>
  <c r="Z135" i="6"/>
  <c r="W1083" i="6"/>
  <c r="AA1082" i="6"/>
  <c r="W571" i="6"/>
  <c r="AA570" i="6"/>
  <c r="X1185" i="6"/>
  <c r="AB1184" i="6"/>
  <c r="U42" i="6"/>
  <c r="Y41" i="6"/>
  <c r="W42" i="6"/>
  <c r="AA41" i="6"/>
  <c r="W1125" i="6"/>
  <c r="AA1124" i="6"/>
  <c r="W194" i="6"/>
  <c r="AA193" i="6"/>
  <c r="V420" i="6"/>
  <c r="Z419" i="6"/>
  <c r="V558" i="6"/>
  <c r="Z557" i="6"/>
  <c r="U359" i="6"/>
  <c r="Y358" i="6"/>
  <c r="AB50" i="6"/>
  <c r="X51" i="6"/>
  <c r="U936" i="6"/>
  <c r="Y935" i="6"/>
  <c r="W845" i="6"/>
  <c r="AA844" i="6"/>
  <c r="V221" i="6"/>
  <c r="Z220" i="6"/>
  <c r="V1307" i="6"/>
  <c r="Z1306" i="6"/>
  <c r="U926" i="6"/>
  <c r="Y925" i="6"/>
  <c r="V1185" i="6"/>
  <c r="Z1184" i="6"/>
  <c r="V322" i="6"/>
  <c r="Z321" i="6"/>
  <c r="U549" i="6"/>
  <c r="Y548" i="6"/>
  <c r="U785" i="6"/>
  <c r="Y784" i="6"/>
  <c r="V478" i="6"/>
  <c r="Z477" i="6"/>
  <c r="W766" i="6"/>
  <c r="AA765" i="6"/>
  <c r="Z784" i="6"/>
  <c r="V785" i="6"/>
  <c r="AA491" i="6"/>
  <c r="W492" i="6"/>
  <c r="U644" i="6"/>
  <c r="Y643" i="6"/>
  <c r="U8" i="6"/>
  <c r="U1114" i="6"/>
  <c r="Y1113" i="6"/>
  <c r="X1114" i="6"/>
  <c r="AB1113" i="6"/>
  <c r="AA905" i="6"/>
  <c r="W906" i="6"/>
  <c r="U1185" i="6"/>
  <c r="Y1184" i="6"/>
  <c r="U350" i="6"/>
  <c r="Y349" i="6"/>
  <c r="W500" i="6"/>
  <c r="AA499" i="6"/>
  <c r="V213" i="6"/>
  <c r="Z212" i="6"/>
  <c r="Y240" i="6"/>
  <c r="U241" i="6"/>
  <c r="X469" i="6"/>
  <c r="AB468" i="6"/>
  <c r="W204" i="6"/>
  <c r="AA203" i="6"/>
  <c r="U1034" i="6"/>
  <c r="Y1033" i="6"/>
  <c r="AB1043" i="6"/>
  <c r="X1044" i="6"/>
  <c r="W926" i="6"/>
  <c r="AA925" i="6"/>
  <c r="X867" i="6"/>
  <c r="AB866" i="6"/>
  <c r="X401" i="6"/>
  <c r="AB400" i="6"/>
  <c r="X916" i="6"/>
  <c r="AB915" i="6"/>
  <c r="W1115" i="6"/>
  <c r="AA1114" i="6"/>
  <c r="V814" i="6"/>
  <c r="Z813" i="6"/>
  <c r="X410" i="6"/>
  <c r="AB409" i="6"/>
  <c r="W420" i="6"/>
  <c r="AA419" i="6"/>
  <c r="W1213" i="6"/>
  <c r="AA1212" i="6"/>
  <c r="X965" i="6"/>
  <c r="AB964" i="6"/>
  <c r="X1298" i="6"/>
  <c r="AB1297" i="6"/>
  <c r="V946" i="6"/>
  <c r="Z945" i="6"/>
  <c r="X529" i="6"/>
  <c r="AB528" i="6"/>
  <c r="X824" i="6"/>
  <c r="AB823" i="6"/>
  <c r="X490" i="6"/>
  <c r="AB489" i="6"/>
  <c r="V1298" i="6"/>
  <c r="Z1297" i="6"/>
  <c r="V589" i="6"/>
  <c r="Z588" i="6"/>
  <c r="X1153" i="6"/>
  <c r="AB1152" i="6"/>
  <c r="U965" i="6"/>
  <c r="Y964" i="6"/>
  <c r="X946" i="6"/>
  <c r="AB945" i="6"/>
  <c r="AA211" i="6"/>
  <c r="W212" i="6"/>
  <c r="U61" i="6"/>
  <c r="Y60" i="6"/>
  <c r="V340" i="6"/>
  <c r="Z339" i="6"/>
  <c r="X877" i="6"/>
  <c r="AB876" i="6"/>
  <c r="U1177" i="6"/>
  <c r="Y1176" i="6"/>
  <c r="AB794" i="6"/>
  <c r="X795" i="6"/>
  <c r="V985" i="6"/>
  <c r="Z984" i="6"/>
  <c r="W1066" i="6"/>
  <c r="AA1065" i="6"/>
  <c r="W886" i="6"/>
  <c r="AA885" i="6"/>
  <c r="U662" i="6"/>
  <c r="Y661" i="6"/>
  <c r="W1096" i="6"/>
  <c r="AA1095" i="6"/>
  <c r="X1081" i="6"/>
  <c r="AB1080" i="6"/>
  <c r="W625" i="6"/>
  <c r="AA624" i="6"/>
  <c r="W1233" i="6"/>
  <c r="AA1232" i="6"/>
  <c r="U296" i="6"/>
  <c r="Y295" i="6"/>
  <c r="W995" i="6"/>
  <c r="AA994" i="6"/>
  <c r="W877" i="6"/>
  <c r="AA876" i="6"/>
  <c r="V1044" i="6"/>
  <c r="Z1043" i="6"/>
  <c r="U995" i="6"/>
  <c r="Y994" i="6"/>
  <c r="Z230" i="6"/>
  <c r="V231" i="6"/>
  <c r="U580" i="6"/>
  <c r="Y579" i="6"/>
  <c r="U957" i="6"/>
  <c r="Y956" i="6"/>
  <c r="U1213" i="6"/>
  <c r="Y1212" i="6"/>
  <c r="V644" i="6"/>
  <c r="Z643" i="6"/>
  <c r="U277" i="6"/>
  <c r="Y276" i="6"/>
  <c r="V24" i="6"/>
  <c r="Z23" i="6"/>
  <c r="V381" i="6"/>
  <c r="Z380" i="6"/>
  <c r="Z429" i="6"/>
  <c r="V430" i="6"/>
  <c r="U824" i="6"/>
  <c r="Y823" i="6"/>
  <c r="X662" i="6"/>
  <c r="AB661" i="6"/>
  <c r="X1241" i="6"/>
  <c r="AB1240" i="6"/>
  <c r="X701" i="6"/>
  <c r="AB700" i="6"/>
  <c r="X250" i="6"/>
  <c r="AB249" i="6"/>
  <c r="W785" i="6"/>
  <c r="AA784" i="6"/>
  <c r="X350" i="6"/>
  <c r="AB349" i="6"/>
  <c r="U262" i="6"/>
  <c r="Y261" i="6"/>
  <c r="W174" i="6"/>
  <c r="AA173" i="6"/>
  <c r="W724" i="6"/>
  <c r="AA723" i="6"/>
  <c r="W136" i="6"/>
  <c r="AA135" i="6"/>
  <c r="AA449" i="6"/>
  <c r="W450" i="6"/>
  <c r="W461" i="6"/>
  <c r="AA460" i="6"/>
  <c r="X805" i="6"/>
  <c r="AB804" i="6"/>
  <c r="X776" i="6"/>
  <c r="AB775" i="6"/>
  <c r="W550" i="6"/>
  <c r="AA549" i="6"/>
  <c r="U976" i="6"/>
  <c r="Y975" i="6"/>
  <c r="X305" i="6"/>
  <c r="AB304" i="6"/>
  <c r="U1288" i="6"/>
  <c r="Y1287" i="6"/>
  <c r="V410" i="6"/>
  <c r="Z409" i="6"/>
  <c r="X450" i="6"/>
  <c r="AB449" i="6"/>
  <c r="V450" i="6"/>
  <c r="Z449" i="6"/>
  <c r="W116" i="6"/>
  <c r="AA115" i="6"/>
  <c r="X321" i="6"/>
  <c r="AB320" i="6"/>
  <c r="W101" i="6"/>
  <c r="AA101" i="6" s="1"/>
  <c r="AA100" i="6"/>
  <c r="X71" i="6"/>
  <c r="AB70" i="6"/>
  <c r="W125" i="6"/>
  <c r="AA124" i="6"/>
  <c r="U558" i="6"/>
  <c r="Y557" i="6"/>
  <c r="W946" i="6"/>
  <c r="AA945" i="6"/>
  <c r="W938" i="6"/>
  <c r="AA937" i="6"/>
  <c r="V125" i="6"/>
  <c r="Z124" i="6"/>
  <c r="X286" i="6"/>
  <c r="AB285" i="6"/>
  <c r="U221" i="6"/>
  <c r="Y220" i="6"/>
  <c r="X785" i="6"/>
  <c r="AB784" i="6"/>
  <c r="V529" i="6"/>
  <c r="Z528" i="6"/>
  <c r="W1318" i="6"/>
  <c r="AA1317" i="6"/>
  <c r="U372" i="6"/>
  <c r="Y371" i="6"/>
  <c r="X571" i="6"/>
  <c r="AB570" i="6"/>
  <c r="AB652" i="6"/>
  <c r="X653" i="6"/>
  <c r="V286" i="6"/>
  <c r="Z285" i="6"/>
  <c r="U539" i="6"/>
  <c r="Y538" i="6"/>
  <c r="X1064" i="6"/>
  <c r="AB1063" i="6"/>
  <c r="U33" i="6"/>
  <c r="Y32" i="6"/>
  <c r="W653" i="6"/>
  <c r="AA652" i="6"/>
  <c r="X956" i="6"/>
  <c r="AB955" i="6"/>
  <c r="V539" i="6"/>
  <c r="Z538" i="6"/>
  <c r="V1115" i="6"/>
  <c r="Z1114" i="6"/>
  <c r="W263" i="6"/>
  <c r="AA262" i="6"/>
  <c r="W440" i="6"/>
  <c r="AA439" i="6"/>
  <c r="W1045" i="6"/>
  <c r="AA1044" i="6"/>
  <c r="X1034" i="6"/>
  <c r="AB1033" i="6"/>
  <c r="X372" i="6"/>
  <c r="AB371" i="6"/>
  <c r="W1288" i="6"/>
  <c r="AA1287" i="6"/>
  <c r="X814" i="6"/>
  <c r="AB813" i="6"/>
  <c r="U164" i="6"/>
  <c r="Y163" i="6"/>
  <c r="W90" i="6"/>
  <c r="AA89" i="6"/>
  <c r="X1332" i="6"/>
  <c r="AB1331" i="6"/>
  <c r="V53" i="6"/>
  <c r="Z52" i="6"/>
  <c r="X844" i="6"/>
  <c r="AB843" i="6"/>
  <c r="U72" i="6"/>
  <c r="Y71" i="6"/>
  <c r="AA805" i="6"/>
  <c r="W806" i="6"/>
  <c r="U401" i="6"/>
  <c r="Y400" i="6"/>
  <c r="U510" i="6"/>
  <c r="Y509" i="6"/>
  <c r="V101" i="6"/>
  <c r="Z101" i="6" s="1"/>
  <c r="Z100" i="6"/>
  <c r="W701" i="6"/>
  <c r="AA700" i="6"/>
  <c r="V71" i="6"/>
  <c r="Z70" i="6"/>
  <c r="Y80" i="6"/>
  <c r="U81" i="6"/>
  <c r="X834" i="6"/>
  <c r="AB833" i="6"/>
  <c r="U330" i="6"/>
  <c r="Y329" i="6"/>
  <c r="V1288" i="6"/>
  <c r="Z1287" i="6"/>
  <c r="U1095" i="6"/>
  <c r="Y1094" i="6"/>
  <c r="U469" i="6"/>
  <c r="Y468" i="6"/>
  <c r="W106" i="6"/>
  <c r="AA105" i="6"/>
  <c r="U701" i="6"/>
  <c r="Y700" i="6"/>
  <c r="W796" i="6"/>
  <c r="AA795" i="6"/>
  <c r="W33" i="6"/>
  <c r="AA32" i="6"/>
  <c r="U430" i="6"/>
  <c r="Y429" i="6"/>
  <c r="W529" i="6"/>
  <c r="AA528" i="6"/>
  <c r="X1167" i="6"/>
  <c r="AB1166" i="6"/>
  <c r="V1125" i="6"/>
  <c r="Z1124" i="6"/>
  <c r="V956" i="6"/>
  <c r="Z955" i="6"/>
  <c r="Z430" i="6" l="1"/>
  <c r="V431" i="6"/>
  <c r="V232" i="6"/>
  <c r="Z231" i="6"/>
  <c r="X1045" i="6"/>
  <c r="AB1044" i="6"/>
  <c r="U242" i="6"/>
  <c r="Y241" i="6"/>
  <c r="V616" i="6"/>
  <c r="Z615" i="6"/>
  <c r="V673" i="6"/>
  <c r="Z672" i="6"/>
  <c r="V194" i="6"/>
  <c r="Z193" i="6"/>
  <c r="V1126" i="6"/>
  <c r="Z1125" i="6"/>
  <c r="W34" i="6"/>
  <c r="AA33" i="6"/>
  <c r="U470" i="6"/>
  <c r="Y469" i="6"/>
  <c r="X835" i="6"/>
  <c r="AB834" i="6"/>
  <c r="U73" i="6"/>
  <c r="Y72" i="6"/>
  <c r="W91" i="6"/>
  <c r="AA90" i="6"/>
  <c r="X373" i="6"/>
  <c r="AB372" i="6"/>
  <c r="W264" i="6"/>
  <c r="AA263" i="6"/>
  <c r="W654" i="6"/>
  <c r="AA653" i="6"/>
  <c r="V287" i="6"/>
  <c r="Z286" i="6"/>
  <c r="W1319" i="6"/>
  <c r="AA1318" i="6"/>
  <c r="X287" i="6"/>
  <c r="AB286" i="6"/>
  <c r="U559" i="6"/>
  <c r="Y558" i="6"/>
  <c r="AB321" i="6"/>
  <c r="X322" i="6"/>
  <c r="V411" i="6"/>
  <c r="Z410" i="6"/>
  <c r="W551" i="6"/>
  <c r="AA550" i="6"/>
  <c r="U263" i="6"/>
  <c r="Y262" i="6"/>
  <c r="X702" i="6"/>
  <c r="AB701" i="6"/>
  <c r="V645" i="6"/>
  <c r="Z644" i="6"/>
  <c r="W996" i="6"/>
  <c r="AA995" i="6"/>
  <c r="X1082" i="6"/>
  <c r="AB1081" i="6"/>
  <c r="W1067" i="6"/>
  <c r="AA1066" i="6"/>
  <c r="X878" i="6"/>
  <c r="AB877" i="6"/>
  <c r="AB946" i="6"/>
  <c r="X947" i="6"/>
  <c r="V1299" i="6"/>
  <c r="Z1298" i="6"/>
  <c r="V947" i="6"/>
  <c r="Z946" i="6"/>
  <c r="W421" i="6"/>
  <c r="AA420" i="6"/>
  <c r="AB916" i="6"/>
  <c r="X917" i="6"/>
  <c r="U1186" i="6"/>
  <c r="Y1185" i="6"/>
  <c r="U9" i="6"/>
  <c r="W767" i="6"/>
  <c r="AA766" i="6"/>
  <c r="V323" i="6"/>
  <c r="Z322" i="6"/>
  <c r="V222" i="6"/>
  <c r="Z221" i="6"/>
  <c r="U360" i="6"/>
  <c r="Y359" i="6"/>
  <c r="W1126" i="6"/>
  <c r="AA1125" i="6"/>
  <c r="AA571" i="6"/>
  <c r="W572" i="6"/>
  <c r="U185" i="6"/>
  <c r="Y184" i="6"/>
  <c r="T7" i="6"/>
  <c r="Y6" i="6"/>
  <c r="V108" i="6"/>
  <c r="Z107" i="6"/>
  <c r="X479" i="6"/>
  <c r="AB478" i="6"/>
  <c r="U986" i="6"/>
  <c r="Y985" i="6"/>
  <c r="V512" i="6"/>
  <c r="Z511" i="6"/>
  <c r="U725" i="6"/>
  <c r="Y724" i="6"/>
  <c r="U835" i="6"/>
  <c r="Y834" i="6"/>
  <c r="W918" i="6"/>
  <c r="AA917" i="6"/>
  <c r="U1299" i="6"/>
  <c r="Y1298" i="6"/>
  <c r="X616" i="6"/>
  <c r="AB615" i="6"/>
  <c r="Z1096" i="6"/>
  <c r="V1097" i="6"/>
  <c r="V1267" i="6"/>
  <c r="Z1266" i="6"/>
  <c r="U479" i="6"/>
  <c r="Y478" i="6"/>
  <c r="U1045" i="6"/>
  <c r="Y1044" i="6"/>
  <c r="V332" i="6"/>
  <c r="Z331" i="6"/>
  <c r="W825" i="6"/>
  <c r="AA824" i="6"/>
  <c r="W165" i="6"/>
  <c r="AA164" i="6"/>
  <c r="V996" i="6"/>
  <c r="Z995" i="6"/>
  <c r="W373" i="6"/>
  <c r="AA372" i="6"/>
  <c r="V1233" i="6"/>
  <c r="Z1232" i="6"/>
  <c r="W72" i="6"/>
  <c r="AA71" i="6"/>
  <c r="X242" i="6"/>
  <c r="AB241" i="6"/>
  <c r="U136" i="6"/>
  <c r="Y135" i="6"/>
  <c r="V43" i="6"/>
  <c r="Z42" i="6"/>
  <c r="X101" i="6"/>
  <c r="AB101" i="6" s="1"/>
  <c r="AB100" i="6"/>
  <c r="X1267" i="6"/>
  <c r="AB1266" i="6"/>
  <c r="X757" i="6"/>
  <c r="AB756" i="6"/>
  <c r="W512" i="6"/>
  <c r="AA511" i="6"/>
  <c r="X693" i="6"/>
  <c r="AB692" i="6"/>
  <c r="X34" i="6"/>
  <c r="AB33" i="6"/>
  <c r="U796" i="6"/>
  <c r="Y795" i="6"/>
  <c r="U636" i="6"/>
  <c r="Y635" i="6"/>
  <c r="X511" i="6"/>
  <c r="AB510" i="6"/>
  <c r="U1135" i="6"/>
  <c r="Y1134" i="6"/>
  <c r="U806" i="6"/>
  <c r="Y805" i="6"/>
  <c r="W957" i="6"/>
  <c r="AA956" i="6"/>
  <c r="U252" i="6"/>
  <c r="Y251" i="6"/>
  <c r="U571" i="6"/>
  <c r="Y570" i="6"/>
  <c r="W1335" i="6"/>
  <c r="AA1334" i="6"/>
  <c r="X725" i="6"/>
  <c r="AB724" i="6"/>
  <c r="X16" i="6"/>
  <c r="AB15" i="6"/>
  <c r="U907" i="6"/>
  <c r="Y906" i="6"/>
  <c r="U917" i="6"/>
  <c r="Y916" i="6"/>
  <c r="U175" i="6"/>
  <c r="Y174" i="6"/>
  <c r="X540" i="6"/>
  <c r="AB539" i="6"/>
  <c r="U382" i="6"/>
  <c r="Y381" i="6"/>
  <c r="V1279" i="6"/>
  <c r="Z1278" i="6"/>
  <c r="AB90" i="6"/>
  <c r="X91" i="6"/>
  <c r="X986" i="6"/>
  <c r="AB985" i="6"/>
  <c r="W977" i="6"/>
  <c r="AA976" i="6"/>
  <c r="V1145" i="6"/>
  <c r="Z1144" i="6"/>
  <c r="V702" i="6"/>
  <c r="Z701" i="6"/>
  <c r="X976" i="6"/>
  <c r="AB975" i="6"/>
  <c r="U1006" i="6"/>
  <c r="Y1005" i="6"/>
  <c r="V1214" i="6"/>
  <c r="Z1213" i="6"/>
  <c r="V1319" i="6"/>
  <c r="Z1318" i="6"/>
  <c r="W277" i="6"/>
  <c r="AA276" i="6"/>
  <c r="X1318" i="6"/>
  <c r="AB1317" i="6"/>
  <c r="W361" i="6"/>
  <c r="AA360" i="6"/>
  <c r="W251" i="6"/>
  <c r="AA250" i="6"/>
  <c r="U1154" i="6"/>
  <c r="Y1153" i="6"/>
  <c r="U682" i="6"/>
  <c r="Y681" i="6"/>
  <c r="X107" i="6"/>
  <c r="AB106" i="6"/>
  <c r="U501" i="6"/>
  <c r="Y500" i="6"/>
  <c r="AB42" i="6"/>
  <c r="X43" i="6"/>
  <c r="V146" i="6"/>
  <c r="Z145" i="6"/>
  <c r="AB926" i="6"/>
  <c r="X927" i="6"/>
  <c r="X1145" i="6"/>
  <c r="AB1144" i="6"/>
  <c r="W322" i="6"/>
  <c r="AA321" i="6"/>
  <c r="W331" i="6"/>
  <c r="AA330" i="6"/>
  <c r="X1135" i="6"/>
  <c r="AB1134" i="6"/>
  <c r="V402" i="6"/>
  <c r="Z401" i="6"/>
  <c r="U342" i="6"/>
  <c r="Y341" i="6"/>
  <c r="X175" i="6"/>
  <c r="AB174" i="6"/>
  <c r="Z350" i="6"/>
  <c r="V351" i="6"/>
  <c r="V846" i="6"/>
  <c r="Z845" i="6"/>
  <c r="V927" i="6"/>
  <c r="Z926" i="6"/>
  <c r="V917" i="6"/>
  <c r="Z916" i="6"/>
  <c r="U1334" i="6"/>
  <c r="Y1333" i="6"/>
  <c r="W739" i="6"/>
  <c r="AA738" i="6"/>
  <c r="V654" i="6"/>
  <c r="Z653" i="6"/>
  <c r="V1082" i="6"/>
  <c r="Z1081" i="6"/>
  <c r="W288" i="6"/>
  <c r="AA287" i="6"/>
  <c r="W431" i="6"/>
  <c r="AA430" i="6"/>
  <c r="AA450" i="6"/>
  <c r="W451" i="6"/>
  <c r="W855" i="6"/>
  <c r="AA854" i="6"/>
  <c r="U82" i="6"/>
  <c r="Y81" i="6"/>
  <c r="X654" i="6"/>
  <c r="AB653" i="6"/>
  <c r="W907" i="6"/>
  <c r="AA906" i="6"/>
  <c r="W1157" i="6"/>
  <c r="AA1156" i="6"/>
  <c r="W637" i="6"/>
  <c r="AA636" i="6"/>
  <c r="X1178" i="6"/>
  <c r="AB1177" i="6"/>
  <c r="X715" i="6"/>
  <c r="AB714" i="6"/>
  <c r="X1214" i="6"/>
  <c r="AB1213" i="6"/>
  <c r="X7" i="6"/>
  <c r="AB6" i="6"/>
  <c r="X907" i="6"/>
  <c r="AB906" i="6"/>
  <c r="W797" i="6"/>
  <c r="AA796" i="6"/>
  <c r="AB844" i="6"/>
  <c r="X845" i="6"/>
  <c r="V1116" i="6"/>
  <c r="Z1115" i="6"/>
  <c r="V126" i="6"/>
  <c r="Z125" i="6"/>
  <c r="X777" i="6"/>
  <c r="AB776" i="6"/>
  <c r="V382" i="6"/>
  <c r="Z381" i="6"/>
  <c r="W1097" i="6"/>
  <c r="AA1096" i="6"/>
  <c r="X491" i="6"/>
  <c r="AB490" i="6"/>
  <c r="V214" i="6"/>
  <c r="Z213" i="6"/>
  <c r="V1186" i="6"/>
  <c r="Z1185" i="6"/>
  <c r="W1084" i="6"/>
  <c r="AA1083" i="6"/>
  <c r="U146" i="6"/>
  <c r="Y145" i="6"/>
  <c r="X136" i="6"/>
  <c r="AB135" i="6"/>
  <c r="X62" i="6"/>
  <c r="AB61" i="6"/>
  <c r="V461" i="6"/>
  <c r="Z460" i="6"/>
  <c r="X126" i="6"/>
  <c r="AB125" i="6"/>
  <c r="U1145" i="6"/>
  <c r="Y1144" i="6"/>
  <c r="U92" i="6"/>
  <c r="Y91" i="6"/>
  <c r="U616" i="6"/>
  <c r="Y615" i="6"/>
  <c r="X1055" i="6"/>
  <c r="AB1054" i="6"/>
  <c r="U441" i="6"/>
  <c r="Y440" i="6"/>
  <c r="U1015" i="6"/>
  <c r="Y1014" i="6"/>
  <c r="V360" i="6"/>
  <c r="Z359" i="6"/>
  <c r="U1106" i="6"/>
  <c r="Y1105" i="6"/>
  <c r="W16" i="6"/>
  <c r="AA15" i="6"/>
  <c r="X1025" i="6"/>
  <c r="AB1024" i="6"/>
  <c r="V855" i="6"/>
  <c r="Z854" i="6"/>
  <c r="X277" i="6"/>
  <c r="AB276" i="6"/>
  <c r="V1224" i="6"/>
  <c r="Z1223" i="6"/>
  <c r="U1168" i="6"/>
  <c r="Y1167" i="6"/>
  <c r="V92" i="6"/>
  <c r="Z91" i="6"/>
  <c r="U739" i="6"/>
  <c r="Y738" i="6"/>
  <c r="X796" i="6"/>
  <c r="AB795" i="6"/>
  <c r="W493" i="6"/>
  <c r="AA492" i="6"/>
  <c r="AA6" i="6"/>
  <c r="X1223" i="6"/>
  <c r="AB1222" i="6"/>
  <c r="U673" i="6"/>
  <c r="Y672" i="6"/>
  <c r="V898" i="6"/>
  <c r="Z897" i="6"/>
  <c r="U322" i="6"/>
  <c r="Y321" i="6"/>
  <c r="X156" i="6"/>
  <c r="AB155" i="6"/>
  <c r="X1035" i="6"/>
  <c r="AB1034" i="6"/>
  <c r="V530" i="6"/>
  <c r="Z529" i="6"/>
  <c r="U1289" i="6"/>
  <c r="Y1288" i="6"/>
  <c r="X1242" i="6"/>
  <c r="AB1241" i="6"/>
  <c r="U297" i="6"/>
  <c r="Y296" i="6"/>
  <c r="U966" i="6"/>
  <c r="Y965" i="6"/>
  <c r="X402" i="6"/>
  <c r="AB401" i="6"/>
  <c r="U645" i="6"/>
  <c r="Y644" i="6"/>
  <c r="Z558" i="6"/>
  <c r="V559" i="6"/>
  <c r="V117" i="6"/>
  <c r="Z116" i="6"/>
  <c r="V966" i="6"/>
  <c r="Z965" i="6"/>
  <c r="U777" i="6"/>
  <c r="Y776" i="6"/>
  <c r="U491" i="6"/>
  <c r="Y490" i="6"/>
  <c r="X263" i="6"/>
  <c r="AB262" i="6"/>
  <c r="U757" i="6"/>
  <c r="Y756" i="6"/>
  <c r="W1187" i="6"/>
  <c r="AA1186" i="6"/>
  <c r="W233" i="6"/>
  <c r="AA232" i="6"/>
  <c r="W54" i="6"/>
  <c r="AA53" i="6"/>
  <c r="X25" i="6"/>
  <c r="AB24" i="6"/>
  <c r="W617" i="6"/>
  <c r="AA616" i="6"/>
  <c r="AA540" i="6"/>
  <c r="W541" i="6"/>
  <c r="X938" i="6"/>
  <c r="AB937" i="6"/>
  <c r="W392" i="6"/>
  <c r="AA391" i="6"/>
  <c r="W1225" i="6"/>
  <c r="AA1224" i="6"/>
  <c r="W530" i="6"/>
  <c r="AA529" i="6"/>
  <c r="U702" i="6"/>
  <c r="Y701" i="6"/>
  <c r="V1289" i="6"/>
  <c r="Z1288" i="6"/>
  <c r="V72" i="6"/>
  <c r="Z71" i="6"/>
  <c r="U402" i="6"/>
  <c r="Y401" i="6"/>
  <c r="V54" i="6"/>
  <c r="Z53" i="6"/>
  <c r="X815" i="6"/>
  <c r="AB814" i="6"/>
  <c r="W1046" i="6"/>
  <c r="AA1045" i="6"/>
  <c r="V540" i="6"/>
  <c r="Z539" i="6"/>
  <c r="X1065" i="6"/>
  <c r="AB1064" i="6"/>
  <c r="X572" i="6"/>
  <c r="AB571" i="6"/>
  <c r="X786" i="6"/>
  <c r="AB785" i="6"/>
  <c r="W939" i="6"/>
  <c r="AA938" i="6"/>
  <c r="X72" i="6"/>
  <c r="AB71" i="6"/>
  <c r="V451" i="6"/>
  <c r="Z450" i="6"/>
  <c r="AB305" i="6"/>
  <c r="X306" i="6"/>
  <c r="X806" i="6"/>
  <c r="AB805" i="6"/>
  <c r="W725" i="6"/>
  <c r="AA724" i="6"/>
  <c r="W786" i="6"/>
  <c r="AA785" i="6"/>
  <c r="X663" i="6"/>
  <c r="AB662" i="6"/>
  <c r="Z24" i="6"/>
  <c r="V25" i="6"/>
  <c r="U958" i="6"/>
  <c r="Y957" i="6"/>
  <c r="V1045" i="6"/>
  <c r="Z1044" i="6"/>
  <c r="W1234" i="6"/>
  <c r="AA1233" i="6"/>
  <c r="U663" i="6"/>
  <c r="Y662" i="6"/>
  <c r="U62" i="6"/>
  <c r="Y61" i="6"/>
  <c r="X1154" i="6"/>
  <c r="AB1153" i="6"/>
  <c r="X825" i="6"/>
  <c r="AB824" i="6"/>
  <c r="X966" i="6"/>
  <c r="AB965" i="6"/>
  <c r="V815" i="6"/>
  <c r="Z814" i="6"/>
  <c r="X868" i="6"/>
  <c r="AB867" i="6"/>
  <c r="W205" i="6"/>
  <c r="AA204" i="6"/>
  <c r="W501" i="6"/>
  <c r="AA500" i="6"/>
  <c r="X1115" i="6"/>
  <c r="AB1114" i="6"/>
  <c r="U786" i="6"/>
  <c r="Y785" i="6"/>
  <c r="U927" i="6"/>
  <c r="Y926" i="6"/>
  <c r="U937" i="6"/>
  <c r="Y936" i="6"/>
  <c r="V421" i="6"/>
  <c r="Z420" i="6"/>
  <c r="U43" i="6"/>
  <c r="Y42" i="6"/>
  <c r="V137" i="6"/>
  <c r="Z136" i="6"/>
  <c r="X636" i="6"/>
  <c r="AB635" i="6"/>
  <c r="U1223" i="6"/>
  <c r="Y1222" i="6"/>
  <c r="U855" i="6"/>
  <c r="Y854" i="6"/>
  <c r="W147" i="6"/>
  <c r="AA146" i="6"/>
  <c r="U108" i="6"/>
  <c r="Y107" i="6"/>
  <c r="X501" i="6"/>
  <c r="AB500" i="6"/>
  <c r="V82" i="6"/>
  <c r="Z81" i="6"/>
  <c r="Y766" i="6"/>
  <c r="U767" i="6"/>
  <c r="V798" i="6"/>
  <c r="Z797" i="6"/>
  <c r="X1106" i="6"/>
  <c r="AB1105" i="6"/>
  <c r="X1257" i="6"/>
  <c r="AB1256" i="6"/>
  <c r="X608" i="6"/>
  <c r="AB607" i="6"/>
  <c r="W1179" i="6"/>
  <c r="AA1178" i="6"/>
  <c r="U126" i="6"/>
  <c r="Y125" i="6"/>
  <c r="V977" i="6"/>
  <c r="Z976" i="6"/>
  <c r="U1196" i="6"/>
  <c r="Y1195" i="6"/>
  <c r="W869" i="6"/>
  <c r="AA868" i="6"/>
  <c r="V937" i="6"/>
  <c r="Z936" i="6"/>
  <c r="V726" i="6"/>
  <c r="Z725" i="6"/>
  <c r="V491" i="6"/>
  <c r="Z490" i="6"/>
  <c r="W1108" i="6"/>
  <c r="AA1107" i="6"/>
  <c r="U461" i="6"/>
  <c r="Y460" i="6"/>
  <c r="V608" i="6"/>
  <c r="Z607" i="6"/>
  <c r="W8" i="6"/>
  <c r="AA7" i="6"/>
  <c r="V1154" i="6"/>
  <c r="Z1153" i="6"/>
  <c r="V166" i="6"/>
  <c r="Z165" i="6"/>
  <c r="Y24" i="6"/>
  <c r="U25" i="6"/>
  <c r="W757" i="6"/>
  <c r="AA756" i="6"/>
  <c r="AB440" i="6"/>
  <c r="X441" i="6"/>
  <c r="V306" i="6"/>
  <c r="Z305" i="6"/>
  <c r="W1135" i="6"/>
  <c r="AA1134" i="6"/>
  <c r="U816" i="6"/>
  <c r="Y815" i="6"/>
  <c r="U156" i="6"/>
  <c r="Y155" i="6"/>
  <c r="U845" i="6"/>
  <c r="Y844" i="6"/>
  <c r="X996" i="6"/>
  <c r="AB995" i="6"/>
  <c r="V156" i="6"/>
  <c r="Z155" i="6"/>
  <c r="X431" i="6"/>
  <c r="AB430" i="6"/>
  <c r="V1196" i="6"/>
  <c r="Z1195" i="6"/>
  <c r="V263" i="6"/>
  <c r="Z262" i="6"/>
  <c r="U887" i="6"/>
  <c r="Y886" i="6"/>
  <c r="V470" i="6"/>
  <c r="Z469" i="6"/>
  <c r="V1065" i="6"/>
  <c r="Z1064" i="6"/>
  <c r="W1268" i="6"/>
  <c r="AA1267" i="6"/>
  <c r="U716" i="6"/>
  <c r="Y715" i="6"/>
  <c r="V204" i="6"/>
  <c r="Z203" i="6"/>
  <c r="V1055" i="6"/>
  <c r="Z1054" i="6"/>
  <c r="U52" i="6"/>
  <c r="Y51" i="6"/>
  <c r="U392" i="6"/>
  <c r="Y391" i="6"/>
  <c r="X341" i="6"/>
  <c r="AB340" i="6"/>
  <c r="V277" i="6"/>
  <c r="Z276" i="6"/>
  <c r="V520" i="6"/>
  <c r="Z519" i="6"/>
  <c r="V683" i="6"/>
  <c r="Z682" i="6"/>
  <c r="AB854" i="6"/>
  <c r="X855" i="6"/>
  <c r="AB1005" i="6"/>
  <c r="X1006" i="6"/>
  <c r="V636" i="6"/>
  <c r="Z635" i="6"/>
  <c r="U868" i="6"/>
  <c r="Y867" i="6"/>
  <c r="X887" i="6"/>
  <c r="AB886" i="6"/>
  <c r="V806" i="6"/>
  <c r="Z805" i="6"/>
  <c r="W778" i="6"/>
  <c r="AA777" i="6"/>
  <c r="V1007" i="6"/>
  <c r="Z1006" i="6"/>
  <c r="V7" i="6"/>
  <c r="Z6" i="6"/>
  <c r="V1168" i="6"/>
  <c r="Z1167" i="6"/>
  <c r="V825" i="6"/>
  <c r="Z824" i="6"/>
  <c r="U530" i="6"/>
  <c r="Y529" i="6"/>
  <c r="V869" i="6"/>
  <c r="Z868" i="6"/>
  <c r="V571" i="6"/>
  <c r="Z570" i="6"/>
  <c r="AB184" i="6"/>
  <c r="X185" i="6"/>
  <c r="X194" i="6"/>
  <c r="AB193" i="6"/>
  <c r="V1026" i="6"/>
  <c r="Z1025" i="6"/>
  <c r="U947" i="6"/>
  <c r="Y946" i="6"/>
  <c r="U1319" i="6"/>
  <c r="Y1318" i="6"/>
  <c r="U654" i="6"/>
  <c r="Y653" i="6"/>
  <c r="W609" i="6"/>
  <c r="AA608" i="6"/>
  <c r="X1289" i="6"/>
  <c r="AB1288" i="6"/>
  <c r="U204" i="6"/>
  <c r="Y203" i="6"/>
  <c r="V889" i="6"/>
  <c r="Z888" i="6"/>
  <c r="W748" i="6"/>
  <c r="AA747" i="6"/>
  <c r="W1243" i="6"/>
  <c r="AA1242" i="6"/>
  <c r="V777" i="6"/>
  <c r="Z776" i="6"/>
  <c r="W1145" i="6"/>
  <c r="AA1144" i="6"/>
  <c r="U1065" i="6"/>
  <c r="Y1064" i="6"/>
  <c r="U748" i="6"/>
  <c r="Y747" i="6"/>
  <c r="U520" i="6"/>
  <c r="Y519" i="6"/>
  <c r="AA410" i="6"/>
  <c r="W411" i="6"/>
  <c r="U1096" i="6"/>
  <c r="Y1095" i="6"/>
  <c r="U165" i="6"/>
  <c r="Y164" i="6"/>
  <c r="W117" i="6"/>
  <c r="AA116" i="6"/>
  <c r="X351" i="6"/>
  <c r="AB350" i="6"/>
  <c r="U996" i="6"/>
  <c r="Y995" i="6"/>
  <c r="V341" i="6"/>
  <c r="Z340" i="6"/>
  <c r="X411" i="6"/>
  <c r="AB410" i="6"/>
  <c r="AA845" i="6"/>
  <c r="W846" i="6"/>
  <c r="X165" i="6"/>
  <c r="AB164" i="6"/>
  <c r="W815" i="6"/>
  <c r="AA814" i="6"/>
  <c r="U411" i="6"/>
  <c r="Y410" i="6"/>
  <c r="W987" i="6"/>
  <c r="AA986" i="6"/>
  <c r="W560" i="6"/>
  <c r="AA559" i="6"/>
  <c r="X550" i="6"/>
  <c r="AB549" i="6"/>
  <c r="W383" i="6"/>
  <c r="AA382" i="6"/>
  <c r="W1025" i="6"/>
  <c r="AA1024" i="6"/>
  <c r="U287" i="6"/>
  <c r="Y286" i="6"/>
  <c r="V1135" i="6"/>
  <c r="Z1134" i="6"/>
  <c r="W1198" i="6"/>
  <c r="AA1197" i="6"/>
  <c r="U117" i="6"/>
  <c r="Y116" i="6"/>
  <c r="V907" i="6"/>
  <c r="Z906" i="6"/>
  <c r="X748" i="6"/>
  <c r="AB747" i="6"/>
  <c r="U1279" i="6"/>
  <c r="Y1278" i="6"/>
  <c r="V835" i="6"/>
  <c r="Z834" i="6"/>
  <c r="U306" i="6"/>
  <c r="Y305" i="6"/>
  <c r="W1168" i="6"/>
  <c r="AA1167" i="6"/>
  <c r="U451" i="6"/>
  <c r="Y450" i="6"/>
  <c r="X232" i="6"/>
  <c r="AB231" i="6"/>
  <c r="U16" i="6"/>
  <c r="Y15" i="6"/>
  <c r="Z174" i="6"/>
  <c r="V175" i="6"/>
  <c r="U590" i="6"/>
  <c r="Y589" i="6"/>
  <c r="U1082" i="6"/>
  <c r="Y1081" i="6"/>
  <c r="V1257" i="6"/>
  <c r="Z1256" i="6"/>
  <c r="V757" i="6"/>
  <c r="Z756" i="6"/>
  <c r="W807" i="6"/>
  <c r="AA806" i="6"/>
  <c r="W213" i="6"/>
  <c r="AA212" i="6"/>
  <c r="V786" i="6"/>
  <c r="Z785" i="6"/>
  <c r="X52" i="6"/>
  <c r="AB51" i="6"/>
  <c r="X1125" i="6"/>
  <c r="AB1124" i="6"/>
  <c r="V242" i="6"/>
  <c r="Z241" i="6"/>
  <c r="Z747" i="6"/>
  <c r="V748" i="6"/>
  <c r="X212" i="6"/>
  <c r="AB211" i="6"/>
  <c r="V297" i="6"/>
  <c r="Z296" i="6"/>
  <c r="Z1105" i="6"/>
  <c r="V1106" i="6"/>
  <c r="X645" i="6"/>
  <c r="AB644" i="6"/>
  <c r="X626" i="6"/>
  <c r="AB625" i="6"/>
  <c r="AB738" i="6"/>
  <c r="X739" i="6"/>
  <c r="X1168" i="6"/>
  <c r="AB1167" i="6"/>
  <c r="U511" i="6"/>
  <c r="Y510" i="6"/>
  <c r="U34" i="6"/>
  <c r="Y33" i="6"/>
  <c r="W126" i="6"/>
  <c r="AA125" i="6"/>
  <c r="W137" i="6"/>
  <c r="AA136" i="6"/>
  <c r="U1214" i="6"/>
  <c r="Y1213" i="6"/>
  <c r="Z985" i="6"/>
  <c r="V986" i="6"/>
  <c r="X1299" i="6"/>
  <c r="AB1298" i="6"/>
  <c r="U1035" i="6"/>
  <c r="Y1034" i="6"/>
  <c r="V479" i="6"/>
  <c r="Z478" i="6"/>
  <c r="W43" i="6"/>
  <c r="AA42" i="6"/>
  <c r="Z691" i="6"/>
  <c r="V692" i="6"/>
  <c r="U422" i="6"/>
  <c r="Y421" i="6"/>
  <c r="V1243" i="6"/>
  <c r="Z1242" i="6"/>
  <c r="W1015" i="6"/>
  <c r="AA1014" i="6"/>
  <c r="U1242" i="6"/>
  <c r="Y1241" i="6"/>
  <c r="X767" i="6"/>
  <c r="AB766" i="6"/>
  <c r="W645" i="6"/>
  <c r="AA644" i="6"/>
  <c r="X1280" i="6"/>
  <c r="AB1279" i="6"/>
  <c r="X520" i="6"/>
  <c r="AB519" i="6"/>
  <c r="W353" i="6"/>
  <c r="AA352" i="6"/>
  <c r="W1006" i="6"/>
  <c r="AA1005" i="6"/>
  <c r="V715" i="6"/>
  <c r="Z714" i="6"/>
  <c r="W1035" i="6"/>
  <c r="AA1034" i="6"/>
  <c r="V739" i="6"/>
  <c r="Z738" i="6"/>
  <c r="X1233" i="6"/>
  <c r="AB1232" i="6"/>
  <c r="X82" i="6"/>
  <c r="AB81" i="6"/>
  <c r="W1279" i="6"/>
  <c r="AA1278" i="6"/>
  <c r="V767" i="6"/>
  <c r="Z766" i="6"/>
  <c r="X461" i="6"/>
  <c r="AB460" i="6"/>
  <c r="U1267" i="6"/>
  <c r="Y1266" i="6"/>
  <c r="V957" i="6"/>
  <c r="Z956" i="6"/>
  <c r="U431" i="6"/>
  <c r="Y430" i="6"/>
  <c r="W107" i="6"/>
  <c r="AA106" i="6"/>
  <c r="U331" i="6"/>
  <c r="Y330" i="6"/>
  <c r="W702" i="6"/>
  <c r="AA701" i="6"/>
  <c r="X1333" i="6"/>
  <c r="AB1332" i="6"/>
  <c r="W1289" i="6"/>
  <c r="AA1288" i="6"/>
  <c r="W441" i="6"/>
  <c r="AA440" i="6"/>
  <c r="X957" i="6"/>
  <c r="AB956" i="6"/>
  <c r="U540" i="6"/>
  <c r="Y539" i="6"/>
  <c r="U373" i="6"/>
  <c r="Y372" i="6"/>
  <c r="U222" i="6"/>
  <c r="Y221" i="6"/>
  <c r="W947" i="6"/>
  <c r="AA946" i="6"/>
  <c r="X451" i="6"/>
  <c r="AB450" i="6"/>
  <c r="U977" i="6"/>
  <c r="Y976" i="6"/>
  <c r="W462" i="6"/>
  <c r="AA461" i="6"/>
  <c r="W175" i="6"/>
  <c r="AA174" i="6"/>
  <c r="X251" i="6"/>
  <c r="AB250" i="6"/>
  <c r="U825" i="6"/>
  <c r="Y824" i="6"/>
  <c r="U278" i="6"/>
  <c r="Y277" i="6"/>
  <c r="U581" i="6"/>
  <c r="Y580" i="6"/>
  <c r="W878" i="6"/>
  <c r="AA877" i="6"/>
  <c r="W626" i="6"/>
  <c r="AA625" i="6"/>
  <c r="W887" i="6"/>
  <c r="AA886" i="6"/>
  <c r="U1178" i="6"/>
  <c r="Y1177" i="6"/>
  <c r="Z589" i="6"/>
  <c r="V590" i="6"/>
  <c r="X530" i="6"/>
  <c r="AB529" i="6"/>
  <c r="W1214" i="6"/>
  <c r="AA1213" i="6"/>
  <c r="W1116" i="6"/>
  <c r="AA1115" i="6"/>
  <c r="W927" i="6"/>
  <c r="AA926" i="6"/>
  <c r="X470" i="6"/>
  <c r="AB469" i="6"/>
  <c r="U351" i="6"/>
  <c r="Y350" i="6"/>
  <c r="U1115" i="6"/>
  <c r="Y1114" i="6"/>
  <c r="U550" i="6"/>
  <c r="Y549" i="6"/>
  <c r="V1308" i="6"/>
  <c r="Z1307" i="6"/>
  <c r="W195" i="6"/>
  <c r="AA194" i="6"/>
  <c r="X1186" i="6"/>
  <c r="AB1185" i="6"/>
  <c r="U1126" i="6"/>
  <c r="Y1125" i="6"/>
  <c r="U194" i="6"/>
  <c r="Y193" i="6"/>
  <c r="W341" i="6"/>
  <c r="AA340" i="6"/>
  <c r="U213" i="6"/>
  <c r="Y212" i="6"/>
  <c r="X682" i="6"/>
  <c r="AB681" i="6"/>
  <c r="U1025" i="6"/>
  <c r="Y1024" i="6"/>
  <c r="W62" i="6"/>
  <c r="AA61" i="6"/>
  <c r="X297" i="6"/>
  <c r="AB296" i="6"/>
  <c r="W82" i="6"/>
  <c r="AA81" i="6"/>
  <c r="W1311" i="6"/>
  <c r="AA1310" i="6"/>
  <c r="U1233" i="6"/>
  <c r="Y1232" i="6"/>
  <c r="W520" i="6"/>
  <c r="AA519" i="6"/>
  <c r="V1335" i="6"/>
  <c r="Z1334" i="6"/>
  <c r="X897" i="6"/>
  <c r="AB896" i="6"/>
  <c r="V374" i="6"/>
  <c r="Z373" i="6"/>
  <c r="X591" i="6"/>
  <c r="AB590" i="6"/>
  <c r="W692" i="6"/>
  <c r="AA691" i="6"/>
  <c r="U1257" i="6"/>
  <c r="Y1256" i="6"/>
  <c r="W1055" i="6"/>
  <c r="AA1054" i="6"/>
  <c r="W835" i="6"/>
  <c r="AA834" i="6"/>
  <c r="X673" i="6"/>
  <c r="AB672" i="6"/>
  <c r="U626" i="6"/>
  <c r="Y625" i="6"/>
  <c r="W156" i="6"/>
  <c r="AA155" i="6"/>
  <c r="AA221" i="6"/>
  <c r="W222" i="6"/>
  <c r="X117" i="6"/>
  <c r="AB116" i="6"/>
  <c r="V252" i="6"/>
  <c r="Z251" i="6"/>
  <c r="W663" i="6"/>
  <c r="AA662" i="6"/>
  <c r="U1309" i="6"/>
  <c r="Y1308" i="6"/>
  <c r="X360" i="6"/>
  <c r="AB359" i="6"/>
  <c r="W1301" i="6"/>
  <c r="AA1300" i="6"/>
  <c r="W898" i="6"/>
  <c r="AA897" i="6"/>
  <c r="W590" i="6"/>
  <c r="AA589" i="6"/>
  <c r="Z550" i="6"/>
  <c r="V551" i="6"/>
  <c r="V663" i="6"/>
  <c r="Z662" i="6"/>
  <c r="W402" i="6"/>
  <c r="AA401" i="6"/>
  <c r="W715" i="6"/>
  <c r="AA714" i="6"/>
  <c r="X146" i="6"/>
  <c r="AB145" i="6"/>
  <c r="U692" i="6"/>
  <c r="Y691" i="6"/>
  <c r="X1196" i="6"/>
  <c r="AB1195" i="6"/>
  <c r="V1015" i="6"/>
  <c r="Z1014" i="6"/>
  <c r="U878" i="6"/>
  <c r="Y877" i="6"/>
  <c r="X559" i="6"/>
  <c r="AB558" i="6"/>
  <c r="W674" i="6"/>
  <c r="AA673" i="6"/>
  <c r="X1308" i="6"/>
  <c r="AB1307" i="6"/>
  <c r="W185" i="6"/>
  <c r="AA184" i="6"/>
  <c r="V16" i="6"/>
  <c r="Z15" i="6"/>
  <c r="W1258" i="6"/>
  <c r="AA1257" i="6"/>
  <c r="X1096" i="6"/>
  <c r="AB1095" i="6"/>
  <c r="V35" i="6"/>
  <c r="Z34" i="6"/>
  <c r="AB330" i="6"/>
  <c r="X331" i="6"/>
  <c r="V628" i="6"/>
  <c r="Z627" i="6"/>
  <c r="V62" i="6"/>
  <c r="Z61" i="6"/>
  <c r="V441" i="6"/>
  <c r="Z440" i="6"/>
  <c r="V878" i="6"/>
  <c r="Z877" i="6"/>
  <c r="X581" i="6"/>
  <c r="AB580" i="6"/>
  <c r="W306" i="6"/>
  <c r="AA305" i="6"/>
  <c r="U608" i="6"/>
  <c r="Y607" i="6"/>
  <c r="V185" i="6"/>
  <c r="Z184" i="6"/>
  <c r="V1036" i="6"/>
  <c r="Z1035" i="6"/>
  <c r="V1180" i="6"/>
  <c r="Z1180" i="6" s="1"/>
  <c r="Z1179" i="6"/>
  <c r="X204" i="6"/>
  <c r="AB203" i="6"/>
  <c r="W243" i="6"/>
  <c r="AA242" i="6"/>
  <c r="Z392" i="6"/>
  <c r="V393" i="6"/>
  <c r="X392" i="6"/>
  <c r="AB391" i="6"/>
  <c r="W480" i="6"/>
  <c r="AA479" i="6"/>
  <c r="V581" i="6"/>
  <c r="Z580" i="6"/>
  <c r="W298" i="6"/>
  <c r="AA297" i="6"/>
  <c r="X421" i="6"/>
  <c r="AB420" i="6"/>
  <c r="W470" i="6"/>
  <c r="AA469" i="6"/>
  <c r="U897" i="6"/>
  <c r="Y896" i="6"/>
  <c r="X382" i="6"/>
  <c r="AB381" i="6"/>
  <c r="W26" i="6"/>
  <c r="AA25" i="6"/>
  <c r="W966" i="6"/>
  <c r="AA965" i="6"/>
  <c r="U232" i="6"/>
  <c r="Y231" i="6"/>
  <c r="V501" i="6"/>
  <c r="Z500" i="6"/>
  <c r="U1055" i="6"/>
  <c r="Y1054" i="6"/>
  <c r="X222" i="6"/>
  <c r="AB221" i="6"/>
  <c r="X1015" i="6"/>
  <c r="AB1014" i="6"/>
  <c r="W581" i="6"/>
  <c r="AA580" i="6"/>
  <c r="W682" i="6"/>
  <c r="AA681" i="6"/>
  <c r="U768" i="6" l="1"/>
  <c r="Y767" i="6"/>
  <c r="U264" i="6"/>
  <c r="Y263" i="6"/>
  <c r="X332" i="6"/>
  <c r="AB331" i="6"/>
  <c r="X1016" i="6"/>
  <c r="AB1015" i="6"/>
  <c r="U233" i="6"/>
  <c r="Y232" i="6"/>
  <c r="U898" i="6"/>
  <c r="Y897" i="6"/>
  <c r="V582" i="6"/>
  <c r="Z581" i="6"/>
  <c r="AA243" i="6"/>
  <c r="W244" i="6"/>
  <c r="V186" i="6"/>
  <c r="Z185" i="6"/>
  <c r="V879" i="6"/>
  <c r="Z878" i="6"/>
  <c r="V17" i="6"/>
  <c r="Z16" i="6"/>
  <c r="X560" i="6"/>
  <c r="AB559" i="6"/>
  <c r="U693" i="6"/>
  <c r="Y692" i="6"/>
  <c r="V664" i="6"/>
  <c r="Z663" i="6"/>
  <c r="W1302" i="6"/>
  <c r="AA1302" i="6" s="1"/>
  <c r="AA1301" i="6"/>
  <c r="V253" i="6"/>
  <c r="Z253" i="6" s="1"/>
  <c r="Z252" i="6"/>
  <c r="U627" i="6"/>
  <c r="Y626" i="6"/>
  <c r="U1258" i="6"/>
  <c r="Y1257" i="6"/>
  <c r="X898" i="6"/>
  <c r="AB897" i="6"/>
  <c r="W1312" i="6"/>
  <c r="AA1312" i="6" s="1"/>
  <c r="AA1311" i="6"/>
  <c r="U1026" i="6"/>
  <c r="Y1025" i="6"/>
  <c r="U195" i="6"/>
  <c r="Y194" i="6"/>
  <c r="V1309" i="6"/>
  <c r="Z1308" i="6"/>
  <c r="X471" i="6"/>
  <c r="AB470" i="6"/>
  <c r="X531" i="6"/>
  <c r="AB530" i="6"/>
  <c r="W627" i="6"/>
  <c r="AA626" i="6"/>
  <c r="U826" i="6"/>
  <c r="Y825" i="6"/>
  <c r="U978" i="6"/>
  <c r="Y977" i="6"/>
  <c r="U374" i="6"/>
  <c r="Y373" i="6"/>
  <c r="W1290" i="6"/>
  <c r="AA1289" i="6"/>
  <c r="W108" i="6"/>
  <c r="AA107" i="6"/>
  <c r="X462" i="6"/>
  <c r="AB461" i="6"/>
  <c r="X1234" i="6"/>
  <c r="AB1233" i="6"/>
  <c r="AA1006" i="6"/>
  <c r="W1007" i="6"/>
  <c r="W646" i="6"/>
  <c r="AA645" i="6"/>
  <c r="V1244" i="6"/>
  <c r="Z1243" i="6"/>
  <c r="V480" i="6"/>
  <c r="Z479" i="6"/>
  <c r="U1215" i="6"/>
  <c r="Y1214" i="6"/>
  <c r="U512" i="6"/>
  <c r="Y511" i="6"/>
  <c r="X646" i="6"/>
  <c r="AB645" i="6"/>
  <c r="Z786" i="6"/>
  <c r="V787" i="6"/>
  <c r="V1258" i="6"/>
  <c r="Z1257" i="6"/>
  <c r="U17" i="6"/>
  <c r="Y16" i="6"/>
  <c r="U307" i="6"/>
  <c r="Y306" i="6"/>
  <c r="V908" i="6"/>
  <c r="Z907" i="6"/>
  <c r="U288" i="6"/>
  <c r="Y287" i="6"/>
  <c r="W561" i="6"/>
  <c r="AA560" i="6"/>
  <c r="X166" i="6"/>
  <c r="AB165" i="6"/>
  <c r="U997" i="6"/>
  <c r="Y996" i="6"/>
  <c r="U1097" i="6"/>
  <c r="Y1096" i="6"/>
  <c r="U1066" i="6"/>
  <c r="Y1065" i="6"/>
  <c r="W749" i="6"/>
  <c r="AA748" i="6"/>
  <c r="W610" i="6"/>
  <c r="AA610" i="6" s="1"/>
  <c r="AA609" i="6"/>
  <c r="V1027" i="6"/>
  <c r="Z1026" i="6"/>
  <c r="V870" i="6"/>
  <c r="Z869" i="6"/>
  <c r="V8" i="6"/>
  <c r="Z7" i="6"/>
  <c r="X888" i="6"/>
  <c r="AB887" i="6"/>
  <c r="X342" i="6"/>
  <c r="AB341" i="6"/>
  <c r="V205" i="6"/>
  <c r="Z204" i="6"/>
  <c r="V471" i="6"/>
  <c r="Z470" i="6"/>
  <c r="X432" i="6"/>
  <c r="AB431" i="6"/>
  <c r="U157" i="6"/>
  <c r="Y156" i="6"/>
  <c r="V1155" i="6"/>
  <c r="Z1154" i="6"/>
  <c r="W1109" i="6"/>
  <c r="AA1109" i="6" s="1"/>
  <c r="AA1108" i="6"/>
  <c r="W870" i="6"/>
  <c r="AA869" i="6"/>
  <c r="W1180" i="6"/>
  <c r="AA1180" i="6" s="1"/>
  <c r="AA1179" i="6"/>
  <c r="V799" i="6"/>
  <c r="Z798" i="6"/>
  <c r="U109" i="6"/>
  <c r="Y108" i="6"/>
  <c r="X637" i="6"/>
  <c r="AB636" i="6"/>
  <c r="U938" i="6"/>
  <c r="Y937" i="6"/>
  <c r="W502" i="6"/>
  <c r="AA501" i="6"/>
  <c r="X967" i="6"/>
  <c r="AB966" i="6"/>
  <c r="U664" i="6"/>
  <c r="Y663" i="6"/>
  <c r="X807" i="6"/>
  <c r="AB806" i="6"/>
  <c r="W940" i="6"/>
  <c r="AA939" i="6"/>
  <c r="V541" i="6"/>
  <c r="Z540" i="6"/>
  <c r="U403" i="6"/>
  <c r="Y402" i="6"/>
  <c r="W531" i="6"/>
  <c r="AA530" i="6"/>
  <c r="W234" i="6"/>
  <c r="AA233" i="6"/>
  <c r="U492" i="6"/>
  <c r="Y491" i="6"/>
  <c r="U298" i="6"/>
  <c r="Y297" i="6"/>
  <c r="X1036" i="6"/>
  <c r="AB1035" i="6"/>
  <c r="U674" i="6"/>
  <c r="Y673" i="6"/>
  <c r="X92" i="6"/>
  <c r="AB91" i="6"/>
  <c r="V1107" i="6"/>
  <c r="Z1106" i="6"/>
  <c r="W412" i="6"/>
  <c r="AA411" i="6"/>
  <c r="X1056" i="6"/>
  <c r="AB1055" i="6"/>
  <c r="Z126" i="6"/>
  <c r="V127" i="6"/>
  <c r="W432" i="6"/>
  <c r="AA431" i="6"/>
  <c r="X1146" i="6"/>
  <c r="AB1145" i="6"/>
  <c r="V703" i="6"/>
  <c r="Z702" i="6"/>
  <c r="X726" i="6"/>
  <c r="AB725" i="6"/>
  <c r="W513" i="6"/>
  <c r="AA512" i="6"/>
  <c r="V1268" i="6"/>
  <c r="Z1267" i="6"/>
  <c r="V223" i="6"/>
  <c r="Z222" i="6"/>
  <c r="U74" i="6"/>
  <c r="Y73" i="6"/>
  <c r="W481" i="6"/>
  <c r="AA480" i="6"/>
  <c r="U609" i="6"/>
  <c r="Y608" i="6"/>
  <c r="V442" i="6"/>
  <c r="Z441" i="6"/>
  <c r="U879" i="6"/>
  <c r="Y878" i="6"/>
  <c r="X147" i="6"/>
  <c r="AB146" i="6"/>
  <c r="X361" i="6"/>
  <c r="AB360" i="6"/>
  <c r="X118" i="6"/>
  <c r="AB117" i="6"/>
  <c r="X674" i="6"/>
  <c r="AB673" i="6"/>
  <c r="W693" i="6"/>
  <c r="AA692" i="6"/>
  <c r="V1336" i="6"/>
  <c r="Z1335" i="6"/>
  <c r="W83" i="6"/>
  <c r="AA82" i="6"/>
  <c r="X683" i="6"/>
  <c r="AB682" i="6"/>
  <c r="U1127" i="6"/>
  <c r="Y1126" i="6"/>
  <c r="U551" i="6"/>
  <c r="Y550" i="6"/>
  <c r="W928" i="6"/>
  <c r="AA927" i="6"/>
  <c r="W879" i="6"/>
  <c r="AA878" i="6"/>
  <c r="X252" i="6"/>
  <c r="AB251" i="6"/>
  <c r="X452" i="6"/>
  <c r="AB451" i="6"/>
  <c r="U541" i="6"/>
  <c r="Y540" i="6"/>
  <c r="X1334" i="6"/>
  <c r="AB1333" i="6"/>
  <c r="U432" i="6"/>
  <c r="Y431" i="6"/>
  <c r="Z767" i="6"/>
  <c r="V768" i="6"/>
  <c r="V740" i="6"/>
  <c r="Z739" i="6"/>
  <c r="W354" i="6"/>
  <c r="AA354" i="6" s="1"/>
  <c r="AA353" i="6"/>
  <c r="X768" i="6"/>
  <c r="AB767" i="6"/>
  <c r="U423" i="6"/>
  <c r="Y422" i="6"/>
  <c r="U1036" i="6"/>
  <c r="Y1035" i="6"/>
  <c r="W138" i="6"/>
  <c r="AA137" i="6"/>
  <c r="AB1168" i="6"/>
  <c r="X1169" i="6"/>
  <c r="V243" i="6"/>
  <c r="Z242" i="6"/>
  <c r="W214" i="6"/>
  <c r="AA213" i="6"/>
  <c r="U1083" i="6"/>
  <c r="Y1082" i="6"/>
  <c r="AB232" i="6"/>
  <c r="X233" i="6"/>
  <c r="V836" i="6"/>
  <c r="Z835" i="6"/>
  <c r="U118" i="6"/>
  <c r="Y117" i="6"/>
  <c r="W1026" i="6"/>
  <c r="AA1025" i="6"/>
  <c r="W988" i="6"/>
  <c r="AA987" i="6"/>
  <c r="X352" i="6"/>
  <c r="AB351" i="6"/>
  <c r="W1146" i="6"/>
  <c r="AA1145" i="6"/>
  <c r="V890" i="6"/>
  <c r="Z889" i="6"/>
  <c r="U655" i="6"/>
  <c r="Y654" i="6"/>
  <c r="X195" i="6"/>
  <c r="AB194" i="6"/>
  <c r="U531" i="6"/>
  <c r="Y530" i="6"/>
  <c r="V1008" i="6"/>
  <c r="Z1007" i="6"/>
  <c r="U869" i="6"/>
  <c r="Y868" i="6"/>
  <c r="V684" i="6"/>
  <c r="Z683" i="6"/>
  <c r="U393" i="6"/>
  <c r="Y392" i="6"/>
  <c r="U717" i="6"/>
  <c r="Y716" i="6"/>
  <c r="U888" i="6"/>
  <c r="Y887" i="6"/>
  <c r="V157" i="6"/>
  <c r="Z156" i="6"/>
  <c r="U817" i="6"/>
  <c r="Y816" i="6"/>
  <c r="W758" i="6"/>
  <c r="AA757" i="6"/>
  <c r="W9" i="6"/>
  <c r="V492" i="6"/>
  <c r="Z491" i="6"/>
  <c r="U1197" i="6"/>
  <c r="Y1196" i="6"/>
  <c r="X609" i="6"/>
  <c r="AB608" i="6"/>
  <c r="AA147" i="6"/>
  <c r="W148" i="6"/>
  <c r="V138" i="6"/>
  <c r="Z137" i="6"/>
  <c r="U928" i="6"/>
  <c r="Y927" i="6"/>
  <c r="W206" i="6"/>
  <c r="AA205" i="6"/>
  <c r="X826" i="6"/>
  <c r="AB825" i="6"/>
  <c r="W1235" i="6"/>
  <c r="AA1234" i="6"/>
  <c r="X664" i="6"/>
  <c r="AB663" i="6"/>
  <c r="X787" i="6"/>
  <c r="AB786" i="6"/>
  <c r="W1047" i="6"/>
  <c r="AA1046" i="6"/>
  <c r="Z72" i="6"/>
  <c r="V73" i="6"/>
  <c r="W1226" i="6"/>
  <c r="AA1225" i="6"/>
  <c r="W618" i="6"/>
  <c r="AA617" i="6"/>
  <c r="AA1187" i="6"/>
  <c r="W1188" i="6"/>
  <c r="U778" i="6"/>
  <c r="Y777" i="6"/>
  <c r="U646" i="6"/>
  <c r="Y645" i="6"/>
  <c r="X1243" i="6"/>
  <c r="AB1242" i="6"/>
  <c r="X157" i="6"/>
  <c r="AB156" i="6"/>
  <c r="X1224" i="6"/>
  <c r="AB1223" i="6"/>
  <c r="V352" i="6"/>
  <c r="Z351" i="6"/>
  <c r="X928" i="6"/>
  <c r="AB927" i="6"/>
  <c r="V1098" i="6"/>
  <c r="Z1097" i="6"/>
  <c r="W573" i="6"/>
  <c r="AA572" i="6"/>
  <c r="X918" i="6"/>
  <c r="AB917" i="6"/>
  <c r="X948" i="6"/>
  <c r="AB947" i="6"/>
  <c r="V552" i="6"/>
  <c r="Z551" i="6"/>
  <c r="X307" i="6"/>
  <c r="AB306" i="6"/>
  <c r="U1107" i="6"/>
  <c r="Y1106" i="6"/>
  <c r="X492" i="6"/>
  <c r="AB491" i="6"/>
  <c r="X655" i="6"/>
  <c r="AB654" i="6"/>
  <c r="V403" i="6"/>
  <c r="Z402" i="6"/>
  <c r="AA251" i="6"/>
  <c r="W252" i="6"/>
  <c r="U176" i="6"/>
  <c r="Y175" i="6"/>
  <c r="U637" i="6"/>
  <c r="Y636" i="6"/>
  <c r="W826" i="6"/>
  <c r="AA825" i="6"/>
  <c r="W919" i="6"/>
  <c r="AA918" i="6"/>
  <c r="U1187" i="6"/>
  <c r="Y1186" i="6"/>
  <c r="V1127" i="6"/>
  <c r="Z1126" i="6"/>
  <c r="W967" i="6"/>
  <c r="AA966" i="6"/>
  <c r="W223" i="6"/>
  <c r="AA222" i="6"/>
  <c r="V693" i="6"/>
  <c r="Z692" i="6"/>
  <c r="AB739" i="6"/>
  <c r="X740" i="6"/>
  <c r="X186" i="6"/>
  <c r="AB185" i="6"/>
  <c r="U26" i="6"/>
  <c r="Y25" i="6"/>
  <c r="V93" i="6"/>
  <c r="Z92" i="6"/>
  <c r="V856" i="6"/>
  <c r="Z855" i="6"/>
  <c r="V361" i="6"/>
  <c r="Z360" i="6"/>
  <c r="U617" i="6"/>
  <c r="Y616" i="6"/>
  <c r="V462" i="6"/>
  <c r="Z461" i="6"/>
  <c r="W1085" i="6"/>
  <c r="AA1084" i="6"/>
  <c r="W1098" i="6"/>
  <c r="AA1097" i="6"/>
  <c r="V1117" i="6"/>
  <c r="Z1116" i="6"/>
  <c r="X8" i="6"/>
  <c r="AB7" i="6"/>
  <c r="AA637" i="6"/>
  <c r="W638" i="6"/>
  <c r="U83" i="6"/>
  <c r="Y82" i="6"/>
  <c r="W289" i="6"/>
  <c r="AA288" i="6"/>
  <c r="U1335" i="6"/>
  <c r="Y1334" i="6"/>
  <c r="X1136" i="6"/>
  <c r="AB1135" i="6"/>
  <c r="X108" i="6"/>
  <c r="AB107" i="6"/>
  <c r="W362" i="6"/>
  <c r="AA361" i="6"/>
  <c r="V1215" i="6"/>
  <c r="Z1214" i="6"/>
  <c r="V1146" i="6"/>
  <c r="Z1145" i="6"/>
  <c r="V1280" i="6"/>
  <c r="Z1279" i="6"/>
  <c r="U918" i="6"/>
  <c r="Y917" i="6"/>
  <c r="W1336" i="6"/>
  <c r="AA1335" i="6"/>
  <c r="U807" i="6"/>
  <c r="Y806" i="6"/>
  <c r="U797" i="6"/>
  <c r="Y796" i="6"/>
  <c r="AB757" i="6"/>
  <c r="X758" i="6"/>
  <c r="U137" i="6"/>
  <c r="Y136" i="6"/>
  <c r="W374" i="6"/>
  <c r="AA373" i="6"/>
  <c r="V333" i="6"/>
  <c r="Z332" i="6"/>
  <c r="U836" i="6"/>
  <c r="Y835" i="6"/>
  <c r="X480" i="6"/>
  <c r="AB479" i="6"/>
  <c r="V324" i="6"/>
  <c r="Z323" i="6"/>
  <c r="W997" i="6"/>
  <c r="AA996" i="6"/>
  <c r="W552" i="6"/>
  <c r="AA551" i="6"/>
  <c r="X288" i="6"/>
  <c r="AB287" i="6"/>
  <c r="W265" i="6"/>
  <c r="AA264" i="6"/>
  <c r="X836" i="6"/>
  <c r="AB835" i="6"/>
  <c r="V195" i="6"/>
  <c r="Z194" i="6"/>
  <c r="X1046" i="6"/>
  <c r="AB1045" i="6"/>
  <c r="W847" i="6"/>
  <c r="AA846" i="6"/>
  <c r="X278" i="6"/>
  <c r="AB277" i="6"/>
  <c r="U147" i="6"/>
  <c r="Y146" i="6"/>
  <c r="X1179" i="6"/>
  <c r="AB1178" i="6"/>
  <c r="W740" i="6"/>
  <c r="AA739" i="6"/>
  <c r="U502" i="6"/>
  <c r="Y501" i="6"/>
  <c r="V44" i="6"/>
  <c r="Z43" i="6"/>
  <c r="U186" i="6"/>
  <c r="Y185" i="6"/>
  <c r="U243" i="6"/>
  <c r="Y242" i="6"/>
  <c r="X223" i="6"/>
  <c r="AB222" i="6"/>
  <c r="W471" i="6"/>
  <c r="AA470" i="6"/>
  <c r="X205" i="6"/>
  <c r="AB204" i="6"/>
  <c r="W186" i="6"/>
  <c r="AA185" i="6"/>
  <c r="W683" i="6"/>
  <c r="AA682" i="6"/>
  <c r="U1056" i="6"/>
  <c r="Y1055" i="6"/>
  <c r="W27" i="6"/>
  <c r="AA26" i="6"/>
  <c r="X422" i="6"/>
  <c r="AB421" i="6"/>
  <c r="X393" i="6"/>
  <c r="AB392" i="6"/>
  <c r="W307" i="6"/>
  <c r="AA306" i="6"/>
  <c r="V63" i="6"/>
  <c r="Z62" i="6"/>
  <c r="X1097" i="6"/>
  <c r="AB1096" i="6"/>
  <c r="X1309" i="6"/>
  <c r="AB1308" i="6"/>
  <c r="V1016" i="6"/>
  <c r="Z1015" i="6"/>
  <c r="W716" i="6"/>
  <c r="AA715" i="6"/>
  <c r="W591" i="6"/>
  <c r="AA590" i="6"/>
  <c r="U1310" i="6"/>
  <c r="Y1309" i="6"/>
  <c r="W836" i="6"/>
  <c r="AA835" i="6"/>
  <c r="X592" i="6"/>
  <c r="AB591" i="6"/>
  <c r="W521" i="6"/>
  <c r="AA520" i="6"/>
  <c r="X298" i="6"/>
  <c r="AB297" i="6"/>
  <c r="U214" i="6"/>
  <c r="Y213" i="6"/>
  <c r="X1187" i="6"/>
  <c r="AB1186" i="6"/>
  <c r="Y1115" i="6"/>
  <c r="U1116" i="6"/>
  <c r="W1117" i="6"/>
  <c r="AA1116" i="6"/>
  <c r="U1179" i="6"/>
  <c r="Y1178" i="6"/>
  <c r="U582" i="6"/>
  <c r="Y581" i="6"/>
  <c r="W176" i="6"/>
  <c r="AA175" i="6"/>
  <c r="W948" i="6"/>
  <c r="AA947" i="6"/>
  <c r="X958" i="6"/>
  <c r="AB957" i="6"/>
  <c r="W703" i="6"/>
  <c r="AA702" i="6"/>
  <c r="V958" i="6"/>
  <c r="Z957" i="6"/>
  <c r="W1280" i="6"/>
  <c r="AA1279" i="6"/>
  <c r="W1036" i="6"/>
  <c r="AA1035" i="6"/>
  <c r="X521" i="6"/>
  <c r="AB520" i="6"/>
  <c r="U1243" i="6"/>
  <c r="Y1242" i="6"/>
  <c r="X1300" i="6"/>
  <c r="AB1299" i="6"/>
  <c r="W127" i="6"/>
  <c r="AA126" i="6"/>
  <c r="V298" i="6"/>
  <c r="Z297" i="6"/>
  <c r="X1126" i="6"/>
  <c r="AB1125" i="6"/>
  <c r="W808" i="6"/>
  <c r="AA807" i="6"/>
  <c r="U591" i="6"/>
  <c r="Y590" i="6"/>
  <c r="U452" i="6"/>
  <c r="Y451" i="6"/>
  <c r="U1280" i="6"/>
  <c r="Y1279" i="6"/>
  <c r="W1199" i="6"/>
  <c r="AA1198" i="6"/>
  <c r="W384" i="6"/>
  <c r="AA383" i="6"/>
  <c r="U412" i="6"/>
  <c r="Y411" i="6"/>
  <c r="X412" i="6"/>
  <c r="AB411" i="6"/>
  <c r="W118" i="6"/>
  <c r="AA117" i="6"/>
  <c r="U521" i="6"/>
  <c r="Y520" i="6"/>
  <c r="V778" i="6"/>
  <c r="Z777" i="6"/>
  <c r="U205" i="6"/>
  <c r="Y204" i="6"/>
  <c r="U1320" i="6"/>
  <c r="Y1319" i="6"/>
  <c r="V826" i="6"/>
  <c r="Z825" i="6"/>
  <c r="W779" i="6"/>
  <c r="AA778" i="6"/>
  <c r="V637" i="6"/>
  <c r="Z636" i="6"/>
  <c r="V521" i="6"/>
  <c r="Z520" i="6"/>
  <c r="U53" i="6"/>
  <c r="Y52" i="6"/>
  <c r="W1269" i="6"/>
  <c r="AA1268" i="6"/>
  <c r="V264" i="6"/>
  <c r="Z263" i="6"/>
  <c r="X997" i="6"/>
  <c r="AB996" i="6"/>
  <c r="W1136" i="6"/>
  <c r="AA1135" i="6"/>
  <c r="V609" i="6"/>
  <c r="Z608" i="6"/>
  <c r="V727" i="6"/>
  <c r="Z726" i="6"/>
  <c r="V978" i="6"/>
  <c r="Z977" i="6"/>
  <c r="X1258" i="6"/>
  <c r="AB1257" i="6"/>
  <c r="V83" i="6"/>
  <c r="Z82" i="6"/>
  <c r="U856" i="6"/>
  <c r="Y855" i="6"/>
  <c r="U44" i="6"/>
  <c r="Y43" i="6"/>
  <c r="U787" i="6"/>
  <c r="Y786" i="6"/>
  <c r="X869" i="6"/>
  <c r="AB868" i="6"/>
  <c r="X1155" i="6"/>
  <c r="AB1154" i="6"/>
  <c r="V1046" i="6"/>
  <c r="Z1045" i="6"/>
  <c r="W787" i="6"/>
  <c r="AA786" i="6"/>
  <c r="V452" i="6"/>
  <c r="Z451" i="6"/>
  <c r="X573" i="6"/>
  <c r="AB572" i="6"/>
  <c r="X816" i="6"/>
  <c r="AB815" i="6"/>
  <c r="V1290" i="6"/>
  <c r="Z1289" i="6"/>
  <c r="W393" i="6"/>
  <c r="AA392" i="6"/>
  <c r="X26" i="6"/>
  <c r="AB25" i="6"/>
  <c r="U758" i="6"/>
  <c r="Y757" i="6"/>
  <c r="V967" i="6"/>
  <c r="Z966" i="6"/>
  <c r="X403" i="6"/>
  <c r="AB402" i="6"/>
  <c r="U1290" i="6"/>
  <c r="Y1289" i="6"/>
  <c r="U323" i="6"/>
  <c r="Y322" i="6"/>
  <c r="AB845" i="6"/>
  <c r="X846" i="6"/>
  <c r="U740" i="6"/>
  <c r="Y739" i="6"/>
  <c r="X127" i="6"/>
  <c r="AB126" i="6"/>
  <c r="X908" i="6"/>
  <c r="AB907" i="6"/>
  <c r="V847" i="6"/>
  <c r="Z846" i="6"/>
  <c r="V1320" i="6"/>
  <c r="Z1319" i="6"/>
  <c r="W958" i="6"/>
  <c r="AA957" i="6"/>
  <c r="V1234" i="6"/>
  <c r="Z1233" i="6"/>
  <c r="U987" i="6"/>
  <c r="Y986" i="6"/>
  <c r="V1300" i="6"/>
  <c r="Z1299" i="6"/>
  <c r="W655" i="6"/>
  <c r="AA654" i="6"/>
  <c r="V36" i="6"/>
  <c r="Z35" i="6"/>
  <c r="V394" i="6"/>
  <c r="Z393" i="6"/>
  <c r="V987" i="6"/>
  <c r="Z986" i="6"/>
  <c r="V176" i="6"/>
  <c r="Z175" i="6"/>
  <c r="X1007" i="6"/>
  <c r="AB1006" i="6"/>
  <c r="W494" i="6"/>
  <c r="AA493" i="6"/>
  <c r="U1169" i="6"/>
  <c r="Y1168" i="6"/>
  <c r="X1026" i="6"/>
  <c r="AB1025" i="6"/>
  <c r="U1016" i="6"/>
  <c r="Y1015" i="6"/>
  <c r="U93" i="6"/>
  <c r="Y92" i="6"/>
  <c r="X63" i="6"/>
  <c r="AB62" i="6"/>
  <c r="V1187" i="6"/>
  <c r="Z1186" i="6"/>
  <c r="Z382" i="6"/>
  <c r="V383" i="6"/>
  <c r="X1215" i="6"/>
  <c r="AB1214" i="6"/>
  <c r="W1158" i="6"/>
  <c r="AA1158" i="6" s="1"/>
  <c r="AA1157" i="6"/>
  <c r="W856" i="6"/>
  <c r="AA855" i="6"/>
  <c r="V1083" i="6"/>
  <c r="Z1082" i="6"/>
  <c r="V918" i="6"/>
  <c r="Z917" i="6"/>
  <c r="X176" i="6"/>
  <c r="AB175" i="6"/>
  <c r="AA331" i="6"/>
  <c r="W332" i="6"/>
  <c r="V147" i="6"/>
  <c r="Z146" i="6"/>
  <c r="U683" i="6"/>
  <c r="Y682" i="6"/>
  <c r="X1319" i="6"/>
  <c r="AB1318" i="6"/>
  <c r="U1007" i="6"/>
  <c r="Y1006" i="6"/>
  <c r="W978" i="6"/>
  <c r="AA977" i="6"/>
  <c r="U383" i="6"/>
  <c r="Y382" i="6"/>
  <c r="U908" i="6"/>
  <c r="Y907" i="6"/>
  <c r="U572" i="6"/>
  <c r="Y571" i="6"/>
  <c r="U1136" i="6"/>
  <c r="Y1135" i="6"/>
  <c r="X35" i="6"/>
  <c r="AB34" i="6"/>
  <c r="X1268" i="6"/>
  <c r="AB1267" i="6"/>
  <c r="X243" i="6"/>
  <c r="AB242" i="6"/>
  <c r="V997" i="6"/>
  <c r="Z996" i="6"/>
  <c r="U1046" i="6"/>
  <c r="Y1045" i="6"/>
  <c r="AB616" i="6"/>
  <c r="X617" i="6"/>
  <c r="U726" i="6"/>
  <c r="Y725" i="6"/>
  <c r="V109" i="6"/>
  <c r="Z108" i="6"/>
  <c r="W1127" i="6"/>
  <c r="AA1126" i="6"/>
  <c r="W768" i="6"/>
  <c r="AA767" i="6"/>
  <c r="W422" i="6"/>
  <c r="AA421" i="6"/>
  <c r="X879" i="6"/>
  <c r="AB878" i="6"/>
  <c r="V646" i="6"/>
  <c r="Z645" i="6"/>
  <c r="V412" i="6"/>
  <c r="Z411" i="6"/>
  <c r="W1320" i="6"/>
  <c r="AA1319" i="6"/>
  <c r="X374" i="6"/>
  <c r="AB373" i="6"/>
  <c r="U471" i="6"/>
  <c r="Y470" i="6"/>
  <c r="V674" i="6"/>
  <c r="Z673" i="6"/>
  <c r="Z232" i="6"/>
  <c r="V233" i="6"/>
  <c r="V591" i="6"/>
  <c r="Z590" i="6"/>
  <c r="Y559" i="6"/>
  <c r="U560" i="6"/>
  <c r="W582" i="6"/>
  <c r="AA581" i="6"/>
  <c r="V502" i="6"/>
  <c r="Z501" i="6"/>
  <c r="X383" i="6"/>
  <c r="AB382" i="6"/>
  <c r="W299" i="6"/>
  <c r="AA298" i="6"/>
  <c r="V1037" i="6"/>
  <c r="Z1036" i="6"/>
  <c r="X582" i="6"/>
  <c r="AB581" i="6"/>
  <c r="V629" i="6"/>
  <c r="Z628" i="6"/>
  <c r="W1259" i="6"/>
  <c r="AA1258" i="6"/>
  <c r="W675" i="6"/>
  <c r="AA674" i="6"/>
  <c r="X1197" i="6"/>
  <c r="AB1196" i="6"/>
  <c r="W403" i="6"/>
  <c r="AA402" i="6"/>
  <c r="W899" i="6"/>
  <c r="AA898" i="6"/>
  <c r="W664" i="6"/>
  <c r="AA663" i="6"/>
  <c r="W157" i="6"/>
  <c r="AA156" i="6"/>
  <c r="W1056" i="6"/>
  <c r="AA1055" i="6"/>
  <c r="Z374" i="6"/>
  <c r="V375" i="6"/>
  <c r="U1234" i="6"/>
  <c r="Y1233" i="6"/>
  <c r="W63" i="6"/>
  <c r="AA62" i="6"/>
  <c r="W342" i="6"/>
  <c r="AA341" i="6"/>
  <c r="AA195" i="6"/>
  <c r="W196" i="6"/>
  <c r="U352" i="6"/>
  <c r="Y351" i="6"/>
  <c r="W1215" i="6"/>
  <c r="AA1214" i="6"/>
  <c r="W888" i="6"/>
  <c r="AA887" i="6"/>
  <c r="U279" i="6"/>
  <c r="Y278" i="6"/>
  <c r="W463" i="6"/>
  <c r="AA462" i="6"/>
  <c r="U223" i="6"/>
  <c r="Y222" i="6"/>
  <c r="W442" i="6"/>
  <c r="AA441" i="6"/>
  <c r="U332" i="6"/>
  <c r="Y331" i="6"/>
  <c r="Y1267" i="6"/>
  <c r="U1268" i="6"/>
  <c r="X83" i="6"/>
  <c r="AB82" i="6"/>
  <c r="V716" i="6"/>
  <c r="Z715" i="6"/>
  <c r="X1281" i="6"/>
  <c r="AB1280" i="6"/>
  <c r="W1016" i="6"/>
  <c r="AA1015" i="6"/>
  <c r="W44" i="6"/>
  <c r="AA43" i="6"/>
  <c r="U35" i="6"/>
  <c r="Y34" i="6"/>
  <c r="X627" i="6"/>
  <c r="AB626" i="6"/>
  <c r="X213" i="6"/>
  <c r="AB212" i="6"/>
  <c r="X53" i="6"/>
  <c r="AB52" i="6"/>
  <c r="V758" i="6"/>
  <c r="Z757" i="6"/>
  <c r="W1169" i="6"/>
  <c r="AA1168" i="6"/>
  <c r="X749" i="6"/>
  <c r="AB748" i="6"/>
  <c r="V1136" i="6"/>
  <c r="Z1135" i="6"/>
  <c r="X551" i="6"/>
  <c r="AB550" i="6"/>
  <c r="W816" i="6"/>
  <c r="AA815" i="6"/>
  <c r="V342" i="6"/>
  <c r="Z341" i="6"/>
  <c r="U166" i="6"/>
  <c r="Y165" i="6"/>
  <c r="U749" i="6"/>
  <c r="Y748" i="6"/>
  <c r="W1244" i="6"/>
  <c r="AA1243" i="6"/>
  <c r="X1290" i="6"/>
  <c r="AB1289" i="6"/>
  <c r="U948" i="6"/>
  <c r="Y947" i="6"/>
  <c r="V572" i="6"/>
  <c r="Z571" i="6"/>
  <c r="V1169" i="6"/>
  <c r="Z1168" i="6"/>
  <c r="V807" i="6"/>
  <c r="Z806" i="6"/>
  <c r="V278" i="6"/>
  <c r="Z277" i="6"/>
  <c r="V1056" i="6"/>
  <c r="Z1055" i="6"/>
  <c r="V1066" i="6"/>
  <c r="Z1065" i="6"/>
  <c r="V1197" i="6"/>
  <c r="Z1196" i="6"/>
  <c r="U846" i="6"/>
  <c r="Y845" i="6"/>
  <c r="V307" i="6"/>
  <c r="Z306" i="6"/>
  <c r="V167" i="6"/>
  <c r="Z166" i="6"/>
  <c r="U462" i="6"/>
  <c r="Y461" i="6"/>
  <c r="V938" i="6"/>
  <c r="Z937" i="6"/>
  <c r="U127" i="6"/>
  <c r="Y126" i="6"/>
  <c r="X1107" i="6"/>
  <c r="AB1106" i="6"/>
  <c r="X502" i="6"/>
  <c r="AB501" i="6"/>
  <c r="U1224" i="6"/>
  <c r="Y1223" i="6"/>
  <c r="Z421" i="6"/>
  <c r="V422" i="6"/>
  <c r="X1116" i="6"/>
  <c r="AB1115" i="6"/>
  <c r="V816" i="6"/>
  <c r="Z815" i="6"/>
  <c r="U63" i="6"/>
  <c r="Y62" i="6"/>
  <c r="U959" i="6"/>
  <c r="Y958" i="6"/>
  <c r="W726" i="6"/>
  <c r="AA725" i="6"/>
  <c r="X73" i="6"/>
  <c r="AB72" i="6"/>
  <c r="X1066" i="6"/>
  <c r="AB1065" i="6"/>
  <c r="V55" i="6"/>
  <c r="Z54" i="6"/>
  <c r="U703" i="6"/>
  <c r="Y702" i="6"/>
  <c r="X939" i="6"/>
  <c r="AB938" i="6"/>
  <c r="W55" i="6"/>
  <c r="AA54" i="6"/>
  <c r="X264" i="6"/>
  <c r="AB263" i="6"/>
  <c r="V118" i="6"/>
  <c r="Z117" i="6"/>
  <c r="U967" i="6"/>
  <c r="Y966" i="6"/>
  <c r="V531" i="6"/>
  <c r="Z530" i="6"/>
  <c r="V899" i="6"/>
  <c r="Z898" i="6"/>
  <c r="W452" i="6"/>
  <c r="AA451" i="6"/>
  <c r="X44" i="6"/>
  <c r="AB43" i="6"/>
  <c r="X323" i="6"/>
  <c r="AB322" i="6"/>
  <c r="V432" i="6"/>
  <c r="Z431" i="6"/>
  <c r="X1083" i="6"/>
  <c r="AB1082" i="6"/>
  <c r="V749" i="6"/>
  <c r="Z748" i="6"/>
  <c r="X856" i="6"/>
  <c r="AB855" i="6"/>
  <c r="X442" i="6"/>
  <c r="AB441" i="6"/>
  <c r="V26" i="6"/>
  <c r="Z25" i="6"/>
  <c r="W542" i="6"/>
  <c r="AA541" i="6"/>
  <c r="V560" i="6"/>
  <c r="Z559" i="6"/>
  <c r="X797" i="6"/>
  <c r="AB796" i="6"/>
  <c r="V1225" i="6"/>
  <c r="Z1224" i="6"/>
  <c r="W17" i="6"/>
  <c r="AA16" i="6"/>
  <c r="U442" i="6"/>
  <c r="Y441" i="6"/>
  <c r="U1146" i="6"/>
  <c r="Y1145" i="6"/>
  <c r="AB136" i="6"/>
  <c r="X137" i="6"/>
  <c r="V215" i="6"/>
  <c r="Z214" i="6"/>
  <c r="X778" i="6"/>
  <c r="AB777" i="6"/>
  <c r="W798" i="6"/>
  <c r="AA797" i="6"/>
  <c r="X716" i="6"/>
  <c r="AB715" i="6"/>
  <c r="W908" i="6"/>
  <c r="AA907" i="6"/>
  <c r="V655" i="6"/>
  <c r="Z654" i="6"/>
  <c r="V928" i="6"/>
  <c r="Z927" i="6"/>
  <c r="U343" i="6"/>
  <c r="Y342" i="6"/>
  <c r="W323" i="6"/>
  <c r="AA322" i="6"/>
  <c r="U1155" i="6"/>
  <c r="Y1154" i="6"/>
  <c r="W278" i="6"/>
  <c r="AA277" i="6"/>
  <c r="X977" i="6"/>
  <c r="AB976" i="6"/>
  <c r="X987" i="6"/>
  <c r="AB986" i="6"/>
  <c r="X541" i="6"/>
  <c r="AB540" i="6"/>
  <c r="X17" i="6"/>
  <c r="AB16" i="6"/>
  <c r="U253" i="6"/>
  <c r="Y253" i="6" s="1"/>
  <c r="Y252" i="6"/>
  <c r="AB511" i="6"/>
  <c r="X512" i="6"/>
  <c r="X694" i="6"/>
  <c r="AB693" i="6"/>
  <c r="W73" i="6"/>
  <c r="AA72" i="6"/>
  <c r="W166" i="6"/>
  <c r="AA165" i="6"/>
  <c r="U480" i="6"/>
  <c r="Y479" i="6"/>
  <c r="U1300" i="6"/>
  <c r="Y1299" i="6"/>
  <c r="V513" i="6"/>
  <c r="Z512" i="6"/>
  <c r="T8" i="6"/>
  <c r="Y7" i="6"/>
  <c r="U361" i="6"/>
  <c r="Y360" i="6"/>
  <c r="U10" i="6"/>
  <c r="V948" i="6"/>
  <c r="Z947" i="6"/>
  <c r="W1068" i="6"/>
  <c r="AA1068" i="6" s="1"/>
  <c r="AA1067" i="6"/>
  <c r="X703" i="6"/>
  <c r="AB702" i="6"/>
  <c r="Z287" i="6"/>
  <c r="V288" i="6"/>
  <c r="W92" i="6"/>
  <c r="AA91" i="6"/>
  <c r="W35" i="6"/>
  <c r="AA34" i="6"/>
  <c r="V617" i="6"/>
  <c r="Z616" i="6"/>
  <c r="V891" i="6" l="1"/>
  <c r="Z891" i="6" s="1"/>
  <c r="Z890" i="6"/>
  <c r="W1027" i="6"/>
  <c r="AA1026" i="6"/>
  <c r="U1084" i="6"/>
  <c r="Y1083" i="6"/>
  <c r="W139" i="6"/>
  <c r="AA138" i="6"/>
  <c r="X1335" i="6"/>
  <c r="AB1334" i="6"/>
  <c r="W880" i="6"/>
  <c r="AA879" i="6"/>
  <c r="X684" i="6"/>
  <c r="AB683" i="6"/>
  <c r="X675" i="6"/>
  <c r="AB674" i="6"/>
  <c r="U880" i="6"/>
  <c r="Y879" i="6"/>
  <c r="U75" i="6"/>
  <c r="Y74" i="6"/>
  <c r="X727" i="6"/>
  <c r="AB726" i="6"/>
  <c r="X93" i="6"/>
  <c r="AB92" i="6"/>
  <c r="U493" i="6"/>
  <c r="Y492" i="6"/>
  <c r="V542" i="6"/>
  <c r="Z541" i="6"/>
  <c r="X968" i="6"/>
  <c r="AB967" i="6"/>
  <c r="U110" i="6"/>
  <c r="Y109" i="6"/>
  <c r="Z471" i="6"/>
  <c r="V472" i="6"/>
  <c r="V9" i="6"/>
  <c r="Z8" i="6"/>
  <c r="W750" i="6"/>
  <c r="AA749" i="6"/>
  <c r="X167" i="6"/>
  <c r="AB166" i="6"/>
  <c r="U308" i="6"/>
  <c r="Y307" i="6"/>
  <c r="X647" i="6"/>
  <c r="AB646" i="6"/>
  <c r="V1245" i="6"/>
  <c r="Z1244" i="6"/>
  <c r="X463" i="6"/>
  <c r="AB462" i="6"/>
  <c r="U979" i="6"/>
  <c r="Y978" i="6"/>
  <c r="X472" i="6"/>
  <c r="AB471" i="6"/>
  <c r="X561" i="6"/>
  <c r="AB560" i="6"/>
  <c r="X1017" i="6"/>
  <c r="AB1016" i="6"/>
  <c r="X704" i="6"/>
  <c r="AB703" i="6"/>
  <c r="U481" i="6"/>
  <c r="Y480" i="6"/>
  <c r="W909" i="6"/>
  <c r="AA908" i="6"/>
  <c r="W18" i="6"/>
  <c r="AA17" i="6"/>
  <c r="U968" i="6"/>
  <c r="Y967" i="6"/>
  <c r="Z816" i="6"/>
  <c r="V817" i="6"/>
  <c r="V1198" i="6"/>
  <c r="Z1197" i="6"/>
  <c r="X750" i="6"/>
  <c r="AB749" i="6"/>
  <c r="W464" i="6"/>
  <c r="AA464" i="6" s="1"/>
  <c r="AA463" i="6"/>
  <c r="V1038" i="6"/>
  <c r="Z1037" i="6"/>
  <c r="AA582" i="6"/>
  <c r="W583" i="6"/>
  <c r="V413" i="6"/>
  <c r="Z412" i="6"/>
  <c r="X1320" i="6"/>
  <c r="AB1319" i="6"/>
  <c r="X177" i="6"/>
  <c r="AB176" i="6"/>
  <c r="X64" i="6"/>
  <c r="AB63" i="6"/>
  <c r="U1170" i="6"/>
  <c r="Y1169" i="6"/>
  <c r="V988" i="6"/>
  <c r="Z987" i="6"/>
  <c r="V1321" i="6"/>
  <c r="Z1320" i="6"/>
  <c r="W394" i="6"/>
  <c r="AA393" i="6"/>
  <c r="W780" i="6"/>
  <c r="AA780" i="6" s="1"/>
  <c r="AA779" i="6"/>
  <c r="U413" i="6"/>
  <c r="Y412" i="6"/>
  <c r="U453" i="6"/>
  <c r="Y452" i="6"/>
  <c r="V299" i="6"/>
  <c r="Z298" i="6"/>
  <c r="X522" i="6"/>
  <c r="AB521" i="6"/>
  <c r="W704" i="6"/>
  <c r="AA703" i="6"/>
  <c r="X1188" i="6"/>
  <c r="AB1187" i="6"/>
  <c r="V64" i="6"/>
  <c r="Z63" i="6"/>
  <c r="W28" i="6"/>
  <c r="AA28" i="6" s="1"/>
  <c r="AA27" i="6"/>
  <c r="X206" i="6"/>
  <c r="AB205" i="6"/>
  <c r="U187" i="6"/>
  <c r="Y186" i="6"/>
  <c r="X1180" i="6"/>
  <c r="AB1180" i="6" s="1"/>
  <c r="AB1179" i="6"/>
  <c r="X1047" i="6"/>
  <c r="AB1046" i="6"/>
  <c r="X289" i="6"/>
  <c r="AB288" i="6"/>
  <c r="X481" i="6"/>
  <c r="AB480" i="6"/>
  <c r="U138" i="6"/>
  <c r="Y137" i="6"/>
  <c r="W1337" i="6"/>
  <c r="AA1336" i="6"/>
  <c r="V1216" i="6"/>
  <c r="Z1215" i="6"/>
  <c r="U1336" i="6"/>
  <c r="Y1335" i="6"/>
  <c r="X9" i="6"/>
  <c r="AB8" i="6"/>
  <c r="Z462" i="6"/>
  <c r="V463" i="6"/>
  <c r="V94" i="6"/>
  <c r="Z93" i="6"/>
  <c r="V694" i="6"/>
  <c r="Z693" i="6"/>
  <c r="U1188" i="6"/>
  <c r="Y1187" i="6"/>
  <c r="U177" i="6"/>
  <c r="Y176" i="6"/>
  <c r="X493" i="6"/>
  <c r="AB492" i="6"/>
  <c r="X949" i="6"/>
  <c r="AB948" i="6"/>
  <c r="X929" i="6"/>
  <c r="AB928" i="6"/>
  <c r="X1244" i="6"/>
  <c r="AB1243" i="6"/>
  <c r="W619" i="6"/>
  <c r="AA618" i="6"/>
  <c r="X788" i="6"/>
  <c r="AB787" i="6"/>
  <c r="W207" i="6"/>
  <c r="AA207" i="6" s="1"/>
  <c r="AA206" i="6"/>
  <c r="X610" i="6"/>
  <c r="AB610" i="6" s="1"/>
  <c r="AB609" i="6"/>
  <c r="W759" i="6"/>
  <c r="AA758" i="6"/>
  <c r="U718" i="6"/>
  <c r="Y717" i="6"/>
  <c r="V1009" i="6"/>
  <c r="Z1009" i="6" s="1"/>
  <c r="Z1008" i="6"/>
  <c r="X138" i="6"/>
  <c r="AB137" i="6"/>
  <c r="W197" i="6"/>
  <c r="AA196" i="6"/>
  <c r="V376" i="6"/>
  <c r="Z376" i="6" s="1"/>
  <c r="Z375" i="6"/>
  <c r="U561" i="6"/>
  <c r="Y560" i="6"/>
  <c r="X847" i="6"/>
  <c r="AB846" i="6"/>
  <c r="X759" i="6"/>
  <c r="AB758" i="6"/>
  <c r="AA252" i="6"/>
  <c r="W253" i="6"/>
  <c r="AA253" i="6" s="1"/>
  <c r="AA323" i="6"/>
  <c r="W324" i="6"/>
  <c r="X45" i="6"/>
  <c r="AB44" i="6"/>
  <c r="U463" i="6"/>
  <c r="Y462" i="6"/>
  <c r="V343" i="6"/>
  <c r="Z342" i="6"/>
  <c r="W1017" i="6"/>
  <c r="AA1016" i="6"/>
  <c r="U353" i="6"/>
  <c r="Y352" i="6"/>
  <c r="AA664" i="6"/>
  <c r="W665" i="6"/>
  <c r="V675" i="6"/>
  <c r="Z674" i="6"/>
  <c r="W769" i="6"/>
  <c r="AA768" i="6"/>
  <c r="U909" i="6"/>
  <c r="Y908" i="6"/>
  <c r="V1301" i="6"/>
  <c r="Z1300" i="6"/>
  <c r="X404" i="6"/>
  <c r="AB403" i="6"/>
  <c r="X870" i="6"/>
  <c r="AB869" i="6"/>
  <c r="V610" i="6"/>
  <c r="Z610" i="6" s="1"/>
  <c r="Z609" i="6"/>
  <c r="U583" i="6"/>
  <c r="Y582" i="6"/>
  <c r="X1084" i="6"/>
  <c r="AB1083" i="6"/>
  <c r="AB1107" i="6"/>
  <c r="X1108" i="6"/>
  <c r="W817" i="6"/>
  <c r="AA816" i="6"/>
  <c r="X628" i="6"/>
  <c r="AB627" i="6"/>
  <c r="U280" i="6"/>
  <c r="Y279" i="6"/>
  <c r="W900" i="6"/>
  <c r="AA899" i="6"/>
  <c r="W300" i="6"/>
  <c r="AA300" i="6" s="1"/>
  <c r="AA299" i="6"/>
  <c r="U472" i="6"/>
  <c r="Y471" i="6"/>
  <c r="V647" i="6"/>
  <c r="Z646" i="6"/>
  <c r="W1128" i="6"/>
  <c r="AA1127" i="6"/>
  <c r="U1047" i="6"/>
  <c r="Y1046" i="6"/>
  <c r="X36" i="6"/>
  <c r="AB35" i="6"/>
  <c r="U384" i="6"/>
  <c r="Y383" i="6"/>
  <c r="U684" i="6"/>
  <c r="Y683" i="6"/>
  <c r="V919" i="6"/>
  <c r="Z918" i="6"/>
  <c r="X1216" i="6"/>
  <c r="AB1215" i="6"/>
  <c r="U94" i="6"/>
  <c r="Y93" i="6"/>
  <c r="W495" i="6"/>
  <c r="AA495" i="6" s="1"/>
  <c r="AA494" i="6"/>
  <c r="V395" i="6"/>
  <c r="Z394" i="6"/>
  <c r="U988" i="6"/>
  <c r="Y987" i="6"/>
  <c r="V848" i="6"/>
  <c r="Z847" i="6"/>
  <c r="V968" i="6"/>
  <c r="Z967" i="6"/>
  <c r="V1291" i="6"/>
  <c r="Z1290" i="6"/>
  <c r="W788" i="6"/>
  <c r="AA787" i="6"/>
  <c r="U788" i="6"/>
  <c r="Y787" i="6"/>
  <c r="X1259" i="6"/>
  <c r="AB1258" i="6"/>
  <c r="W1137" i="6"/>
  <c r="AA1136" i="6"/>
  <c r="U54" i="6"/>
  <c r="Y53" i="6"/>
  <c r="V827" i="6"/>
  <c r="Z826" i="6"/>
  <c r="U522" i="6"/>
  <c r="Y521" i="6"/>
  <c r="W385" i="6"/>
  <c r="AA384" i="6"/>
  <c r="Y591" i="6"/>
  <c r="U592" i="6"/>
  <c r="W128" i="6"/>
  <c r="AA127" i="6"/>
  <c r="W1037" i="6"/>
  <c r="AA1036" i="6"/>
  <c r="X959" i="6"/>
  <c r="AB958" i="6"/>
  <c r="U1180" i="6"/>
  <c r="Y1180" i="6" s="1"/>
  <c r="Y1179" i="6"/>
  <c r="U215" i="6"/>
  <c r="Y214" i="6"/>
  <c r="W837" i="6"/>
  <c r="AA836" i="6"/>
  <c r="V1017" i="6"/>
  <c r="Z1016" i="6"/>
  <c r="W308" i="6"/>
  <c r="AA307" i="6"/>
  <c r="U1057" i="6"/>
  <c r="Y1056" i="6"/>
  <c r="W472" i="6"/>
  <c r="AA471" i="6"/>
  <c r="V45" i="6"/>
  <c r="Z44" i="6"/>
  <c r="U148" i="6"/>
  <c r="Y147" i="6"/>
  <c r="V196" i="6"/>
  <c r="Z195" i="6"/>
  <c r="W553" i="6"/>
  <c r="AA553" i="6" s="1"/>
  <c r="AA552" i="6"/>
  <c r="U837" i="6"/>
  <c r="Y836" i="6"/>
  <c r="U919" i="6"/>
  <c r="Y918" i="6"/>
  <c r="W363" i="6"/>
  <c r="AA363" i="6" s="1"/>
  <c r="AA362" i="6"/>
  <c r="W290" i="6"/>
  <c r="AA289" i="6"/>
  <c r="V1118" i="6"/>
  <c r="Z1117" i="6"/>
  <c r="U618" i="6"/>
  <c r="Y617" i="6"/>
  <c r="U27" i="6"/>
  <c r="Y26" i="6"/>
  <c r="W224" i="6"/>
  <c r="AA223" i="6"/>
  <c r="AA919" i="6"/>
  <c r="W920" i="6"/>
  <c r="U1108" i="6"/>
  <c r="Y1107" i="6"/>
  <c r="X919" i="6"/>
  <c r="AB918" i="6"/>
  <c r="V353" i="6"/>
  <c r="Z352" i="6"/>
  <c r="U647" i="6"/>
  <c r="Y646" i="6"/>
  <c r="W1227" i="6"/>
  <c r="AA1227" i="6" s="1"/>
  <c r="AA1226" i="6"/>
  <c r="X665" i="6"/>
  <c r="AB664" i="6"/>
  <c r="U929" i="6"/>
  <c r="Y928" i="6"/>
  <c r="U1198" i="6"/>
  <c r="Y1197" i="6"/>
  <c r="U818" i="6"/>
  <c r="Y817" i="6"/>
  <c r="U394" i="6"/>
  <c r="Y393" i="6"/>
  <c r="U532" i="6"/>
  <c r="Y531" i="6"/>
  <c r="W1147" i="6"/>
  <c r="AA1146" i="6"/>
  <c r="U119" i="6"/>
  <c r="Y118" i="6"/>
  <c r="W215" i="6"/>
  <c r="AA214" i="6"/>
  <c r="U1037" i="6"/>
  <c r="Y1036" i="6"/>
  <c r="V741" i="6"/>
  <c r="Z740" i="6"/>
  <c r="U542" i="6"/>
  <c r="Y541" i="6"/>
  <c r="W929" i="6"/>
  <c r="AA928" i="6"/>
  <c r="W84" i="6"/>
  <c r="AA83" i="6"/>
  <c r="X119" i="6"/>
  <c r="AB118" i="6"/>
  <c r="V443" i="6"/>
  <c r="Z442" i="6"/>
  <c r="V224" i="6"/>
  <c r="Z223" i="6"/>
  <c r="V704" i="6"/>
  <c r="Z703" i="6"/>
  <c r="X1057" i="6"/>
  <c r="AB1056" i="6"/>
  <c r="U675" i="6"/>
  <c r="Y674" i="6"/>
  <c r="W235" i="6"/>
  <c r="AA234" i="6"/>
  <c r="W941" i="6"/>
  <c r="AA941" i="6" s="1"/>
  <c r="AA940" i="6"/>
  <c r="W503" i="6"/>
  <c r="AA502" i="6"/>
  <c r="V800" i="6"/>
  <c r="Z800" i="6" s="1"/>
  <c r="Z799" i="6"/>
  <c r="V1156" i="6"/>
  <c r="Z1155" i="6"/>
  <c r="V206" i="6"/>
  <c r="Z205" i="6"/>
  <c r="V871" i="6"/>
  <c r="Z870" i="6"/>
  <c r="U1067" i="6"/>
  <c r="Y1066" i="6"/>
  <c r="W562" i="6"/>
  <c r="AA561" i="6"/>
  <c r="U18" i="6"/>
  <c r="Y17" i="6"/>
  <c r="U513" i="6"/>
  <c r="Y512" i="6"/>
  <c r="W647" i="6"/>
  <c r="AA646" i="6"/>
  <c r="W109" i="6"/>
  <c r="AA108" i="6"/>
  <c r="U827" i="6"/>
  <c r="Y826" i="6"/>
  <c r="V1310" i="6"/>
  <c r="Z1309" i="6"/>
  <c r="X899" i="6"/>
  <c r="AB898" i="6"/>
  <c r="V18" i="6"/>
  <c r="Z17" i="6"/>
  <c r="V583" i="6"/>
  <c r="Z582" i="6"/>
  <c r="X333" i="6"/>
  <c r="AB332" i="6"/>
  <c r="V74" i="6"/>
  <c r="Z73" i="6"/>
  <c r="V769" i="6"/>
  <c r="Z768" i="6"/>
  <c r="W1008" i="6"/>
  <c r="AA1007" i="6"/>
  <c r="X513" i="6"/>
  <c r="AB512" i="6"/>
  <c r="U1269" i="6"/>
  <c r="Y1268" i="6"/>
  <c r="X618" i="6"/>
  <c r="AB617" i="6"/>
  <c r="U362" i="6"/>
  <c r="Y361" i="6"/>
  <c r="X988" i="6"/>
  <c r="AB987" i="6"/>
  <c r="W543" i="6"/>
  <c r="AA542" i="6"/>
  <c r="X940" i="6"/>
  <c r="AB939" i="6"/>
  <c r="X503" i="6"/>
  <c r="AB502" i="6"/>
  <c r="V808" i="6"/>
  <c r="Z807" i="6"/>
  <c r="X214" i="6"/>
  <c r="AB213" i="6"/>
  <c r="W676" i="6"/>
  <c r="AA676" i="6" s="1"/>
  <c r="AA675" i="6"/>
  <c r="X1269" i="6"/>
  <c r="AB1268" i="6"/>
  <c r="W1270" i="6"/>
  <c r="AA1270" i="6" s="1"/>
  <c r="AA1269" i="6"/>
  <c r="V779" i="6"/>
  <c r="Z778" i="6"/>
  <c r="X593" i="6"/>
  <c r="AB592" i="6"/>
  <c r="W36" i="6"/>
  <c r="AA35" i="6"/>
  <c r="W167" i="6"/>
  <c r="AA166" i="6"/>
  <c r="X978" i="6"/>
  <c r="AB977" i="6"/>
  <c r="X717" i="6"/>
  <c r="AB716" i="6"/>
  <c r="V27" i="6"/>
  <c r="Z26" i="6"/>
  <c r="W453" i="6"/>
  <c r="AA452" i="6"/>
  <c r="U704" i="6"/>
  <c r="Y703" i="6"/>
  <c r="X1117" i="6"/>
  <c r="AB1116" i="6"/>
  <c r="V168" i="6"/>
  <c r="Z167" i="6"/>
  <c r="V1170" i="6"/>
  <c r="Z1169" i="6"/>
  <c r="W1245" i="6"/>
  <c r="AA1244" i="6"/>
  <c r="W1170" i="6"/>
  <c r="AA1169" i="6"/>
  <c r="X1282" i="6"/>
  <c r="AB1281" i="6"/>
  <c r="W1260" i="6"/>
  <c r="AA1259" i="6"/>
  <c r="V423" i="6"/>
  <c r="Z422" i="6"/>
  <c r="V384" i="6"/>
  <c r="Z383" i="6"/>
  <c r="W93" i="6"/>
  <c r="AA92" i="6"/>
  <c r="V949" i="6"/>
  <c r="Z948" i="6"/>
  <c r="V514" i="6"/>
  <c r="Z514" i="6" s="1"/>
  <c r="Z513" i="6"/>
  <c r="W74" i="6"/>
  <c r="AA73" i="6"/>
  <c r="X18" i="6"/>
  <c r="AB17" i="6"/>
  <c r="W279" i="6"/>
  <c r="AA278" i="6"/>
  <c r="V929" i="6"/>
  <c r="Z928" i="6"/>
  <c r="W799" i="6"/>
  <c r="AA798" i="6"/>
  <c r="U1147" i="6"/>
  <c r="Y1146" i="6"/>
  <c r="X798" i="6"/>
  <c r="AB797" i="6"/>
  <c r="X443" i="6"/>
  <c r="AB442" i="6"/>
  <c r="V433" i="6"/>
  <c r="Z432" i="6"/>
  <c r="V900" i="6"/>
  <c r="Z899" i="6"/>
  <c r="X265" i="6"/>
  <c r="AB264" i="6"/>
  <c r="V56" i="6"/>
  <c r="Z56" i="6" s="1"/>
  <c r="Z55" i="6"/>
  <c r="U960" i="6"/>
  <c r="Y960" i="6" s="1"/>
  <c r="Y959" i="6"/>
  <c r="U128" i="6"/>
  <c r="Y127" i="6"/>
  <c r="V308" i="6"/>
  <c r="Z307" i="6"/>
  <c r="V1057" i="6"/>
  <c r="Z1056" i="6"/>
  <c r="V573" i="6"/>
  <c r="Z572" i="6"/>
  <c r="U750" i="6"/>
  <c r="Y749" i="6"/>
  <c r="X552" i="6"/>
  <c r="AB551" i="6"/>
  <c r="V759" i="6"/>
  <c r="Z758" i="6"/>
  <c r="U36" i="6"/>
  <c r="Y35" i="6"/>
  <c r="V717" i="6"/>
  <c r="Z716" i="6"/>
  <c r="W443" i="6"/>
  <c r="AA442" i="6"/>
  <c r="AA888" i="6"/>
  <c r="W889" i="6"/>
  <c r="W343" i="6"/>
  <c r="AA342" i="6"/>
  <c r="W1057" i="6"/>
  <c r="AA1056" i="6"/>
  <c r="AA403" i="6"/>
  <c r="W404" i="6"/>
  <c r="V630" i="6"/>
  <c r="Z630" i="6" s="1"/>
  <c r="Z629" i="6"/>
  <c r="X384" i="6"/>
  <c r="AB383" i="6"/>
  <c r="V592" i="6"/>
  <c r="Z591" i="6"/>
  <c r="X375" i="6"/>
  <c r="AB374" i="6"/>
  <c r="X880" i="6"/>
  <c r="AB879" i="6"/>
  <c r="V110" i="6"/>
  <c r="Z109" i="6"/>
  <c r="V998" i="6"/>
  <c r="Z997" i="6"/>
  <c r="U1137" i="6"/>
  <c r="Y1136" i="6"/>
  <c r="W979" i="6"/>
  <c r="AA978" i="6"/>
  <c r="V148" i="6"/>
  <c r="Z147" i="6"/>
  <c r="V1084" i="6"/>
  <c r="Z1083" i="6"/>
  <c r="U1017" i="6"/>
  <c r="Y1016" i="6"/>
  <c r="X1008" i="6"/>
  <c r="AB1007" i="6"/>
  <c r="V37" i="6"/>
  <c r="Z37" i="6" s="1"/>
  <c r="Z36" i="6"/>
  <c r="V1235" i="6"/>
  <c r="Z1234" i="6"/>
  <c r="X909" i="6"/>
  <c r="AB908" i="6"/>
  <c r="U324" i="6"/>
  <c r="Y323" i="6"/>
  <c r="U759" i="6"/>
  <c r="Y758" i="6"/>
  <c r="X817" i="6"/>
  <c r="AB816" i="6"/>
  <c r="V1047" i="6"/>
  <c r="Z1046" i="6"/>
  <c r="U45" i="6"/>
  <c r="Y44" i="6"/>
  <c r="V979" i="6"/>
  <c r="Z978" i="6"/>
  <c r="X998" i="6"/>
  <c r="AB997" i="6"/>
  <c r="V522" i="6"/>
  <c r="Z521" i="6"/>
  <c r="U1321" i="6"/>
  <c r="Y1320" i="6"/>
  <c r="W119" i="6"/>
  <c r="AA118" i="6"/>
  <c r="W1200" i="6"/>
  <c r="AA1200" i="6" s="1"/>
  <c r="AA1199" i="6"/>
  <c r="W809" i="6"/>
  <c r="AA809" i="6" s="1"/>
  <c r="AA808" i="6"/>
  <c r="X1301" i="6"/>
  <c r="AB1300" i="6"/>
  <c r="W1281" i="6"/>
  <c r="AA1280" i="6"/>
  <c r="W949" i="6"/>
  <c r="AA948" i="6"/>
  <c r="W1118" i="6"/>
  <c r="AA1117" i="6"/>
  <c r="X299" i="6"/>
  <c r="AB298" i="6"/>
  <c r="U1311" i="6"/>
  <c r="Y1310" i="6"/>
  <c r="X1310" i="6"/>
  <c r="AB1309" i="6"/>
  <c r="X394" i="6"/>
  <c r="AB393" i="6"/>
  <c r="W684" i="6"/>
  <c r="AA683" i="6"/>
  <c r="X224" i="6"/>
  <c r="AB223" i="6"/>
  <c r="U503" i="6"/>
  <c r="Y502" i="6"/>
  <c r="X279" i="6"/>
  <c r="AB278" i="6"/>
  <c r="X837" i="6"/>
  <c r="AB836" i="6"/>
  <c r="W998" i="6"/>
  <c r="AA997" i="6"/>
  <c r="V334" i="6"/>
  <c r="Z333" i="6"/>
  <c r="U798" i="6"/>
  <c r="Y797" i="6"/>
  <c r="V1281" i="6"/>
  <c r="Z1280" i="6"/>
  <c r="X109" i="6"/>
  <c r="AB108" i="6"/>
  <c r="U84" i="6"/>
  <c r="Y83" i="6"/>
  <c r="W1099" i="6"/>
  <c r="AA1098" i="6"/>
  <c r="V362" i="6"/>
  <c r="Z361" i="6"/>
  <c r="X187" i="6"/>
  <c r="AB186" i="6"/>
  <c r="W968" i="6"/>
  <c r="AA967" i="6"/>
  <c r="W827" i="6"/>
  <c r="AA826" i="6"/>
  <c r="V404" i="6"/>
  <c r="Z403" i="6"/>
  <c r="X308" i="6"/>
  <c r="AB307" i="6"/>
  <c r="W574" i="6"/>
  <c r="AA573" i="6"/>
  <c r="X1225" i="6"/>
  <c r="AB1224" i="6"/>
  <c r="U779" i="6"/>
  <c r="Y778" i="6"/>
  <c r="W1236" i="6"/>
  <c r="AA1236" i="6" s="1"/>
  <c r="AA1235" i="6"/>
  <c r="V139" i="6"/>
  <c r="Z138" i="6"/>
  <c r="V493" i="6"/>
  <c r="Z492" i="6"/>
  <c r="V158" i="6"/>
  <c r="Z157" i="6"/>
  <c r="V685" i="6"/>
  <c r="Z684" i="6"/>
  <c r="X196" i="6"/>
  <c r="AB195" i="6"/>
  <c r="X353" i="6"/>
  <c r="AB352" i="6"/>
  <c r="Z836" i="6"/>
  <c r="V837" i="6"/>
  <c r="V244" i="6"/>
  <c r="Z243" i="6"/>
  <c r="U424" i="6"/>
  <c r="Y423" i="6"/>
  <c r="X453" i="6"/>
  <c r="AB452" i="6"/>
  <c r="Y551" i="6"/>
  <c r="U552" i="6"/>
  <c r="V1337" i="6"/>
  <c r="Z1336" i="6"/>
  <c r="X362" i="6"/>
  <c r="AB361" i="6"/>
  <c r="U610" i="6"/>
  <c r="Y610" i="6" s="1"/>
  <c r="Y609" i="6"/>
  <c r="V1269" i="6"/>
  <c r="Z1268" i="6"/>
  <c r="X1147" i="6"/>
  <c r="AB1146" i="6"/>
  <c r="W413" i="6"/>
  <c r="AA412" i="6"/>
  <c r="X1037" i="6"/>
  <c r="AB1036" i="6"/>
  <c r="W532" i="6"/>
  <c r="AA531" i="6"/>
  <c r="X808" i="6"/>
  <c r="AB807" i="6"/>
  <c r="U939" i="6"/>
  <c r="Y938" i="6"/>
  <c r="U158" i="6"/>
  <c r="Y157" i="6"/>
  <c r="X343" i="6"/>
  <c r="AB342" i="6"/>
  <c r="V1028" i="6"/>
  <c r="Z1027" i="6"/>
  <c r="U1098" i="6"/>
  <c r="Y1097" i="6"/>
  <c r="U289" i="6"/>
  <c r="Y288" i="6"/>
  <c r="V1259" i="6"/>
  <c r="Z1258" i="6"/>
  <c r="U1216" i="6"/>
  <c r="Y1215" i="6"/>
  <c r="W1291" i="6"/>
  <c r="AA1290" i="6"/>
  <c r="W628" i="6"/>
  <c r="AA627" i="6"/>
  <c r="U196" i="6"/>
  <c r="Y195" i="6"/>
  <c r="U1259" i="6"/>
  <c r="Y1258" i="6"/>
  <c r="V665" i="6"/>
  <c r="Z664" i="6"/>
  <c r="V880" i="6"/>
  <c r="Z879" i="6"/>
  <c r="U899" i="6"/>
  <c r="Y898" i="6"/>
  <c r="Y264" i="6"/>
  <c r="U265" i="6"/>
  <c r="V128" i="6"/>
  <c r="Z127" i="6"/>
  <c r="V216" i="6"/>
  <c r="Z216" i="6" s="1"/>
  <c r="Z215" i="6"/>
  <c r="X74" i="6"/>
  <c r="AB73" i="6"/>
  <c r="X1291" i="6"/>
  <c r="AB1290" i="6"/>
  <c r="U1235" i="6"/>
  <c r="Y1234" i="6"/>
  <c r="U741" i="6"/>
  <c r="Y740" i="6"/>
  <c r="V453" i="6"/>
  <c r="Z452" i="6"/>
  <c r="V84" i="6"/>
  <c r="Z83" i="6"/>
  <c r="AA716" i="6"/>
  <c r="W717" i="6"/>
  <c r="T9" i="6"/>
  <c r="Y8" i="6"/>
  <c r="U344" i="6"/>
  <c r="Y343" i="6"/>
  <c r="V1226" i="6"/>
  <c r="Z1225" i="6"/>
  <c r="V119" i="6"/>
  <c r="Z118" i="6"/>
  <c r="W727" i="6"/>
  <c r="AA726" i="6"/>
  <c r="V1067" i="6"/>
  <c r="Z1066" i="6"/>
  <c r="U333" i="6"/>
  <c r="Y332" i="6"/>
  <c r="V289" i="6"/>
  <c r="Z288" i="6"/>
  <c r="V234" i="6"/>
  <c r="Z233" i="6"/>
  <c r="AA332" i="6"/>
  <c r="W333" i="6"/>
  <c r="U1117" i="6"/>
  <c r="Y1116" i="6"/>
  <c r="W639" i="6"/>
  <c r="AA639" i="6" s="1"/>
  <c r="AA638" i="6"/>
  <c r="X741" i="6"/>
  <c r="AB740" i="6"/>
  <c r="W1189" i="6"/>
  <c r="AA1188" i="6"/>
  <c r="W149" i="6"/>
  <c r="AA148" i="6"/>
  <c r="AA8" i="6"/>
  <c r="X234" i="6"/>
  <c r="AB233" i="6"/>
  <c r="X1170" i="6"/>
  <c r="AB1169" i="6"/>
  <c r="V788" i="6"/>
  <c r="Z787" i="6"/>
  <c r="W245" i="6"/>
  <c r="AA245" i="6" s="1"/>
  <c r="AA244" i="6"/>
  <c r="V618" i="6"/>
  <c r="Z617" i="6"/>
  <c r="V750" i="6"/>
  <c r="Z749" i="6"/>
  <c r="U1301" i="6"/>
  <c r="Y1300" i="6"/>
  <c r="X695" i="6"/>
  <c r="AB694" i="6"/>
  <c r="X542" i="6"/>
  <c r="AB541" i="6"/>
  <c r="U1156" i="6"/>
  <c r="Y1155" i="6"/>
  <c r="V656" i="6"/>
  <c r="Z655" i="6"/>
  <c r="X779" i="6"/>
  <c r="AB778" i="6"/>
  <c r="U443" i="6"/>
  <c r="Y442" i="6"/>
  <c r="V561" i="6"/>
  <c r="Z560" i="6"/>
  <c r="X857" i="6"/>
  <c r="AB856" i="6"/>
  <c r="X324" i="6"/>
  <c r="AB323" i="6"/>
  <c r="V532" i="6"/>
  <c r="Z531" i="6"/>
  <c r="W56" i="6"/>
  <c r="AA56" i="6" s="1"/>
  <c r="AA55" i="6"/>
  <c r="X1067" i="6"/>
  <c r="AB1066" i="6"/>
  <c r="U64" i="6"/>
  <c r="Y63" i="6"/>
  <c r="U1225" i="6"/>
  <c r="Y1224" i="6"/>
  <c r="V939" i="6"/>
  <c r="Z938" i="6"/>
  <c r="U847" i="6"/>
  <c r="Y846" i="6"/>
  <c r="V279" i="6"/>
  <c r="Z278" i="6"/>
  <c r="U949" i="6"/>
  <c r="Y948" i="6"/>
  <c r="U167" i="6"/>
  <c r="Y166" i="6"/>
  <c r="V1137" i="6"/>
  <c r="Z1136" i="6"/>
  <c r="X54" i="6"/>
  <c r="AB53" i="6"/>
  <c r="W45" i="6"/>
  <c r="AA44" i="6"/>
  <c r="X84" i="6"/>
  <c r="AB83" i="6"/>
  <c r="U224" i="6"/>
  <c r="Y223" i="6"/>
  <c r="W1216" i="6"/>
  <c r="AA1215" i="6"/>
  <c r="W64" i="6"/>
  <c r="AA63" i="6"/>
  <c r="W158" i="6"/>
  <c r="AA157" i="6"/>
  <c r="X1198" i="6"/>
  <c r="AB1197" i="6"/>
  <c r="X583" i="6"/>
  <c r="AB582" i="6"/>
  <c r="V503" i="6"/>
  <c r="Z502" i="6"/>
  <c r="W1321" i="6"/>
  <c r="AA1320" i="6"/>
  <c r="W423" i="6"/>
  <c r="AA422" i="6"/>
  <c r="U727" i="6"/>
  <c r="Y726" i="6"/>
  <c r="X244" i="6"/>
  <c r="AB243" i="6"/>
  <c r="U573" i="6"/>
  <c r="Y572" i="6"/>
  <c r="U1008" i="6"/>
  <c r="Y1007" i="6"/>
  <c r="W857" i="6"/>
  <c r="AA856" i="6"/>
  <c r="V1188" i="6"/>
  <c r="Z1187" i="6"/>
  <c r="X1027" i="6"/>
  <c r="AB1026" i="6"/>
  <c r="V177" i="6"/>
  <c r="Z176" i="6"/>
  <c r="W656" i="6"/>
  <c r="AA655" i="6"/>
  <c r="W959" i="6"/>
  <c r="AA958" i="6"/>
  <c r="X128" i="6"/>
  <c r="AB127" i="6"/>
  <c r="U1291" i="6"/>
  <c r="Y1290" i="6"/>
  <c r="X27" i="6"/>
  <c r="AB26" i="6"/>
  <c r="X574" i="6"/>
  <c r="AB573" i="6"/>
  <c r="X1156" i="6"/>
  <c r="AB1155" i="6"/>
  <c r="U857" i="6"/>
  <c r="Y856" i="6"/>
  <c r="V728" i="6"/>
  <c r="Z727" i="6"/>
  <c r="V265" i="6"/>
  <c r="Z264" i="6"/>
  <c r="V638" i="6"/>
  <c r="Z637" i="6"/>
  <c r="U206" i="6"/>
  <c r="Y205" i="6"/>
  <c r="X413" i="6"/>
  <c r="AB412" i="6"/>
  <c r="U1281" i="6"/>
  <c r="Y1280" i="6"/>
  <c r="X1127" i="6"/>
  <c r="AB1126" i="6"/>
  <c r="U1244" i="6"/>
  <c r="Y1243" i="6"/>
  <c r="V959" i="6"/>
  <c r="Z958" i="6"/>
  <c r="W177" i="6"/>
  <c r="AA176" i="6"/>
  <c r="W522" i="6"/>
  <c r="AA521" i="6"/>
  <c r="W592" i="6"/>
  <c r="AA591" i="6"/>
  <c r="X1098" i="6"/>
  <c r="AB1097" i="6"/>
  <c r="X423" i="6"/>
  <c r="AB422" i="6"/>
  <c r="W187" i="6"/>
  <c r="AA186" i="6"/>
  <c r="U244" i="6"/>
  <c r="Y243" i="6"/>
  <c r="W741" i="6"/>
  <c r="AA740" i="6"/>
  <c r="W848" i="6"/>
  <c r="AA847" i="6"/>
  <c r="W266" i="6"/>
  <c r="AA265" i="6"/>
  <c r="V325" i="6"/>
  <c r="Z325" i="6" s="1"/>
  <c r="Z324" i="6"/>
  <c r="W375" i="6"/>
  <c r="AA374" i="6"/>
  <c r="U808" i="6"/>
  <c r="Y807" i="6"/>
  <c r="V1147" i="6"/>
  <c r="Z1146" i="6"/>
  <c r="X1137" i="6"/>
  <c r="AB1136" i="6"/>
  <c r="W1086" i="6"/>
  <c r="AA1086" i="6" s="1"/>
  <c r="AA1085" i="6"/>
  <c r="V857" i="6"/>
  <c r="Z856" i="6"/>
  <c r="V1128" i="6"/>
  <c r="Z1127" i="6"/>
  <c r="U638" i="6"/>
  <c r="Y637" i="6"/>
  <c r="X656" i="6"/>
  <c r="AB655" i="6"/>
  <c r="V553" i="6"/>
  <c r="Z553" i="6" s="1"/>
  <c r="Z552" i="6"/>
  <c r="V1099" i="6"/>
  <c r="Z1098" i="6"/>
  <c r="X158" i="6"/>
  <c r="AB157" i="6"/>
  <c r="W1048" i="6"/>
  <c r="AA1047" i="6"/>
  <c r="AB826" i="6"/>
  <c r="X827" i="6"/>
  <c r="W10" i="6"/>
  <c r="U889" i="6"/>
  <c r="Y888" i="6"/>
  <c r="U870" i="6"/>
  <c r="Y869" i="6"/>
  <c r="U656" i="6"/>
  <c r="Y655" i="6"/>
  <c r="W989" i="6"/>
  <c r="AA988" i="6"/>
  <c r="X769" i="6"/>
  <c r="AB768" i="6"/>
  <c r="U433" i="6"/>
  <c r="Y432" i="6"/>
  <c r="X253" i="6"/>
  <c r="AB253" i="6" s="1"/>
  <c r="AB252" i="6"/>
  <c r="U1128" i="6"/>
  <c r="Y1127" i="6"/>
  <c r="W694" i="6"/>
  <c r="AA693" i="6"/>
  <c r="X148" i="6"/>
  <c r="AB147" i="6"/>
  <c r="W482" i="6"/>
  <c r="AA482" i="6" s="1"/>
  <c r="AA481" i="6"/>
  <c r="W514" i="6"/>
  <c r="AA514" i="6" s="1"/>
  <c r="AA513" i="6"/>
  <c r="W433" i="6"/>
  <c r="AA432" i="6"/>
  <c r="V1108" i="6"/>
  <c r="Z1107" i="6"/>
  <c r="U299" i="6"/>
  <c r="Y298" i="6"/>
  <c r="U404" i="6"/>
  <c r="Y403" i="6"/>
  <c r="U665" i="6"/>
  <c r="Y664" i="6"/>
  <c r="X638" i="6"/>
  <c r="AB637" i="6"/>
  <c r="W871" i="6"/>
  <c r="AA870" i="6"/>
  <c r="X433" i="6"/>
  <c r="AB432" i="6"/>
  <c r="X889" i="6"/>
  <c r="AB888" i="6"/>
  <c r="U998" i="6"/>
  <c r="Y997" i="6"/>
  <c r="V909" i="6"/>
  <c r="Z908" i="6"/>
  <c r="V481" i="6"/>
  <c r="Z480" i="6"/>
  <c r="X1235" i="6"/>
  <c r="AB1234" i="6"/>
  <c r="U375" i="6"/>
  <c r="Y374" i="6"/>
  <c r="X532" i="6"/>
  <c r="AB531" i="6"/>
  <c r="U1027" i="6"/>
  <c r="Y1026" i="6"/>
  <c r="U628" i="6"/>
  <c r="Y627" i="6"/>
  <c r="U694" i="6"/>
  <c r="Y693" i="6"/>
  <c r="V187" i="6"/>
  <c r="Z186" i="6"/>
  <c r="U234" i="6"/>
  <c r="Y233" i="6"/>
  <c r="U769" i="6"/>
  <c r="Y768" i="6"/>
  <c r="V910" i="6" l="1"/>
  <c r="Z909" i="6"/>
  <c r="W178" i="6"/>
  <c r="AA177" i="6"/>
  <c r="X245" i="6"/>
  <c r="AB245" i="6" s="1"/>
  <c r="AB244" i="6"/>
  <c r="U1226" i="6"/>
  <c r="Y1225" i="6"/>
  <c r="X742" i="6"/>
  <c r="AB742" i="6" s="1"/>
  <c r="AB741" i="6"/>
  <c r="T10" i="6"/>
  <c r="Y10" i="6" s="1"/>
  <c r="Y9" i="6"/>
  <c r="V881" i="6"/>
  <c r="Z881" i="6" s="1"/>
  <c r="Z880" i="6"/>
  <c r="X454" i="6"/>
  <c r="AB453" i="6"/>
  <c r="W1100" i="6"/>
  <c r="AA1100" i="6" s="1"/>
  <c r="AA1099" i="6"/>
  <c r="U1138" i="6"/>
  <c r="Y1137" i="6"/>
  <c r="W444" i="6"/>
  <c r="AA443" i="6"/>
  <c r="W280" i="6"/>
  <c r="AA279" i="6"/>
  <c r="W454" i="6"/>
  <c r="AA453" i="6"/>
  <c r="X334" i="6"/>
  <c r="AB333" i="6"/>
  <c r="X1058" i="6"/>
  <c r="AB1057" i="6"/>
  <c r="U648" i="6"/>
  <c r="Y648" i="6" s="1"/>
  <c r="Y647" i="6"/>
  <c r="W386" i="6"/>
  <c r="AA386" i="6" s="1"/>
  <c r="AA385" i="6"/>
  <c r="V920" i="6"/>
  <c r="Z919" i="6"/>
  <c r="X46" i="6"/>
  <c r="AB46" i="6" s="1"/>
  <c r="AB45" i="6"/>
  <c r="X1245" i="6"/>
  <c r="AB1244" i="6"/>
  <c r="X523" i="6"/>
  <c r="AB522" i="6"/>
  <c r="W19" i="6"/>
  <c r="AA19" i="6" s="1"/>
  <c r="AA18" i="6"/>
  <c r="W140" i="6"/>
  <c r="AA140" i="6" s="1"/>
  <c r="AA139" i="6"/>
  <c r="X828" i="6"/>
  <c r="AB827" i="6"/>
  <c r="V751" i="6"/>
  <c r="Z751" i="6" s="1"/>
  <c r="Z750" i="6"/>
  <c r="X1171" i="6"/>
  <c r="AB1170" i="6"/>
  <c r="W405" i="6"/>
  <c r="AA405" i="6" s="1"/>
  <c r="AA404" i="6"/>
  <c r="W921" i="6"/>
  <c r="AA921" i="6" s="1"/>
  <c r="AA920" i="6"/>
  <c r="V464" i="6"/>
  <c r="Z464" i="6" s="1"/>
  <c r="Z463" i="6"/>
  <c r="V188" i="6"/>
  <c r="Z188" i="6" s="1"/>
  <c r="Z187" i="6"/>
  <c r="U300" i="6"/>
  <c r="Y300" i="6" s="1"/>
  <c r="Y299" i="6"/>
  <c r="W849" i="6"/>
  <c r="AA849" i="6" s="1"/>
  <c r="AA848" i="6"/>
  <c r="X575" i="6"/>
  <c r="AB575" i="6" s="1"/>
  <c r="AB574" i="6"/>
  <c r="W65" i="6"/>
  <c r="AA64" i="6"/>
  <c r="X543" i="6"/>
  <c r="AB542" i="6"/>
  <c r="X1038" i="6"/>
  <c r="AB1037" i="6"/>
  <c r="X1226" i="6"/>
  <c r="AB1225" i="6"/>
  <c r="U799" i="6"/>
  <c r="Y798" i="6"/>
  <c r="V523" i="6"/>
  <c r="Z522" i="6"/>
  <c r="X376" i="6"/>
  <c r="AB376" i="6" s="1"/>
  <c r="AB375" i="6"/>
  <c r="V309" i="6"/>
  <c r="Z308" i="6"/>
  <c r="V950" i="6"/>
  <c r="Z949" i="6"/>
  <c r="V1171" i="6"/>
  <c r="Z1170" i="6"/>
  <c r="X514" i="6"/>
  <c r="AB514" i="6" s="1"/>
  <c r="AB513" i="6"/>
  <c r="V872" i="6"/>
  <c r="Z872" i="6" s="1"/>
  <c r="Z871" i="6"/>
  <c r="V742" i="6"/>
  <c r="Z742" i="6" s="1"/>
  <c r="Z741" i="6"/>
  <c r="X960" i="6"/>
  <c r="AB960" i="6" s="1"/>
  <c r="AB959" i="6"/>
  <c r="V396" i="6"/>
  <c r="Z396" i="6" s="1"/>
  <c r="Z395" i="6"/>
  <c r="U1048" i="6"/>
  <c r="Y1047" i="6"/>
  <c r="U354" i="6"/>
  <c r="Y354" i="6" s="1"/>
  <c r="Y353" i="6"/>
  <c r="U178" i="6"/>
  <c r="Y177" i="6"/>
  <c r="X1018" i="6"/>
  <c r="AB1017" i="6"/>
  <c r="X676" i="6"/>
  <c r="AB676" i="6" s="1"/>
  <c r="AB675" i="6"/>
  <c r="X235" i="6"/>
  <c r="AB234" i="6"/>
  <c r="X1109" i="6"/>
  <c r="AB1109" i="6" s="1"/>
  <c r="AB1108" i="6"/>
  <c r="AA324" i="6"/>
  <c r="W325" i="6"/>
  <c r="AA325" i="6" s="1"/>
  <c r="W584" i="6"/>
  <c r="AA584" i="6" s="1"/>
  <c r="AA583" i="6"/>
  <c r="U999" i="6"/>
  <c r="Y998" i="6"/>
  <c r="V1109" i="6"/>
  <c r="Z1109" i="6" s="1"/>
  <c r="Z1108" i="6"/>
  <c r="U871" i="6"/>
  <c r="Y870" i="6"/>
  <c r="X657" i="6"/>
  <c r="AB657" i="6" s="1"/>
  <c r="AB656" i="6"/>
  <c r="W376" i="6"/>
  <c r="AA376" i="6" s="1"/>
  <c r="AA375" i="6"/>
  <c r="AB1098" i="6"/>
  <c r="X1099" i="6"/>
  <c r="X414" i="6"/>
  <c r="AB413" i="6"/>
  <c r="V729" i="6"/>
  <c r="Z729" i="6" s="1"/>
  <c r="Z728" i="6"/>
  <c r="W657" i="6"/>
  <c r="AA657" i="6" s="1"/>
  <c r="AA656" i="6"/>
  <c r="W858" i="6"/>
  <c r="AA858" i="6" s="1"/>
  <c r="AA857" i="6"/>
  <c r="U728" i="6"/>
  <c r="Y727" i="6"/>
  <c r="W1217" i="6"/>
  <c r="AA1217" i="6" s="1"/>
  <c r="AA1216" i="6"/>
  <c r="X55" i="6"/>
  <c r="AB54" i="6"/>
  <c r="V280" i="6"/>
  <c r="Z279" i="6"/>
  <c r="Y64" i="6"/>
  <c r="U65" i="6"/>
  <c r="X325" i="6"/>
  <c r="AB325" i="6" s="1"/>
  <c r="AB324" i="6"/>
  <c r="X780" i="6"/>
  <c r="AB780" i="6" s="1"/>
  <c r="AB779" i="6"/>
  <c r="X696" i="6"/>
  <c r="AB696" i="6" s="1"/>
  <c r="AB695" i="6"/>
  <c r="V290" i="6"/>
  <c r="Z289" i="6"/>
  <c r="V120" i="6"/>
  <c r="Z120" i="6" s="1"/>
  <c r="Z119" i="6"/>
  <c r="U1236" i="6"/>
  <c r="Y1236" i="6" s="1"/>
  <c r="Y1235" i="6"/>
  <c r="V129" i="6"/>
  <c r="Z128" i="6"/>
  <c r="V666" i="6"/>
  <c r="Z665" i="6"/>
  <c r="W1292" i="6"/>
  <c r="AA1291" i="6"/>
  <c r="U1099" i="6"/>
  <c r="Y1098" i="6"/>
  <c r="U940" i="6"/>
  <c r="Y939" i="6"/>
  <c r="W414" i="6"/>
  <c r="AA413" i="6"/>
  <c r="X363" i="6"/>
  <c r="AB363" i="6" s="1"/>
  <c r="AB362" i="6"/>
  <c r="U425" i="6"/>
  <c r="Y425" i="6" s="1"/>
  <c r="Y424" i="6"/>
  <c r="X197" i="6"/>
  <c r="AB196" i="6"/>
  <c r="V140" i="6"/>
  <c r="Z140" i="6" s="1"/>
  <c r="Z139" i="6"/>
  <c r="W575" i="6"/>
  <c r="AA575" i="6" s="1"/>
  <c r="AA574" i="6"/>
  <c r="W969" i="6"/>
  <c r="AA968" i="6"/>
  <c r="U85" i="6"/>
  <c r="Y85" i="6" s="1"/>
  <c r="Y84" i="6"/>
  <c r="V335" i="6"/>
  <c r="Z335" i="6" s="1"/>
  <c r="Z334" i="6"/>
  <c r="U504" i="6"/>
  <c r="Y503" i="6"/>
  <c r="X1311" i="6"/>
  <c r="AB1310" i="6"/>
  <c r="W950" i="6"/>
  <c r="AA949" i="6"/>
  <c r="X999" i="6"/>
  <c r="AB998" i="6"/>
  <c r="X818" i="6"/>
  <c r="AB817" i="6"/>
  <c r="V1236" i="6"/>
  <c r="Z1236" i="6" s="1"/>
  <c r="Z1235" i="6"/>
  <c r="V1085" i="6"/>
  <c r="Z1084" i="6"/>
  <c r="V999" i="6"/>
  <c r="Z998" i="6"/>
  <c r="V593" i="6"/>
  <c r="Z592" i="6"/>
  <c r="W1058" i="6"/>
  <c r="AA1057" i="6"/>
  <c r="V718" i="6"/>
  <c r="Z717" i="6"/>
  <c r="U751" i="6"/>
  <c r="Y751" i="6" s="1"/>
  <c r="Y750" i="6"/>
  <c r="U129" i="6"/>
  <c r="Y128" i="6"/>
  <c r="V901" i="6"/>
  <c r="Z901" i="6" s="1"/>
  <c r="Z900" i="6"/>
  <c r="U1148" i="6"/>
  <c r="Y1148" i="6" s="1"/>
  <c r="Y1147" i="6"/>
  <c r="AB18" i="6"/>
  <c r="X19" i="6"/>
  <c r="AB19" i="6" s="1"/>
  <c r="AA93" i="6"/>
  <c r="W94" i="6"/>
  <c r="X1283" i="6"/>
  <c r="AB1283" i="6" s="1"/>
  <c r="AB1282" i="6"/>
  <c r="V169" i="6"/>
  <c r="Z169" i="6" s="1"/>
  <c r="Z168" i="6"/>
  <c r="V28" i="6"/>
  <c r="Z28" i="6" s="1"/>
  <c r="Z27" i="6"/>
  <c r="W37" i="6"/>
  <c r="AA37" i="6" s="1"/>
  <c r="AA36" i="6"/>
  <c r="X1270" i="6"/>
  <c r="AB1270" i="6" s="1"/>
  <c r="AB1269" i="6"/>
  <c r="X504" i="6"/>
  <c r="AB503" i="6"/>
  <c r="U363" i="6"/>
  <c r="Y363" i="6" s="1"/>
  <c r="Y362" i="6"/>
  <c r="W1009" i="6"/>
  <c r="AA1009" i="6" s="1"/>
  <c r="AA1008" i="6"/>
  <c r="V584" i="6"/>
  <c r="Z584" i="6" s="1"/>
  <c r="Z583" i="6"/>
  <c r="U828" i="6"/>
  <c r="Y827" i="6"/>
  <c r="U19" i="6"/>
  <c r="Y19" i="6" s="1"/>
  <c r="Y18" i="6"/>
  <c r="V207" i="6"/>
  <c r="Z207" i="6" s="1"/>
  <c r="Z206" i="6"/>
  <c r="V705" i="6"/>
  <c r="Z704" i="6"/>
  <c r="W85" i="6"/>
  <c r="AA85" i="6" s="1"/>
  <c r="AA84" i="6"/>
  <c r="U1038" i="6"/>
  <c r="Y1037" i="6"/>
  <c r="U533" i="6"/>
  <c r="Y532" i="6"/>
  <c r="U930" i="6"/>
  <c r="Y929" i="6"/>
  <c r="V354" i="6"/>
  <c r="Z354" i="6" s="1"/>
  <c r="Z353" i="6"/>
  <c r="W225" i="6"/>
  <c r="AA224" i="6"/>
  <c r="W291" i="6"/>
  <c r="AA291" i="6" s="1"/>
  <c r="AA290" i="6"/>
  <c r="W473" i="6"/>
  <c r="AA473" i="6" s="1"/>
  <c r="AA472" i="6"/>
  <c r="AA837" i="6"/>
  <c r="W838" i="6"/>
  <c r="W1038" i="6"/>
  <c r="AA1037" i="6"/>
  <c r="U523" i="6"/>
  <c r="Y522" i="6"/>
  <c r="X1260" i="6"/>
  <c r="AB1259" i="6"/>
  <c r="V969" i="6"/>
  <c r="Z968" i="6"/>
  <c r="U685" i="6"/>
  <c r="Y684" i="6"/>
  <c r="W1129" i="6"/>
  <c r="AA1129" i="6" s="1"/>
  <c r="AA1128" i="6"/>
  <c r="W901" i="6"/>
  <c r="AA901" i="6" s="1"/>
  <c r="AA900" i="6"/>
  <c r="X871" i="6"/>
  <c r="AB870" i="6"/>
  <c r="W770" i="6"/>
  <c r="AA769" i="6"/>
  <c r="W1018" i="6"/>
  <c r="AA1017" i="6"/>
  <c r="U562" i="6"/>
  <c r="Y561" i="6"/>
  <c r="X930" i="6"/>
  <c r="AB929" i="6"/>
  <c r="U1189" i="6"/>
  <c r="Y1188" i="6"/>
  <c r="X10" i="6"/>
  <c r="AB10" i="6" s="1"/>
  <c r="AB9" i="6"/>
  <c r="U139" i="6"/>
  <c r="Y138" i="6"/>
  <c r="Z64" i="6"/>
  <c r="V65" i="6"/>
  <c r="V300" i="6"/>
  <c r="Z300" i="6" s="1"/>
  <c r="Z299" i="6"/>
  <c r="W395" i="6"/>
  <c r="AA394" i="6"/>
  <c r="X65" i="6"/>
  <c r="AB64" i="6"/>
  <c r="V1199" i="6"/>
  <c r="Z1198" i="6"/>
  <c r="W910" i="6"/>
  <c r="AA909" i="6"/>
  <c r="X562" i="6"/>
  <c r="AB561" i="6"/>
  <c r="V1246" i="6"/>
  <c r="Z1245" i="6"/>
  <c r="W751" i="6"/>
  <c r="AA751" i="6" s="1"/>
  <c r="AA750" i="6"/>
  <c r="X969" i="6"/>
  <c r="AB968" i="6"/>
  <c r="X728" i="6"/>
  <c r="AB727" i="6"/>
  <c r="X685" i="6"/>
  <c r="AB684" i="6"/>
  <c r="U1085" i="6"/>
  <c r="Y1084" i="6"/>
  <c r="W872" i="6"/>
  <c r="AA872" i="6" s="1"/>
  <c r="AA871" i="6"/>
  <c r="V266" i="6"/>
  <c r="Z265" i="6"/>
  <c r="X910" i="6"/>
  <c r="AB909" i="6"/>
  <c r="V809" i="6"/>
  <c r="Z809" i="6" s="1"/>
  <c r="Z808" i="6"/>
  <c r="V46" i="6"/>
  <c r="Z46" i="6" s="1"/>
  <c r="Z45" i="6"/>
  <c r="X464" i="6"/>
  <c r="AB464" i="6" s="1"/>
  <c r="AB463" i="6"/>
  <c r="U695" i="6"/>
  <c r="Y694" i="6"/>
  <c r="X149" i="6"/>
  <c r="AB148" i="6"/>
  <c r="W1049" i="6"/>
  <c r="AA1049" i="6" s="1"/>
  <c r="AA1048" i="6"/>
  <c r="W742" i="6"/>
  <c r="AA742" i="6" s="1"/>
  <c r="AA741" i="6"/>
  <c r="V960" i="6"/>
  <c r="Z960" i="6" s="1"/>
  <c r="Z959" i="6"/>
  <c r="X28" i="6"/>
  <c r="AB28" i="6" s="1"/>
  <c r="AB27" i="6"/>
  <c r="X584" i="6"/>
  <c r="AB584" i="6" s="1"/>
  <c r="AB583" i="6"/>
  <c r="U266" i="6"/>
  <c r="Y265" i="6"/>
  <c r="V818" i="6"/>
  <c r="Z817" i="6"/>
  <c r="V858" i="6"/>
  <c r="Z858" i="6" s="1"/>
  <c r="Z857" i="6"/>
  <c r="U1282" i="6"/>
  <c r="Y1281" i="6"/>
  <c r="V504" i="6"/>
  <c r="Z503" i="6"/>
  <c r="V533" i="6"/>
  <c r="Z532" i="6"/>
  <c r="W728" i="6"/>
  <c r="AA727" i="6"/>
  <c r="U290" i="6"/>
  <c r="Y289" i="6"/>
  <c r="V494" i="6"/>
  <c r="Z493" i="6"/>
  <c r="X395" i="6"/>
  <c r="AB394" i="6"/>
  <c r="U1018" i="6"/>
  <c r="Y1017" i="6"/>
  <c r="AB265" i="6"/>
  <c r="X266" i="6"/>
  <c r="U514" i="6"/>
  <c r="Y514" i="6" s="1"/>
  <c r="Y513" i="6"/>
  <c r="U1199" i="6"/>
  <c r="Y1198" i="6"/>
  <c r="V1018" i="6"/>
  <c r="Z1017" i="6"/>
  <c r="X848" i="6"/>
  <c r="AB847" i="6"/>
  <c r="X751" i="6"/>
  <c r="AB751" i="6" s="1"/>
  <c r="AB750" i="6"/>
  <c r="X94" i="6"/>
  <c r="AB93" i="6"/>
  <c r="V619" i="6"/>
  <c r="Z618" i="6"/>
  <c r="W718" i="6"/>
  <c r="AA717" i="6"/>
  <c r="U376" i="6"/>
  <c r="Y376" i="6" s="1"/>
  <c r="Y375" i="6"/>
  <c r="X639" i="6"/>
  <c r="AB639" i="6" s="1"/>
  <c r="AB638" i="6"/>
  <c r="U434" i="6"/>
  <c r="Y433" i="6"/>
  <c r="U770" i="6"/>
  <c r="Y769" i="6"/>
  <c r="U629" i="6"/>
  <c r="Y628" i="6"/>
  <c r="X1236" i="6"/>
  <c r="AB1236" i="6" s="1"/>
  <c r="AB1235" i="6"/>
  <c r="AB889" i="6"/>
  <c r="X890" i="6"/>
  <c r="U666" i="6"/>
  <c r="Y665" i="6"/>
  <c r="AA433" i="6"/>
  <c r="W434" i="6"/>
  <c r="W695" i="6"/>
  <c r="AA694" i="6"/>
  <c r="X770" i="6"/>
  <c r="AB769" i="6"/>
  <c r="U890" i="6"/>
  <c r="Y889" i="6"/>
  <c r="X159" i="6"/>
  <c r="AB159" i="6" s="1"/>
  <c r="AB158" i="6"/>
  <c r="U639" i="6"/>
  <c r="Y639" i="6" s="1"/>
  <c r="Y638" i="6"/>
  <c r="X1138" i="6"/>
  <c r="AB1137" i="6"/>
  <c r="U245" i="6"/>
  <c r="Y245" i="6" s="1"/>
  <c r="Y244" i="6"/>
  <c r="W593" i="6"/>
  <c r="AA592" i="6"/>
  <c r="U1245" i="6"/>
  <c r="Y1244" i="6"/>
  <c r="U207" i="6"/>
  <c r="Y207" i="6" s="1"/>
  <c r="Y206" i="6"/>
  <c r="U858" i="6"/>
  <c r="Y858" i="6" s="1"/>
  <c r="Y857" i="6"/>
  <c r="U1292" i="6"/>
  <c r="Y1291" i="6"/>
  <c r="V178" i="6"/>
  <c r="Z177" i="6"/>
  <c r="U1009" i="6"/>
  <c r="Y1009" i="6" s="1"/>
  <c r="Y1008" i="6"/>
  <c r="W424" i="6"/>
  <c r="AA423" i="6"/>
  <c r="X1199" i="6"/>
  <c r="AB1198" i="6"/>
  <c r="U225" i="6"/>
  <c r="Y224" i="6"/>
  <c r="V1138" i="6"/>
  <c r="Z1137" i="6"/>
  <c r="U848" i="6"/>
  <c r="Y847" i="6"/>
  <c r="X1068" i="6"/>
  <c r="AB1068" i="6" s="1"/>
  <c r="AB1067" i="6"/>
  <c r="X858" i="6"/>
  <c r="AB858" i="6" s="1"/>
  <c r="AB857" i="6"/>
  <c r="V657" i="6"/>
  <c r="Z657" i="6" s="1"/>
  <c r="Z656" i="6"/>
  <c r="U1302" i="6"/>
  <c r="Y1302" i="6" s="1"/>
  <c r="Y1301" i="6"/>
  <c r="W150" i="6"/>
  <c r="AA150" i="6" s="1"/>
  <c r="AA149" i="6"/>
  <c r="U1118" i="6"/>
  <c r="Y1117" i="6"/>
  <c r="U334" i="6"/>
  <c r="Y333" i="6"/>
  <c r="V1227" i="6"/>
  <c r="Z1227" i="6" s="1"/>
  <c r="Z1226" i="6"/>
  <c r="V85" i="6"/>
  <c r="Z85" i="6" s="1"/>
  <c r="Z84" i="6"/>
  <c r="X1292" i="6"/>
  <c r="AB1291" i="6"/>
  <c r="U1260" i="6"/>
  <c r="Y1259" i="6"/>
  <c r="U1217" i="6"/>
  <c r="Y1217" i="6" s="1"/>
  <c r="Y1216" i="6"/>
  <c r="V1029" i="6"/>
  <c r="Z1029" i="6" s="1"/>
  <c r="Z1028" i="6"/>
  <c r="X809" i="6"/>
  <c r="AB809" i="6" s="1"/>
  <c r="AB808" i="6"/>
  <c r="X1148" i="6"/>
  <c r="AB1148" i="6" s="1"/>
  <c r="AB1147" i="6"/>
  <c r="V1338" i="6"/>
  <c r="Z1337" i="6"/>
  <c r="V245" i="6"/>
  <c r="Z245" i="6" s="1"/>
  <c r="Z244" i="6"/>
  <c r="V686" i="6"/>
  <c r="Z686" i="6" s="1"/>
  <c r="Z685" i="6"/>
  <c r="X309" i="6"/>
  <c r="AB308" i="6"/>
  <c r="X188" i="6"/>
  <c r="AB188" i="6" s="1"/>
  <c r="AB187" i="6"/>
  <c r="X110" i="6"/>
  <c r="AB109" i="6"/>
  <c r="W999" i="6"/>
  <c r="AA998" i="6"/>
  <c r="X225" i="6"/>
  <c r="AB224" i="6"/>
  <c r="U1312" i="6"/>
  <c r="Y1312" i="6" s="1"/>
  <c r="Y1311" i="6"/>
  <c r="W1282" i="6"/>
  <c r="AA1281" i="6"/>
  <c r="W120" i="6"/>
  <c r="AA120" i="6" s="1"/>
  <c r="AA119" i="6"/>
  <c r="V980" i="6"/>
  <c r="Z980" i="6" s="1"/>
  <c r="Z979" i="6"/>
  <c r="U760" i="6"/>
  <c r="Y759" i="6"/>
  <c r="V149" i="6"/>
  <c r="Z148" i="6"/>
  <c r="V111" i="6"/>
  <c r="Z111" i="6" s="1"/>
  <c r="Z110" i="6"/>
  <c r="X385" i="6"/>
  <c r="AB384" i="6"/>
  <c r="W344" i="6"/>
  <c r="AA343" i="6"/>
  <c r="U37" i="6"/>
  <c r="Y37" i="6" s="1"/>
  <c r="Y36" i="6"/>
  <c r="V574" i="6"/>
  <c r="Z573" i="6"/>
  <c r="V434" i="6"/>
  <c r="Z433" i="6"/>
  <c r="W800" i="6"/>
  <c r="AA800" i="6" s="1"/>
  <c r="AA799" i="6"/>
  <c r="W75" i="6"/>
  <c r="AA74" i="6"/>
  <c r="V385" i="6"/>
  <c r="Z384" i="6"/>
  <c r="W1171" i="6"/>
  <c r="AA1170" i="6"/>
  <c r="X1118" i="6"/>
  <c r="AB1117" i="6"/>
  <c r="X718" i="6"/>
  <c r="AB717" i="6"/>
  <c r="X594" i="6"/>
  <c r="AB594" i="6" s="1"/>
  <c r="AB593" i="6"/>
  <c r="X941" i="6"/>
  <c r="AB941" i="6" s="1"/>
  <c r="AB940" i="6"/>
  <c r="X619" i="6"/>
  <c r="AB618" i="6"/>
  <c r="V770" i="6"/>
  <c r="Z769" i="6"/>
  <c r="V19" i="6"/>
  <c r="Z19" i="6" s="1"/>
  <c r="Z18" i="6"/>
  <c r="W110" i="6"/>
  <c r="AA109" i="6"/>
  <c r="W563" i="6"/>
  <c r="AA563" i="6" s="1"/>
  <c r="AA562" i="6"/>
  <c r="V1157" i="6"/>
  <c r="Z1156" i="6"/>
  <c r="W236" i="6"/>
  <c r="AA236" i="6" s="1"/>
  <c r="AA235" i="6"/>
  <c r="V225" i="6"/>
  <c r="Z224" i="6"/>
  <c r="W930" i="6"/>
  <c r="AA929" i="6"/>
  <c r="W216" i="6"/>
  <c r="AA216" i="6" s="1"/>
  <c r="AA215" i="6"/>
  <c r="U395" i="6"/>
  <c r="Y394" i="6"/>
  <c r="X666" i="6"/>
  <c r="AB665" i="6"/>
  <c r="X920" i="6"/>
  <c r="AB919" i="6"/>
  <c r="U28" i="6"/>
  <c r="Y28" i="6" s="1"/>
  <c r="Y27" i="6"/>
  <c r="V197" i="6"/>
  <c r="Z196" i="6"/>
  <c r="U1058" i="6"/>
  <c r="Y1057" i="6"/>
  <c r="U216" i="6"/>
  <c r="Y216" i="6" s="1"/>
  <c r="Y215" i="6"/>
  <c r="W129" i="6"/>
  <c r="AA128" i="6"/>
  <c r="V828" i="6"/>
  <c r="Z827" i="6"/>
  <c r="U789" i="6"/>
  <c r="Y788" i="6"/>
  <c r="V849" i="6"/>
  <c r="Z849" i="6" s="1"/>
  <c r="Z848" i="6"/>
  <c r="U95" i="6"/>
  <c r="Y95" i="6" s="1"/>
  <c r="Y94" i="6"/>
  <c r="U385" i="6"/>
  <c r="Y384" i="6"/>
  <c r="V648" i="6"/>
  <c r="Z648" i="6" s="1"/>
  <c r="Z647" i="6"/>
  <c r="U281" i="6"/>
  <c r="Y281" i="6" s="1"/>
  <c r="Y280" i="6"/>
  <c r="X1085" i="6"/>
  <c r="AB1084" i="6"/>
  <c r="X405" i="6"/>
  <c r="AB405" i="6" s="1"/>
  <c r="AB404" i="6"/>
  <c r="V676" i="6"/>
  <c r="Z676" i="6" s="1"/>
  <c r="Z675" i="6"/>
  <c r="Z343" i="6"/>
  <c r="V344" i="6"/>
  <c r="U719" i="6"/>
  <c r="Y719" i="6" s="1"/>
  <c r="Y718" i="6"/>
  <c r="X789" i="6"/>
  <c r="AB788" i="6"/>
  <c r="X950" i="6"/>
  <c r="AB949" i="6"/>
  <c r="V695" i="6"/>
  <c r="Z694" i="6"/>
  <c r="U1337" i="6"/>
  <c r="Y1336" i="6"/>
  <c r="X482" i="6"/>
  <c r="AB482" i="6" s="1"/>
  <c r="AB481" i="6"/>
  <c r="U188" i="6"/>
  <c r="Y188" i="6" s="1"/>
  <c r="Y187" i="6"/>
  <c r="X1189" i="6"/>
  <c r="AB1188" i="6"/>
  <c r="U454" i="6"/>
  <c r="Y453" i="6"/>
  <c r="V1322" i="6"/>
  <c r="Z1321" i="6"/>
  <c r="X178" i="6"/>
  <c r="AB177" i="6"/>
  <c r="V1039" i="6"/>
  <c r="Z1039" i="6" s="1"/>
  <c r="Z1038" i="6"/>
  <c r="U482" i="6"/>
  <c r="Y482" i="6" s="1"/>
  <c r="Y481" i="6"/>
  <c r="X473" i="6"/>
  <c r="AB473" i="6" s="1"/>
  <c r="AB472" i="6"/>
  <c r="X648" i="6"/>
  <c r="AB648" i="6" s="1"/>
  <c r="AB647" i="6"/>
  <c r="V10" i="6"/>
  <c r="Z10" i="6" s="1"/>
  <c r="Z9" i="6"/>
  <c r="V543" i="6"/>
  <c r="Z542" i="6"/>
  <c r="U76" i="6"/>
  <c r="Y76" i="6" s="1"/>
  <c r="Y75" i="6"/>
  <c r="W881" i="6"/>
  <c r="AA881" i="6" s="1"/>
  <c r="AA880" i="6"/>
  <c r="W1028" i="6"/>
  <c r="AA1027" i="6"/>
  <c r="X533" i="6"/>
  <c r="AB532" i="6"/>
  <c r="U657" i="6"/>
  <c r="Y657" i="6" s="1"/>
  <c r="Y656" i="6"/>
  <c r="X424" i="6"/>
  <c r="AB423" i="6"/>
  <c r="V1189" i="6"/>
  <c r="Z1188" i="6"/>
  <c r="W46" i="6"/>
  <c r="AA46" i="6" s="1"/>
  <c r="AA45" i="6"/>
  <c r="U444" i="6"/>
  <c r="Y443" i="6"/>
  <c r="V235" i="6"/>
  <c r="Z234" i="6"/>
  <c r="W629" i="6"/>
  <c r="AA628" i="6"/>
  <c r="X354" i="6"/>
  <c r="AB354" i="6" s="1"/>
  <c r="AB353" i="6"/>
  <c r="X280" i="6"/>
  <c r="AB279" i="6"/>
  <c r="V1048" i="6"/>
  <c r="Z1047" i="6"/>
  <c r="X553" i="6"/>
  <c r="AB553" i="6" s="1"/>
  <c r="AB552" i="6"/>
  <c r="W1261" i="6"/>
  <c r="AA1261" i="6" s="1"/>
  <c r="AA1260" i="6"/>
  <c r="X989" i="6"/>
  <c r="AB988" i="6"/>
  <c r="W504" i="6"/>
  <c r="AA503" i="6"/>
  <c r="W1148" i="6"/>
  <c r="AA1148" i="6" s="1"/>
  <c r="AA1147" i="6"/>
  <c r="U838" i="6"/>
  <c r="Y837" i="6"/>
  <c r="V1292" i="6"/>
  <c r="Z1291" i="6"/>
  <c r="U910" i="6"/>
  <c r="Y909" i="6"/>
  <c r="X139" i="6"/>
  <c r="AB138" i="6"/>
  <c r="W1338" i="6"/>
  <c r="AA1337" i="6"/>
  <c r="U1171" i="6"/>
  <c r="Y1170" i="6"/>
  <c r="X168" i="6"/>
  <c r="AB167" i="6"/>
  <c r="V789" i="6"/>
  <c r="Z788" i="6"/>
  <c r="W334" i="6"/>
  <c r="AA333" i="6"/>
  <c r="U553" i="6"/>
  <c r="Y553" i="6" s="1"/>
  <c r="Y552" i="6"/>
  <c r="V838" i="6"/>
  <c r="Z837" i="6"/>
  <c r="W890" i="6"/>
  <c r="AA889" i="6"/>
  <c r="U593" i="6"/>
  <c r="Y592" i="6"/>
  <c r="W666" i="6"/>
  <c r="AA665" i="6"/>
  <c r="V473" i="6"/>
  <c r="Z473" i="6" s="1"/>
  <c r="Z472" i="6"/>
  <c r="U809" i="6"/>
  <c r="Y809" i="6" s="1"/>
  <c r="Y808" i="6"/>
  <c r="W960" i="6"/>
  <c r="AA960" i="6" s="1"/>
  <c r="AA959" i="6"/>
  <c r="U950" i="6"/>
  <c r="Y949" i="6"/>
  <c r="U742" i="6"/>
  <c r="Y742" i="6" s="1"/>
  <c r="Y741" i="6"/>
  <c r="U159" i="6"/>
  <c r="Y159" i="6" s="1"/>
  <c r="Y158" i="6"/>
  <c r="W828" i="6"/>
  <c r="AA827" i="6"/>
  <c r="W1119" i="6"/>
  <c r="AA1119" i="6" s="1"/>
  <c r="AA1118" i="6"/>
  <c r="X799" i="6"/>
  <c r="AB798" i="6"/>
  <c r="W168" i="6"/>
  <c r="AA167" i="6"/>
  <c r="V1311" i="6"/>
  <c r="Z1310" i="6"/>
  <c r="X120" i="6"/>
  <c r="AB120" i="6" s="1"/>
  <c r="AB119" i="6"/>
  <c r="V1119" i="6"/>
  <c r="Z1119" i="6" s="1"/>
  <c r="Z1118" i="6"/>
  <c r="W1138" i="6"/>
  <c r="AA1137" i="6"/>
  <c r="W818" i="6"/>
  <c r="AA817" i="6"/>
  <c r="X1048" i="6"/>
  <c r="AB1047" i="6"/>
  <c r="Z413" i="6"/>
  <c r="V414" i="6"/>
  <c r="U111" i="6"/>
  <c r="Y111" i="6" s="1"/>
  <c r="Y110" i="6"/>
  <c r="AA9" i="6"/>
  <c r="U235" i="6"/>
  <c r="Y234" i="6"/>
  <c r="U1028" i="6"/>
  <c r="Y1027" i="6"/>
  <c r="V482" i="6"/>
  <c r="Z482" i="6" s="1"/>
  <c r="Z481" i="6"/>
  <c r="X434" i="6"/>
  <c r="AB433" i="6"/>
  <c r="U405" i="6"/>
  <c r="Y405" i="6" s="1"/>
  <c r="Y404" i="6"/>
  <c r="U1129" i="6"/>
  <c r="Y1129" i="6" s="1"/>
  <c r="Y1128" i="6"/>
  <c r="W990" i="6"/>
  <c r="AA990" i="6" s="1"/>
  <c r="AA989" i="6"/>
  <c r="AA10" i="6"/>
  <c r="V1100" i="6"/>
  <c r="Z1100" i="6" s="1"/>
  <c r="Z1099" i="6"/>
  <c r="V1129" i="6"/>
  <c r="Z1129" i="6" s="1"/>
  <c r="Z1128" i="6"/>
  <c r="V1148" i="6"/>
  <c r="Z1148" i="6" s="1"/>
  <c r="Z1147" i="6"/>
  <c r="W267" i="6"/>
  <c r="AA267" i="6" s="1"/>
  <c r="AA266" i="6"/>
  <c r="W188" i="6"/>
  <c r="AA188" i="6" s="1"/>
  <c r="AA187" i="6"/>
  <c r="W523" i="6"/>
  <c r="AA522" i="6"/>
  <c r="X1128" i="6"/>
  <c r="AB1127" i="6"/>
  <c r="V639" i="6"/>
  <c r="Z639" i="6" s="1"/>
  <c r="Z638" i="6"/>
  <c r="X1157" i="6"/>
  <c r="AB1156" i="6"/>
  <c r="X129" i="6"/>
  <c r="AB128" i="6"/>
  <c r="AB1027" i="6"/>
  <c r="X1028" i="6"/>
  <c r="U574" i="6"/>
  <c r="Y573" i="6"/>
  <c r="W1322" i="6"/>
  <c r="AA1321" i="6"/>
  <c r="W159" i="6"/>
  <c r="AA159" i="6" s="1"/>
  <c r="AA158" i="6"/>
  <c r="X85" i="6"/>
  <c r="AB85" i="6" s="1"/>
  <c r="AB84" i="6"/>
  <c r="U168" i="6"/>
  <c r="Y167" i="6"/>
  <c r="V940" i="6"/>
  <c r="Z939" i="6"/>
  <c r="V562" i="6"/>
  <c r="Z561" i="6"/>
  <c r="U1157" i="6"/>
  <c r="Y1156" i="6"/>
  <c r="W1190" i="6"/>
  <c r="AA1190" i="6" s="1"/>
  <c r="AA1189" i="6"/>
  <c r="V1068" i="6"/>
  <c r="Z1068" i="6" s="1"/>
  <c r="Z1067" i="6"/>
  <c r="U345" i="6"/>
  <c r="Y345" i="6" s="1"/>
  <c r="Y344" i="6"/>
  <c r="V454" i="6"/>
  <c r="Z453" i="6"/>
  <c r="X75" i="6"/>
  <c r="AB74" i="6"/>
  <c r="U900" i="6"/>
  <c r="Y899" i="6"/>
  <c r="U197" i="6"/>
  <c r="Y196" i="6"/>
  <c r="V1260" i="6"/>
  <c r="Z1259" i="6"/>
  <c r="X344" i="6"/>
  <c r="AB343" i="6"/>
  <c r="AA532" i="6"/>
  <c r="W533" i="6"/>
  <c r="V1270" i="6"/>
  <c r="Z1270" i="6" s="1"/>
  <c r="Z1269" i="6"/>
  <c r="V159" i="6"/>
  <c r="Z159" i="6" s="1"/>
  <c r="Z158" i="6"/>
  <c r="U780" i="6"/>
  <c r="Y780" i="6" s="1"/>
  <c r="Y779" i="6"/>
  <c r="V405" i="6"/>
  <c r="Z405" i="6" s="1"/>
  <c r="Z404" i="6"/>
  <c r="V363" i="6"/>
  <c r="Z363" i="6" s="1"/>
  <c r="Z362" i="6"/>
  <c r="V1282" i="6"/>
  <c r="Z1281" i="6"/>
  <c r="X838" i="6"/>
  <c r="AB837" i="6"/>
  <c r="W685" i="6"/>
  <c r="AA684" i="6"/>
  <c r="X300" i="6"/>
  <c r="AB300" i="6" s="1"/>
  <c r="AB299" i="6"/>
  <c r="X1302" i="6"/>
  <c r="AB1302" i="6" s="1"/>
  <c r="AB1301" i="6"/>
  <c r="U1322" i="6"/>
  <c r="Y1321" i="6"/>
  <c r="U46" i="6"/>
  <c r="Y46" i="6" s="1"/>
  <c r="Y45" i="6"/>
  <c r="U325" i="6"/>
  <c r="Y325" i="6" s="1"/>
  <c r="Y324" i="6"/>
  <c r="X1009" i="6"/>
  <c r="AB1009" i="6" s="1"/>
  <c r="AB1008" i="6"/>
  <c r="W980" i="6"/>
  <c r="AA980" i="6" s="1"/>
  <c r="AA979" i="6"/>
  <c r="X881" i="6"/>
  <c r="AB881" i="6" s="1"/>
  <c r="AB880" i="6"/>
  <c r="Z759" i="6"/>
  <c r="V760" i="6"/>
  <c r="V1058" i="6"/>
  <c r="Z1057" i="6"/>
  <c r="X444" i="6"/>
  <c r="AB443" i="6"/>
  <c r="V930" i="6"/>
  <c r="Z929" i="6"/>
  <c r="V424" i="6"/>
  <c r="Z423" i="6"/>
  <c r="W1246" i="6"/>
  <c r="AA1245" i="6"/>
  <c r="U705" i="6"/>
  <c r="Y704" i="6"/>
  <c r="X979" i="6"/>
  <c r="AB978" i="6"/>
  <c r="V780" i="6"/>
  <c r="Z780" i="6" s="1"/>
  <c r="Z779" i="6"/>
  <c r="X215" i="6"/>
  <c r="AB214" i="6"/>
  <c r="W544" i="6"/>
  <c r="AA544" i="6" s="1"/>
  <c r="AA543" i="6"/>
  <c r="U1270" i="6"/>
  <c r="Y1270" i="6" s="1"/>
  <c r="Y1269" i="6"/>
  <c r="V75" i="6"/>
  <c r="Z74" i="6"/>
  <c r="X900" i="6"/>
  <c r="AB899" i="6"/>
  <c r="W648" i="6"/>
  <c r="AA648" i="6" s="1"/>
  <c r="AA647" i="6"/>
  <c r="U1068" i="6"/>
  <c r="Y1068" i="6" s="1"/>
  <c r="Y1067" i="6"/>
  <c r="U676" i="6"/>
  <c r="Y676" i="6" s="1"/>
  <c r="Y675" i="6"/>
  <c r="V444" i="6"/>
  <c r="Z443" i="6"/>
  <c r="U543" i="6"/>
  <c r="Y542" i="6"/>
  <c r="U120" i="6"/>
  <c r="Y120" i="6" s="1"/>
  <c r="Y119" i="6"/>
  <c r="U819" i="6"/>
  <c r="Y819" i="6" s="1"/>
  <c r="Y818" i="6"/>
  <c r="U1109" i="6"/>
  <c r="Y1109" i="6" s="1"/>
  <c r="Y1108" i="6"/>
  <c r="U619" i="6"/>
  <c r="Y618" i="6"/>
  <c r="U920" i="6"/>
  <c r="Y919" i="6"/>
  <c r="U149" i="6"/>
  <c r="Y148" i="6"/>
  <c r="W309" i="6"/>
  <c r="AA308" i="6"/>
  <c r="U55" i="6"/>
  <c r="Y54" i="6"/>
  <c r="AA788" i="6"/>
  <c r="W789" i="6"/>
  <c r="U989" i="6"/>
  <c r="Y988" i="6"/>
  <c r="X1217" i="6"/>
  <c r="AB1217" i="6" s="1"/>
  <c r="AB1216" i="6"/>
  <c r="X37" i="6"/>
  <c r="AB37" i="6" s="1"/>
  <c r="AB36" i="6"/>
  <c r="U473" i="6"/>
  <c r="Y473" i="6" s="1"/>
  <c r="Y472" i="6"/>
  <c r="AB628" i="6"/>
  <c r="X629" i="6"/>
  <c r="U584" i="6"/>
  <c r="Y584" i="6" s="1"/>
  <c r="Y583" i="6"/>
  <c r="V1302" i="6"/>
  <c r="Z1302" i="6" s="1"/>
  <c r="Z1301" i="6"/>
  <c r="U464" i="6"/>
  <c r="Y464" i="6" s="1"/>
  <c r="Y463" i="6"/>
  <c r="X760" i="6"/>
  <c r="AB759" i="6"/>
  <c r="AA197" i="6"/>
  <c r="W198" i="6"/>
  <c r="AA198" i="6" s="1"/>
  <c r="W760" i="6"/>
  <c r="AA759" i="6"/>
  <c r="W620" i="6"/>
  <c r="AA620" i="6" s="1"/>
  <c r="AA619" i="6"/>
  <c r="X494" i="6"/>
  <c r="AB493" i="6"/>
  <c r="V95" i="6"/>
  <c r="Z95" i="6" s="1"/>
  <c r="Z94" i="6"/>
  <c r="V1217" i="6"/>
  <c r="Z1217" i="6" s="1"/>
  <c r="Z1216" i="6"/>
  <c r="AB289" i="6"/>
  <c r="X290" i="6"/>
  <c r="X207" i="6"/>
  <c r="AB207" i="6" s="1"/>
  <c r="AB206" i="6"/>
  <c r="W705" i="6"/>
  <c r="AA704" i="6"/>
  <c r="U414" i="6"/>
  <c r="Y413" i="6"/>
  <c r="V989" i="6"/>
  <c r="Z988" i="6"/>
  <c r="X1321" i="6"/>
  <c r="AB1320" i="6"/>
  <c r="U969" i="6"/>
  <c r="Y968" i="6"/>
  <c r="X705" i="6"/>
  <c r="AB704" i="6"/>
  <c r="U980" i="6"/>
  <c r="Y980" i="6" s="1"/>
  <c r="Y979" i="6"/>
  <c r="U309" i="6"/>
  <c r="Y308" i="6"/>
  <c r="U494" i="6"/>
  <c r="Y493" i="6"/>
  <c r="U881" i="6"/>
  <c r="Y881" i="6" s="1"/>
  <c r="Y880" i="6"/>
  <c r="X1336" i="6"/>
  <c r="AB1335" i="6"/>
  <c r="V345" i="6" l="1"/>
  <c r="Z345" i="6" s="1"/>
  <c r="Z344" i="6"/>
  <c r="U415" i="6"/>
  <c r="Y415" i="6" s="1"/>
  <c r="Y414" i="6"/>
  <c r="X345" i="6"/>
  <c r="AB345" i="6" s="1"/>
  <c r="AB344" i="6"/>
  <c r="V790" i="6"/>
  <c r="Z790" i="6" s="1"/>
  <c r="Z789" i="6"/>
  <c r="W226" i="6"/>
  <c r="AA226" i="6" s="1"/>
  <c r="AA225" i="6"/>
  <c r="X435" i="6"/>
  <c r="AB435" i="6" s="1"/>
  <c r="AB434" i="6"/>
  <c r="U66" i="6"/>
  <c r="Y66" i="6" s="1"/>
  <c r="Y65" i="6"/>
  <c r="U56" i="6"/>
  <c r="Y56" i="6" s="1"/>
  <c r="Y55" i="6"/>
  <c r="U1323" i="6"/>
  <c r="Y1322" i="6"/>
  <c r="U575" i="6"/>
  <c r="Y575" i="6" s="1"/>
  <c r="Y574" i="6"/>
  <c r="W630" i="6"/>
  <c r="AA630" i="6" s="1"/>
  <c r="AA629" i="6"/>
  <c r="U1190" i="6"/>
  <c r="Y1190" i="6" s="1"/>
  <c r="Y1189" i="6"/>
  <c r="X1000" i="6"/>
  <c r="AB1000" i="6" s="1"/>
  <c r="AB999" i="6"/>
  <c r="V667" i="6"/>
  <c r="Z667" i="6" s="1"/>
  <c r="Z666" i="6"/>
  <c r="X415" i="6"/>
  <c r="AB415" i="6" s="1"/>
  <c r="AB414" i="6"/>
  <c r="X1019" i="6"/>
  <c r="AB1019" i="6" s="1"/>
  <c r="AB1018" i="6"/>
  <c r="X455" i="6"/>
  <c r="AB455" i="6" s="1"/>
  <c r="AB454" i="6"/>
  <c r="X1029" i="6"/>
  <c r="AB1029" i="6" s="1"/>
  <c r="AB1028" i="6"/>
  <c r="V415" i="6"/>
  <c r="Z415" i="6" s="1"/>
  <c r="Z414" i="6"/>
  <c r="X891" i="6"/>
  <c r="AB891" i="6" s="1"/>
  <c r="AB890" i="6"/>
  <c r="V66" i="6"/>
  <c r="Z66" i="6" s="1"/>
  <c r="Z65" i="6"/>
  <c r="W839" i="6"/>
  <c r="AA839" i="6" s="1"/>
  <c r="AA838" i="6"/>
  <c r="X1100" i="6"/>
  <c r="AB1100" i="6" s="1"/>
  <c r="AB1099" i="6"/>
  <c r="U620" i="6"/>
  <c r="Y620" i="6" s="1"/>
  <c r="Y619" i="6"/>
  <c r="U706" i="6"/>
  <c r="Y706" i="6" s="1"/>
  <c r="Y705" i="6"/>
  <c r="U169" i="6"/>
  <c r="Y169" i="6" s="1"/>
  <c r="Y168" i="6"/>
  <c r="W1029" i="6"/>
  <c r="AA1029" i="6" s="1"/>
  <c r="AA1028" i="6"/>
  <c r="V696" i="6"/>
  <c r="Z696" i="6" s="1"/>
  <c r="Z695" i="6"/>
  <c r="X921" i="6"/>
  <c r="AB921" i="6" s="1"/>
  <c r="AB920" i="6"/>
  <c r="X620" i="6"/>
  <c r="AB620" i="6" s="1"/>
  <c r="AB619" i="6"/>
  <c r="V1339" i="6"/>
  <c r="Z1338" i="6"/>
  <c r="U849" i="6"/>
  <c r="Y849" i="6" s="1"/>
  <c r="Y848" i="6"/>
  <c r="U667" i="6"/>
  <c r="Y667" i="6" s="1"/>
  <c r="Y666" i="6"/>
  <c r="X849" i="6"/>
  <c r="AB849" i="6" s="1"/>
  <c r="AB848" i="6"/>
  <c r="U1283" i="6"/>
  <c r="Y1283" i="6" s="1"/>
  <c r="Y1282" i="6"/>
  <c r="W771" i="6"/>
  <c r="AA771" i="6" s="1"/>
  <c r="AA770" i="6"/>
  <c r="V291" i="6"/>
  <c r="Z291" i="6" s="1"/>
  <c r="Z290" i="6"/>
  <c r="U872" i="6"/>
  <c r="Y872" i="6" s="1"/>
  <c r="Y871" i="6"/>
  <c r="U1227" i="6"/>
  <c r="Y1227" i="6" s="1"/>
  <c r="Y1226" i="6"/>
  <c r="U970" i="6"/>
  <c r="Y970" i="6" s="1"/>
  <c r="Y969" i="6"/>
  <c r="W310" i="6"/>
  <c r="AA310" i="6" s="1"/>
  <c r="AA309" i="6"/>
  <c r="V445" i="6"/>
  <c r="Z445" i="6" s="1"/>
  <c r="Z444" i="6"/>
  <c r="X901" i="6"/>
  <c r="AB901" i="6" s="1"/>
  <c r="AB900" i="6"/>
  <c r="X216" i="6"/>
  <c r="AB216" i="6" s="1"/>
  <c r="AB215" i="6"/>
  <c r="W1247" i="6"/>
  <c r="AA1247" i="6" s="1"/>
  <c r="AA1246" i="6"/>
  <c r="V1059" i="6"/>
  <c r="Z1059" i="6" s="1"/>
  <c r="Z1058" i="6"/>
  <c r="V1283" i="6"/>
  <c r="Z1283" i="6" s="1"/>
  <c r="Z1282" i="6"/>
  <c r="V1261" i="6"/>
  <c r="Z1261" i="6" s="1"/>
  <c r="Z1260" i="6"/>
  <c r="V455" i="6"/>
  <c r="Z455" i="6" s="1"/>
  <c r="Z454" i="6"/>
  <c r="U1158" i="6"/>
  <c r="Y1158" i="6" s="1"/>
  <c r="Y1157" i="6"/>
  <c r="X1129" i="6"/>
  <c r="AB1129" i="6" s="1"/>
  <c r="AB1128" i="6"/>
  <c r="X800" i="6"/>
  <c r="AB800" i="6" s="1"/>
  <c r="AB799" i="6"/>
  <c r="V839" i="6"/>
  <c r="Z839" i="6" s="1"/>
  <c r="Z838" i="6"/>
  <c r="X169" i="6"/>
  <c r="AB169" i="6" s="1"/>
  <c r="AB168" i="6"/>
  <c r="U911" i="6"/>
  <c r="Y911" i="6" s="1"/>
  <c r="Y910" i="6"/>
  <c r="W505" i="6"/>
  <c r="AA505" i="6" s="1"/>
  <c r="AA504" i="6"/>
  <c r="V1049" i="6"/>
  <c r="Z1049" i="6" s="1"/>
  <c r="Z1048" i="6"/>
  <c r="V236" i="6"/>
  <c r="Z236" i="6" s="1"/>
  <c r="Z235" i="6"/>
  <c r="X425" i="6"/>
  <c r="AB425" i="6" s="1"/>
  <c r="AB424" i="6"/>
  <c r="X179" i="6"/>
  <c r="AB179" i="6" s="1"/>
  <c r="AB178" i="6"/>
  <c r="X951" i="6"/>
  <c r="AB951" i="6" s="1"/>
  <c r="AB950" i="6"/>
  <c r="U790" i="6"/>
  <c r="Y790" i="6" s="1"/>
  <c r="Y789" i="6"/>
  <c r="U1059" i="6"/>
  <c r="Y1059" i="6" s="1"/>
  <c r="Y1058" i="6"/>
  <c r="X667" i="6"/>
  <c r="AB667" i="6" s="1"/>
  <c r="AB666" i="6"/>
  <c r="V226" i="6"/>
  <c r="Z226" i="6" s="1"/>
  <c r="Z225" i="6"/>
  <c r="W111" i="6"/>
  <c r="AA111" i="6" s="1"/>
  <c r="AA110" i="6"/>
  <c r="W1172" i="6"/>
  <c r="AA1172" i="6" s="1"/>
  <c r="AA1171" i="6"/>
  <c r="V435" i="6"/>
  <c r="Z435" i="6" s="1"/>
  <c r="Z434" i="6"/>
  <c r="X386" i="6"/>
  <c r="AB386" i="6" s="1"/>
  <c r="AB385" i="6"/>
  <c r="X226" i="6"/>
  <c r="AB226" i="6" s="1"/>
  <c r="AB225" i="6"/>
  <c r="X310" i="6"/>
  <c r="AB310" i="6" s="1"/>
  <c r="AB309" i="6"/>
  <c r="U1261" i="6"/>
  <c r="Y1261" i="6" s="1"/>
  <c r="Y1260" i="6"/>
  <c r="U335" i="6"/>
  <c r="Y335" i="6" s="1"/>
  <c r="Y334" i="6"/>
  <c r="V1139" i="6"/>
  <c r="Z1139" i="6" s="1"/>
  <c r="Z1138" i="6"/>
  <c r="X1139" i="6"/>
  <c r="AB1139" i="6" s="1"/>
  <c r="AB1138" i="6"/>
  <c r="X771" i="6"/>
  <c r="AB771" i="6" s="1"/>
  <c r="AB770" i="6"/>
  <c r="U435" i="6"/>
  <c r="Y435" i="6" s="1"/>
  <c r="Y434" i="6"/>
  <c r="V620" i="6"/>
  <c r="Z620" i="6" s="1"/>
  <c r="Z619" i="6"/>
  <c r="V1019" i="6"/>
  <c r="Z1019" i="6" s="1"/>
  <c r="Z1018" i="6"/>
  <c r="U1019" i="6"/>
  <c r="Y1019" i="6" s="1"/>
  <c r="Y1018" i="6"/>
  <c r="W729" i="6"/>
  <c r="AA729" i="6" s="1"/>
  <c r="AA728" i="6"/>
  <c r="X150" i="6"/>
  <c r="AB150" i="6" s="1"/>
  <c r="AB149" i="6"/>
  <c r="U1086" i="6"/>
  <c r="Y1086" i="6" s="1"/>
  <c r="Y1085" i="6"/>
  <c r="V1200" i="6"/>
  <c r="Z1200" i="6" s="1"/>
  <c r="Z1199" i="6"/>
  <c r="X931" i="6"/>
  <c r="AB931" i="6" s="1"/>
  <c r="AB930" i="6"/>
  <c r="X872" i="6"/>
  <c r="AB872" i="6" s="1"/>
  <c r="AB871" i="6"/>
  <c r="V970" i="6"/>
  <c r="Z970" i="6" s="1"/>
  <c r="Z969" i="6"/>
  <c r="U829" i="6"/>
  <c r="Y829" i="6" s="1"/>
  <c r="Y828" i="6"/>
  <c r="X505" i="6"/>
  <c r="AB505" i="6" s="1"/>
  <c r="AB504" i="6"/>
  <c r="V719" i="6"/>
  <c r="Z719" i="6" s="1"/>
  <c r="Z718" i="6"/>
  <c r="V1086" i="6"/>
  <c r="Z1086" i="6" s="1"/>
  <c r="Z1085" i="6"/>
  <c r="AA950" i="6"/>
  <c r="W951" i="6"/>
  <c r="AA951" i="6" s="1"/>
  <c r="X198" i="6"/>
  <c r="AB198" i="6" s="1"/>
  <c r="AB197" i="6"/>
  <c r="U941" i="6"/>
  <c r="Y941" i="6" s="1"/>
  <c r="Y940" i="6"/>
  <c r="V130" i="6"/>
  <c r="Z130" i="6" s="1"/>
  <c r="Z129" i="6"/>
  <c r="V281" i="6"/>
  <c r="Z281" i="6" s="1"/>
  <c r="Z280" i="6"/>
  <c r="U179" i="6"/>
  <c r="Y179" i="6" s="1"/>
  <c r="Y178" i="6"/>
  <c r="V1172" i="6"/>
  <c r="Z1172" i="6" s="1"/>
  <c r="Z1171" i="6"/>
  <c r="V524" i="6"/>
  <c r="Z524" i="6" s="1"/>
  <c r="Z523" i="6"/>
  <c r="X544" i="6"/>
  <c r="AB544" i="6" s="1"/>
  <c r="AB543" i="6"/>
  <c r="X1059" i="6"/>
  <c r="AB1059" i="6" s="1"/>
  <c r="AB1058" i="6"/>
  <c r="W445" i="6"/>
  <c r="AA445" i="6" s="1"/>
  <c r="AA444" i="6"/>
  <c r="U891" i="6"/>
  <c r="Y891" i="6" s="1"/>
  <c r="Y890" i="6"/>
  <c r="V1000" i="6"/>
  <c r="Z1000" i="6" s="1"/>
  <c r="Z999" i="6"/>
  <c r="W281" i="6"/>
  <c r="AA281" i="6" s="1"/>
  <c r="AA280" i="6"/>
  <c r="U495" i="6"/>
  <c r="Y495" i="6" s="1"/>
  <c r="Y494" i="6"/>
  <c r="W706" i="6"/>
  <c r="AA706" i="6" s="1"/>
  <c r="AA705" i="6"/>
  <c r="X630" i="6"/>
  <c r="AB630" i="6" s="1"/>
  <c r="AB629" i="6"/>
  <c r="V761" i="6"/>
  <c r="Z761" i="6" s="1"/>
  <c r="Z760" i="6"/>
  <c r="U1029" i="6"/>
  <c r="Y1029" i="6" s="1"/>
  <c r="Y1028" i="6"/>
  <c r="X706" i="6"/>
  <c r="AB706" i="6" s="1"/>
  <c r="AB705" i="6"/>
  <c r="W1139" i="6"/>
  <c r="AA1139" i="6" s="1"/>
  <c r="AA1138" i="6"/>
  <c r="X140" i="6"/>
  <c r="AB140" i="6" s="1"/>
  <c r="AB139" i="6"/>
  <c r="X1190" i="6"/>
  <c r="AB1190" i="6" s="1"/>
  <c r="AB1189" i="6"/>
  <c r="W931" i="6"/>
  <c r="AA931" i="6" s="1"/>
  <c r="AA930" i="6"/>
  <c r="U761" i="6"/>
  <c r="Y761" i="6" s="1"/>
  <c r="Y760" i="6"/>
  <c r="W425" i="6"/>
  <c r="AA425" i="6" s="1"/>
  <c r="AA424" i="6"/>
  <c r="W1039" i="6"/>
  <c r="AA1039" i="6" s="1"/>
  <c r="AA1038" i="6"/>
  <c r="X829" i="6"/>
  <c r="AB829" i="6" s="1"/>
  <c r="AB828" i="6"/>
  <c r="W524" i="6"/>
  <c r="AA524" i="6" s="1"/>
  <c r="AA523" i="6"/>
  <c r="U951" i="6"/>
  <c r="Y951" i="6" s="1"/>
  <c r="Y950" i="6"/>
  <c r="W667" i="6"/>
  <c r="AA667" i="6" s="1"/>
  <c r="AA666" i="6"/>
  <c r="U1172" i="6"/>
  <c r="Y1172" i="6" s="1"/>
  <c r="Y1171" i="6"/>
  <c r="X990" i="6"/>
  <c r="AB990" i="6" s="1"/>
  <c r="AB989" i="6"/>
  <c r="U445" i="6"/>
  <c r="Y445" i="6" s="1"/>
  <c r="Y444" i="6"/>
  <c r="U386" i="6"/>
  <c r="Y386" i="6" s="1"/>
  <c r="Y385" i="6"/>
  <c r="V829" i="6"/>
  <c r="Z829" i="6" s="1"/>
  <c r="Z828" i="6"/>
  <c r="V198" i="6"/>
  <c r="Z198" i="6" s="1"/>
  <c r="Z197" i="6"/>
  <c r="U396" i="6"/>
  <c r="Y396" i="6" s="1"/>
  <c r="Y395" i="6"/>
  <c r="V386" i="6"/>
  <c r="Z386" i="6" s="1"/>
  <c r="Z385" i="6"/>
  <c r="V575" i="6"/>
  <c r="Z575" i="6" s="1"/>
  <c r="Z574" i="6"/>
  <c r="W1000" i="6"/>
  <c r="AA1000" i="6" s="1"/>
  <c r="AA999" i="6"/>
  <c r="X1293" i="6"/>
  <c r="AB1293" i="6" s="1"/>
  <c r="AB1292" i="6"/>
  <c r="U1119" i="6"/>
  <c r="Y1119" i="6" s="1"/>
  <c r="Y1118" i="6"/>
  <c r="U226" i="6"/>
  <c r="Y226" i="6" s="1"/>
  <c r="Y225" i="6"/>
  <c r="V179" i="6"/>
  <c r="Z179" i="6" s="1"/>
  <c r="Z178" i="6"/>
  <c r="U1246" i="6"/>
  <c r="Y1245" i="6"/>
  <c r="W696" i="6"/>
  <c r="AA696" i="6" s="1"/>
  <c r="AA695" i="6"/>
  <c r="X95" i="6"/>
  <c r="AB95" i="6" s="1"/>
  <c r="AB94" i="6"/>
  <c r="U1200" i="6"/>
  <c r="Y1200" i="6" s="1"/>
  <c r="Y1199" i="6"/>
  <c r="X396" i="6"/>
  <c r="AB396" i="6" s="1"/>
  <c r="AB395" i="6"/>
  <c r="V534" i="6"/>
  <c r="Z534" i="6" s="1"/>
  <c r="Z533" i="6"/>
  <c r="Z818" i="6"/>
  <c r="V819" i="6"/>
  <c r="Z819" i="6" s="1"/>
  <c r="U696" i="6"/>
  <c r="Y696" i="6" s="1"/>
  <c r="Y695" i="6"/>
  <c r="X911" i="6"/>
  <c r="AB911" i="6" s="1"/>
  <c r="AB910" i="6"/>
  <c r="X686" i="6"/>
  <c r="AB686" i="6" s="1"/>
  <c r="AB685" i="6"/>
  <c r="V1247" i="6"/>
  <c r="Z1247" i="6" s="1"/>
  <c r="Z1246" i="6"/>
  <c r="X66" i="6"/>
  <c r="AB66" i="6" s="1"/>
  <c r="AB65" i="6"/>
  <c r="U140" i="6"/>
  <c r="Y140" i="6" s="1"/>
  <c r="Y139" i="6"/>
  <c r="U563" i="6"/>
  <c r="Y563" i="6" s="1"/>
  <c r="Y562" i="6"/>
  <c r="X1261" i="6"/>
  <c r="AB1261" i="6" s="1"/>
  <c r="AB1260" i="6"/>
  <c r="U931" i="6"/>
  <c r="Y931" i="6" s="1"/>
  <c r="Y930" i="6"/>
  <c r="V706" i="6"/>
  <c r="Z706" i="6" s="1"/>
  <c r="Z705" i="6"/>
  <c r="W1059" i="6"/>
  <c r="AA1059" i="6" s="1"/>
  <c r="AA1058" i="6"/>
  <c r="X1312" i="6"/>
  <c r="AB1312" i="6" s="1"/>
  <c r="AB1311" i="6"/>
  <c r="W970" i="6"/>
  <c r="AA970" i="6" s="1"/>
  <c r="AA969" i="6"/>
  <c r="U1100" i="6"/>
  <c r="Y1100" i="6" s="1"/>
  <c r="Y1099" i="6"/>
  <c r="X56" i="6"/>
  <c r="AB56" i="6" s="1"/>
  <c r="AB55" i="6"/>
  <c r="U1000" i="6"/>
  <c r="Y1000" i="6" s="1"/>
  <c r="Y999" i="6"/>
  <c r="X236" i="6"/>
  <c r="AB236" i="6" s="1"/>
  <c r="AB235" i="6"/>
  <c r="V951" i="6"/>
  <c r="Z951" i="6" s="1"/>
  <c r="Z950" i="6"/>
  <c r="U800" i="6"/>
  <c r="Y800" i="6" s="1"/>
  <c r="Y799" i="6"/>
  <c r="W66" i="6"/>
  <c r="AA66" i="6" s="1"/>
  <c r="AA65" i="6"/>
  <c r="X1172" i="6"/>
  <c r="AB1172" i="6" s="1"/>
  <c r="AB1171" i="6"/>
  <c r="V921" i="6"/>
  <c r="Z921" i="6" s="1"/>
  <c r="Z920" i="6"/>
  <c r="X335" i="6"/>
  <c r="AB335" i="6" s="1"/>
  <c r="AB334" i="6"/>
  <c r="U1139" i="6"/>
  <c r="Y1139" i="6" s="1"/>
  <c r="Y1138" i="6"/>
  <c r="W179" i="6"/>
  <c r="AA179" i="6" s="1"/>
  <c r="AA178" i="6"/>
  <c r="X267" i="6"/>
  <c r="AB267" i="6" s="1"/>
  <c r="AB266" i="6"/>
  <c r="X76" i="6"/>
  <c r="AB76" i="6" s="1"/>
  <c r="AB75" i="6"/>
  <c r="W891" i="6"/>
  <c r="AA891" i="6" s="1"/>
  <c r="AA890" i="6"/>
  <c r="V1190" i="6"/>
  <c r="Z1190" i="6" s="1"/>
  <c r="Z1189" i="6"/>
  <c r="X1119" i="6"/>
  <c r="AB1119" i="6" s="1"/>
  <c r="AB1118" i="6"/>
  <c r="U771" i="6"/>
  <c r="Y771" i="6" s="1"/>
  <c r="Y770" i="6"/>
  <c r="U291" i="6"/>
  <c r="Y291" i="6" s="1"/>
  <c r="Y290" i="6"/>
  <c r="X970" i="6"/>
  <c r="AB970" i="6" s="1"/>
  <c r="AB969" i="6"/>
  <c r="U729" i="6"/>
  <c r="Y729" i="6" s="1"/>
  <c r="Y728" i="6"/>
  <c r="X1039" i="6"/>
  <c r="AB1039" i="6" s="1"/>
  <c r="AB1038" i="6"/>
  <c r="X1246" i="6"/>
  <c r="AB1245" i="6"/>
  <c r="U310" i="6"/>
  <c r="Y310" i="6" s="1"/>
  <c r="Y309" i="6"/>
  <c r="X761" i="6"/>
  <c r="AB761" i="6" s="1"/>
  <c r="AB760" i="6"/>
  <c r="U990" i="6"/>
  <c r="Y990" i="6" s="1"/>
  <c r="Y989" i="6"/>
  <c r="V425" i="6"/>
  <c r="Z425" i="6" s="1"/>
  <c r="Z424" i="6"/>
  <c r="U198" i="6"/>
  <c r="Y198" i="6" s="1"/>
  <c r="Y197" i="6"/>
  <c r="Z562" i="6"/>
  <c r="V563" i="6"/>
  <c r="Z563" i="6" s="1"/>
  <c r="X130" i="6"/>
  <c r="AB130" i="6" s="1"/>
  <c r="AB129" i="6"/>
  <c r="X1049" i="6"/>
  <c r="AB1049" i="6" s="1"/>
  <c r="AB1048" i="6"/>
  <c r="V1293" i="6"/>
  <c r="Z1293" i="6" s="1"/>
  <c r="Z1292" i="6"/>
  <c r="X281" i="6"/>
  <c r="AB281" i="6" s="1"/>
  <c r="AB280" i="6"/>
  <c r="V1323" i="6"/>
  <c r="Z1322" i="6"/>
  <c r="X790" i="6"/>
  <c r="AB790" i="6" s="1"/>
  <c r="AB789" i="6"/>
  <c r="X291" i="6"/>
  <c r="AB291" i="6" s="1"/>
  <c r="AB290" i="6"/>
  <c r="W790" i="6"/>
  <c r="AA790" i="6" s="1"/>
  <c r="AA789" i="6"/>
  <c r="W534" i="6"/>
  <c r="AA534" i="6" s="1"/>
  <c r="AA533" i="6"/>
  <c r="U236" i="6"/>
  <c r="Y236" i="6" s="1"/>
  <c r="Y235" i="6"/>
  <c r="W435" i="6"/>
  <c r="AA435" i="6" s="1"/>
  <c r="AA434" i="6"/>
  <c r="W95" i="6"/>
  <c r="AA95" i="6" s="1"/>
  <c r="AA94" i="6"/>
  <c r="W761" i="6"/>
  <c r="AA761" i="6" s="1"/>
  <c r="AA760" i="6"/>
  <c r="U544" i="6"/>
  <c r="Y544" i="6" s="1"/>
  <c r="Y543" i="6"/>
  <c r="X445" i="6"/>
  <c r="AB445" i="6" s="1"/>
  <c r="AB444" i="6"/>
  <c r="X839" i="6"/>
  <c r="AB839" i="6" s="1"/>
  <c r="AB838" i="6"/>
  <c r="W169" i="6"/>
  <c r="AA169" i="6" s="1"/>
  <c r="AA168" i="6"/>
  <c r="W345" i="6"/>
  <c r="AA345" i="6" s="1"/>
  <c r="AA344" i="6"/>
  <c r="W719" i="6"/>
  <c r="AA719" i="6" s="1"/>
  <c r="AA718" i="6"/>
  <c r="W911" i="6"/>
  <c r="AA911" i="6" s="1"/>
  <c r="AA910" i="6"/>
  <c r="U686" i="6"/>
  <c r="Y686" i="6" s="1"/>
  <c r="Y685" i="6"/>
  <c r="U1039" i="6"/>
  <c r="Y1039" i="6" s="1"/>
  <c r="Y1038" i="6"/>
  <c r="W415" i="6"/>
  <c r="AA415" i="6" s="1"/>
  <c r="AA414" i="6"/>
  <c r="X1322" i="6"/>
  <c r="AB1321" i="6"/>
  <c r="X495" i="6"/>
  <c r="AB495" i="6" s="1"/>
  <c r="AB494" i="6"/>
  <c r="U150" i="6"/>
  <c r="Y150" i="6" s="1"/>
  <c r="Y149" i="6"/>
  <c r="V76" i="6"/>
  <c r="Z76" i="6" s="1"/>
  <c r="Z75" i="6"/>
  <c r="X1337" i="6"/>
  <c r="AB1336" i="6"/>
  <c r="V990" i="6"/>
  <c r="Z990" i="6" s="1"/>
  <c r="Z989" i="6"/>
  <c r="U921" i="6"/>
  <c r="Y921" i="6" s="1"/>
  <c r="Y920" i="6"/>
  <c r="AB979" i="6"/>
  <c r="X980" i="6"/>
  <c r="AB980" i="6" s="1"/>
  <c r="V931" i="6"/>
  <c r="Z931" i="6" s="1"/>
  <c r="Z930" i="6"/>
  <c r="W686" i="6"/>
  <c r="AA686" i="6" s="1"/>
  <c r="AA685" i="6"/>
  <c r="U901" i="6"/>
  <c r="Y901" i="6" s="1"/>
  <c r="Y900" i="6"/>
  <c r="V941" i="6"/>
  <c r="Z941" i="6" s="1"/>
  <c r="Z940" i="6"/>
  <c r="W1323" i="6"/>
  <c r="AA1322" i="6"/>
  <c r="X1158" i="6"/>
  <c r="AB1158" i="6" s="1"/>
  <c r="AB1157" i="6"/>
  <c r="W819" i="6"/>
  <c r="AA819" i="6" s="1"/>
  <c r="AA818" i="6"/>
  <c r="V1312" i="6"/>
  <c r="Z1312" i="6" s="1"/>
  <c r="Z1311" i="6"/>
  <c r="W829" i="6"/>
  <c r="AA829" i="6" s="1"/>
  <c r="AA828" i="6"/>
  <c r="U594" i="6"/>
  <c r="Y594" i="6" s="1"/>
  <c r="Y593" i="6"/>
  <c r="W335" i="6"/>
  <c r="AA335" i="6" s="1"/>
  <c r="AA334" i="6"/>
  <c r="W1339" i="6"/>
  <c r="AA1338" i="6"/>
  <c r="U839" i="6"/>
  <c r="Y839" i="6" s="1"/>
  <c r="Y838" i="6"/>
  <c r="X534" i="6"/>
  <c r="AB534" i="6" s="1"/>
  <c r="AB533" i="6"/>
  <c r="V544" i="6"/>
  <c r="Z544" i="6" s="1"/>
  <c r="Z543" i="6"/>
  <c r="U455" i="6"/>
  <c r="Y455" i="6" s="1"/>
  <c r="Y454" i="6"/>
  <c r="U1338" i="6"/>
  <c r="Y1337" i="6"/>
  <c r="X1086" i="6"/>
  <c r="AB1086" i="6" s="1"/>
  <c r="AB1085" i="6"/>
  <c r="W130" i="6"/>
  <c r="AA130" i="6" s="1"/>
  <c r="AA129" i="6"/>
  <c r="V1158" i="6"/>
  <c r="Z1158" i="6" s="1"/>
  <c r="Z1157" i="6"/>
  <c r="V771" i="6"/>
  <c r="Z771" i="6" s="1"/>
  <c r="Z770" i="6"/>
  <c r="X719" i="6"/>
  <c r="AB719" i="6" s="1"/>
  <c r="AB718" i="6"/>
  <c r="W76" i="6"/>
  <c r="AA76" i="6" s="1"/>
  <c r="AA75" i="6"/>
  <c r="V150" i="6"/>
  <c r="Z150" i="6" s="1"/>
  <c r="Z149" i="6"/>
  <c r="W1283" i="6"/>
  <c r="AA1283" i="6" s="1"/>
  <c r="AA1282" i="6"/>
  <c r="X111" i="6"/>
  <c r="AB111" i="6" s="1"/>
  <c r="AB110" i="6"/>
  <c r="X1200" i="6"/>
  <c r="AB1200" i="6" s="1"/>
  <c r="AB1199" i="6"/>
  <c r="U1293" i="6"/>
  <c r="Y1293" i="6" s="1"/>
  <c r="Y1292" i="6"/>
  <c r="W594" i="6"/>
  <c r="AA594" i="6" s="1"/>
  <c r="AA593" i="6"/>
  <c r="U630" i="6"/>
  <c r="Y630" i="6" s="1"/>
  <c r="Y629" i="6"/>
  <c r="V495" i="6"/>
  <c r="Z495" i="6" s="1"/>
  <c r="Z494" i="6"/>
  <c r="V505" i="6"/>
  <c r="Z505" i="6" s="1"/>
  <c r="Z504" i="6"/>
  <c r="U267" i="6"/>
  <c r="Y267" i="6" s="1"/>
  <c r="Y266" i="6"/>
  <c r="V267" i="6"/>
  <c r="Z267" i="6" s="1"/>
  <c r="Z266" i="6"/>
  <c r="X729" i="6"/>
  <c r="AB729" i="6" s="1"/>
  <c r="AB728" i="6"/>
  <c r="X563" i="6"/>
  <c r="AB563" i="6" s="1"/>
  <c r="AB562" i="6"/>
  <c r="W396" i="6"/>
  <c r="AA396" i="6" s="1"/>
  <c r="AA395" i="6"/>
  <c r="W1019" i="6"/>
  <c r="AA1019" i="6" s="1"/>
  <c r="AA1018" i="6"/>
  <c r="U524" i="6"/>
  <c r="Y524" i="6" s="1"/>
  <c r="Y523" i="6"/>
  <c r="U534" i="6"/>
  <c r="Y534" i="6" s="1"/>
  <c r="Y533" i="6"/>
  <c r="U130" i="6"/>
  <c r="Y130" i="6" s="1"/>
  <c r="Y129" i="6"/>
  <c r="V594" i="6"/>
  <c r="Z594" i="6" s="1"/>
  <c r="Z593" i="6"/>
  <c r="X819" i="6"/>
  <c r="AB819" i="6" s="1"/>
  <c r="AB818" i="6"/>
  <c r="U505" i="6"/>
  <c r="Y505" i="6" s="1"/>
  <c r="Y504" i="6"/>
  <c r="W1293" i="6"/>
  <c r="AA1293" i="6" s="1"/>
  <c r="AA1292" i="6"/>
  <c r="U1049" i="6"/>
  <c r="Y1049" i="6" s="1"/>
  <c r="Y1048" i="6"/>
  <c r="V310" i="6"/>
  <c r="Z310" i="6" s="1"/>
  <c r="Z309" i="6"/>
  <c r="X1227" i="6"/>
  <c r="AB1227" i="6" s="1"/>
  <c r="AB1226" i="6"/>
  <c r="X524" i="6"/>
  <c r="AB524" i="6" s="1"/>
  <c r="AB523" i="6"/>
  <c r="W455" i="6"/>
  <c r="AA455" i="6" s="1"/>
  <c r="AA454" i="6"/>
  <c r="V911" i="6"/>
  <c r="Z911" i="6" s="1"/>
  <c r="Z910" i="6"/>
  <c r="W1340" i="6" l="1"/>
  <c r="AA1339" i="6"/>
  <c r="V1340" i="6"/>
  <c r="Z1339" i="6"/>
  <c r="X1247" i="6"/>
  <c r="AB1247" i="6" s="1"/>
  <c r="AB1246" i="6"/>
  <c r="V1324" i="6"/>
  <c r="Z1323" i="6"/>
  <c r="U1339" i="6"/>
  <c r="Y1338" i="6"/>
  <c r="W1324" i="6"/>
  <c r="AA1323" i="6"/>
  <c r="X1338" i="6"/>
  <c r="AB1337" i="6"/>
  <c r="X1323" i="6"/>
  <c r="AB1322" i="6"/>
  <c r="U1247" i="6"/>
  <c r="Y1247" i="6" s="1"/>
  <c r="Y1246" i="6"/>
  <c r="U1324" i="6"/>
  <c r="Y1323" i="6"/>
  <c r="X1339" i="6" l="1"/>
  <c r="AB1338" i="6"/>
  <c r="V1341" i="6"/>
  <c r="Z1340" i="6"/>
  <c r="V1325" i="6"/>
  <c r="Z1324" i="6"/>
  <c r="U1325" i="6"/>
  <c r="Y1324" i="6"/>
  <c r="W1325" i="6"/>
  <c r="AA1324" i="6"/>
  <c r="X1324" i="6"/>
  <c r="AB1323" i="6"/>
  <c r="U1340" i="6"/>
  <c r="Y1339" i="6"/>
  <c r="W1341" i="6"/>
  <c r="AA1340" i="6"/>
  <c r="U1341" i="6" l="1"/>
  <c r="Y1340" i="6"/>
  <c r="W1342" i="6"/>
  <c r="AA1341" i="6"/>
  <c r="X1325" i="6"/>
  <c r="AB1324" i="6"/>
  <c r="U1326" i="6"/>
  <c r="Y1325" i="6"/>
  <c r="V1326" i="6"/>
  <c r="Z1325" i="6"/>
  <c r="V1342" i="6"/>
  <c r="Z1341" i="6"/>
  <c r="W1326" i="6"/>
  <c r="AA1325" i="6"/>
  <c r="X1340" i="6"/>
  <c r="AB1339" i="6"/>
  <c r="X1341" i="6" l="1"/>
  <c r="AB1340" i="6"/>
  <c r="X1326" i="6"/>
  <c r="AB1325" i="6"/>
  <c r="W1343" i="6"/>
  <c r="AA1342" i="6"/>
  <c r="U1327" i="6"/>
  <c r="Y1326" i="6"/>
  <c r="W1327" i="6"/>
  <c r="AA1326" i="6"/>
  <c r="V1343" i="6"/>
  <c r="Z1342" i="6"/>
  <c r="V1327" i="6"/>
  <c r="Z1326" i="6"/>
  <c r="U1342" i="6"/>
  <c r="Y1341" i="6"/>
  <c r="W1344" i="6" l="1"/>
  <c r="AA1344" i="6" s="1"/>
  <c r="AA1343" i="6"/>
  <c r="U1328" i="6"/>
  <c r="Y1328" i="6" s="1"/>
  <c r="Y1327" i="6"/>
  <c r="V1328" i="6"/>
  <c r="Z1328" i="6" s="1"/>
  <c r="Z1327" i="6"/>
  <c r="V1344" i="6"/>
  <c r="Z1344" i="6" s="1"/>
  <c r="Z1343" i="6"/>
  <c r="X1327" i="6"/>
  <c r="AB1326" i="6"/>
  <c r="U1343" i="6"/>
  <c r="Y1342" i="6"/>
  <c r="W1328" i="6"/>
  <c r="AA1328" i="6" s="1"/>
  <c r="AA1327" i="6"/>
  <c r="X1342" i="6"/>
  <c r="AB1341" i="6"/>
  <c r="X1343" i="6" l="1"/>
  <c r="AB1342" i="6"/>
  <c r="U1344" i="6"/>
  <c r="Y1344" i="6" s="1"/>
  <c r="Y1343" i="6"/>
  <c r="X1328" i="6"/>
  <c r="AB1328" i="6" s="1"/>
  <c r="AB1327" i="6"/>
  <c r="X1344" i="6" l="1"/>
  <c r="AB1344" i="6" s="1"/>
  <c r="AB1343" i="6"/>
  <c r="A270" i="2" l="1"/>
</calcChain>
</file>

<file path=xl/sharedStrings.xml><?xml version="1.0" encoding="utf-8"?>
<sst xmlns="http://schemas.openxmlformats.org/spreadsheetml/2006/main" count="13717" uniqueCount="3357">
  <si>
    <t>carosel #</t>
  </si>
  <si>
    <t>sample1</t>
  </si>
  <si>
    <t>sample name</t>
  </si>
  <si>
    <t>Code</t>
  </si>
  <si>
    <t>sheet name</t>
  </si>
  <si>
    <t>run date</t>
  </si>
  <si>
    <t>time</t>
  </si>
  <si>
    <t>status</t>
  </si>
  <si>
    <t>sample type</t>
  </si>
  <si>
    <t>standard</t>
  </si>
  <si>
    <t>Qt run</t>
  </si>
  <si>
    <t>Wt(mg)</t>
  </si>
  <si>
    <t>% Nitrogen</t>
  </si>
  <si>
    <t>% Carbon</t>
  </si>
  <si>
    <t>% Sulfur</t>
  </si>
  <si>
    <t>Area Nitrogen</t>
  </si>
  <si>
    <t>Area Carbon</t>
  </si>
  <si>
    <t>Area Sulfur</t>
  </si>
  <si>
    <t>STD Used</t>
  </si>
  <si>
    <t>Reactor</t>
  </si>
  <si>
    <t>Nitrogen Kb</t>
  </si>
  <si>
    <t>Nitrogen Kc</t>
  </si>
  <si>
    <t>Nitrogen CF</t>
  </si>
  <si>
    <t>Carbon Kb</t>
  </si>
  <si>
    <t>Carbon Kc</t>
  </si>
  <si>
    <t>Corbon CF</t>
  </si>
  <si>
    <t>Sulfur Kb</t>
  </si>
  <si>
    <t>Sulfur Kc</t>
  </si>
  <si>
    <t>Sulfur CF</t>
  </si>
  <si>
    <t>Total#RX</t>
  </si>
  <si>
    <t>loc&amp;plot</t>
  </si>
  <si>
    <t>CODE</t>
  </si>
  <si>
    <t>vlookup ret</t>
  </si>
  <si>
    <t>Feb202020103</t>
  </si>
  <si>
    <t>STD</t>
  </si>
  <si>
    <t>std-3</t>
  </si>
  <si>
    <t>SC PLOT: 1</t>
  </si>
  <si>
    <t>Feb202020104</t>
  </si>
  <si>
    <t>SC PLOT: 3</t>
  </si>
  <si>
    <t>Feb202020105</t>
  </si>
  <si>
    <t>SC PLOT: 5</t>
  </si>
  <si>
    <t>Feb202020106</t>
  </si>
  <si>
    <t>SC PLOT: 7</t>
  </si>
  <si>
    <t>Feb202020107</t>
  </si>
  <si>
    <t>SC PLOT: 9</t>
  </si>
  <si>
    <t>Feb202020108</t>
  </si>
  <si>
    <t>SC PLOT: 11</t>
  </si>
  <si>
    <t>Feb202020109</t>
  </si>
  <si>
    <t>UNK</t>
  </si>
  <si>
    <t>SC PLOT: 13</t>
  </si>
  <si>
    <t>Feb202020110</t>
  </si>
  <si>
    <t>SC PLOT: 15</t>
  </si>
  <si>
    <t>Feb202020111</t>
  </si>
  <si>
    <t>SC PLOT: 17</t>
  </si>
  <si>
    <t>Feb202020112</t>
  </si>
  <si>
    <t>SC PLOT: 19</t>
  </si>
  <si>
    <t>Feb202020113</t>
  </si>
  <si>
    <t>SC PLOT: 21</t>
  </si>
  <si>
    <t>Feb202020114</t>
  </si>
  <si>
    <t>SC PLOT: 23</t>
  </si>
  <si>
    <t>Feb202020115</t>
  </si>
  <si>
    <t>SC PLOT: 25</t>
  </si>
  <si>
    <t>Feb202020116</t>
  </si>
  <si>
    <t>SC PLOT: 27</t>
  </si>
  <si>
    <t>High S Standard</t>
  </si>
  <si>
    <t>Feb202020117</t>
  </si>
  <si>
    <t>SC PLOT: 29</t>
  </si>
  <si>
    <t>Feb202020118</t>
  </si>
  <si>
    <t>SC PLOT: 31</t>
  </si>
  <si>
    <t>SC PLOT: 33</t>
  </si>
  <si>
    <t>SC PLOT: 35</t>
  </si>
  <si>
    <t>Feb202020121</t>
  </si>
  <si>
    <t>SC PLOT: 37</t>
  </si>
  <si>
    <t>Feb202020122</t>
  </si>
  <si>
    <t>SC PLOT: 39</t>
  </si>
  <si>
    <t>Feb202020123</t>
  </si>
  <si>
    <t>SC PLOT: 41</t>
  </si>
  <si>
    <t>Feb202020124</t>
  </si>
  <si>
    <t>SC PLOT: 43</t>
  </si>
  <si>
    <t>Feb202020125</t>
  </si>
  <si>
    <t>SC PLOT: 45</t>
  </si>
  <si>
    <t>Feb202020126</t>
  </si>
  <si>
    <t>SC PLOT: 47</t>
  </si>
  <si>
    <t>Feb202020127</t>
  </si>
  <si>
    <t>SC PLOT: 49</t>
  </si>
  <si>
    <t>Feb202020128</t>
  </si>
  <si>
    <t>SC PLOT: 51</t>
  </si>
  <si>
    <t>Feb202020129</t>
  </si>
  <si>
    <t>SC PLOT: 53</t>
  </si>
  <si>
    <t>Feb202020130</t>
  </si>
  <si>
    <t>SC PLOT: 55</t>
  </si>
  <si>
    <t>SC PLOT: 57</t>
  </si>
  <si>
    <t>Feb202020132</t>
  </si>
  <si>
    <t>SC PLOT: 59</t>
  </si>
  <si>
    <t>Feb202020133</t>
  </si>
  <si>
    <t>SC PLOT: 61</t>
  </si>
  <si>
    <t>Feb202020134</t>
  </si>
  <si>
    <t>SC PLOT: 63</t>
  </si>
  <si>
    <t>SC PLOT: 65</t>
  </si>
  <si>
    <t>Feb202020136</t>
  </si>
  <si>
    <t>SC PLOT: 67</t>
  </si>
  <si>
    <t>Feb202020137</t>
  </si>
  <si>
    <t>SC PLOT: 69</t>
  </si>
  <si>
    <t>Feb202020138</t>
  </si>
  <si>
    <t>SC PLOT: 71</t>
  </si>
  <si>
    <t>Low S Standard</t>
  </si>
  <si>
    <t>Feb202020139</t>
  </si>
  <si>
    <t>SC PLOT: 73</t>
  </si>
  <si>
    <t>Feb202020140</t>
  </si>
  <si>
    <t>SC PLOT: 75</t>
  </si>
  <si>
    <t>Feb202020142</t>
  </si>
  <si>
    <t>SC PLOT: 79</t>
  </si>
  <si>
    <t>Feb202020143</t>
  </si>
  <si>
    <t>SC PLOT: 81</t>
  </si>
  <si>
    <t>Feb202020144</t>
  </si>
  <si>
    <t>SC PLOT: 83</t>
  </si>
  <si>
    <t>Feb202020145</t>
  </si>
  <si>
    <t>SC PLOT: 85</t>
  </si>
  <si>
    <t>Feb202020146</t>
  </si>
  <si>
    <t>SC PLOT: 87</t>
  </si>
  <si>
    <t>Feb202020147</t>
  </si>
  <si>
    <t>SC PLOT: 89</t>
  </si>
  <si>
    <t>Feb202020148</t>
  </si>
  <si>
    <t>SC PLOT: 91</t>
  </si>
  <si>
    <t>Feb202020149</t>
  </si>
  <si>
    <t>SC PLOT: 93</t>
  </si>
  <si>
    <t>Feb202020150</t>
  </si>
  <si>
    <t>SC PLOT: 95</t>
  </si>
  <si>
    <t>Feb202020151</t>
  </si>
  <si>
    <t>SC PLOT: 97</t>
  </si>
  <si>
    <t>Feb202020152</t>
  </si>
  <si>
    <t>SC PLOT: 99</t>
  </si>
  <si>
    <t>SC PLOT: 101</t>
  </si>
  <si>
    <t>Feb202020154</t>
  </si>
  <si>
    <t>SC PLOT: 103</t>
  </si>
  <si>
    <t>Feb202020155</t>
  </si>
  <si>
    <t>SC PLOT: 105</t>
  </si>
  <si>
    <t>Feb202020156</t>
  </si>
  <si>
    <t>SC PLOT: 107</t>
  </si>
  <si>
    <t>Feb202020157</t>
  </si>
  <si>
    <t>SC PLOT: 109</t>
  </si>
  <si>
    <t>Feb202020158</t>
  </si>
  <si>
    <t>SC PLOT: 111</t>
  </si>
  <si>
    <t>Feb202020159</t>
  </si>
  <si>
    <t>SC PLOT: 113</t>
  </si>
  <si>
    <t>Feb202020160</t>
  </si>
  <si>
    <t>SC PLOT: 115</t>
  </si>
  <si>
    <t>Feb202020161</t>
  </si>
  <si>
    <t>SC PLOT: 117</t>
  </si>
  <si>
    <t>Feb202020162</t>
  </si>
  <si>
    <t>SC PLOT: 119</t>
  </si>
  <si>
    <t>Feb202020163</t>
  </si>
  <si>
    <t>SC PLOT: 121</t>
  </si>
  <si>
    <t>Feb202020164</t>
  </si>
  <si>
    <t>SC PLOT: 123</t>
  </si>
  <si>
    <t>Feb202020165</t>
  </si>
  <si>
    <t>SC PLOT: 125</t>
  </si>
  <si>
    <t>Feb202020166</t>
  </si>
  <si>
    <t>SC PLOT: 127</t>
  </si>
  <si>
    <t>Feb202020167</t>
  </si>
  <si>
    <t>SC PLOT: 129</t>
  </si>
  <si>
    <t>Feb202020168</t>
  </si>
  <si>
    <t>SC PLOT: 131</t>
  </si>
  <si>
    <t>Feb202020169</t>
  </si>
  <si>
    <t>SC PLOT: 133</t>
  </si>
  <si>
    <t>Feb202020170</t>
  </si>
  <si>
    <t>SC PLOT: 135</t>
  </si>
  <si>
    <t>Feb202020171</t>
  </si>
  <si>
    <t>SC PLOT: 137</t>
  </si>
  <si>
    <t>Feb202020172</t>
  </si>
  <si>
    <t>SC PLOT: 139</t>
  </si>
  <si>
    <t>Feb202020173</t>
  </si>
  <si>
    <t>SC PLOT: 141</t>
  </si>
  <si>
    <t>Feb202020174</t>
  </si>
  <si>
    <t>SC PLOT: 143</t>
  </si>
  <si>
    <t>Feb202020175</t>
  </si>
  <si>
    <t>SC PLOT: 145</t>
  </si>
  <si>
    <t>Feb202020176</t>
  </si>
  <si>
    <t>SC PLOT: 147</t>
  </si>
  <si>
    <t>Feb202020177</t>
  </si>
  <si>
    <t>SC PLOT: 149</t>
  </si>
  <si>
    <t>Feb202020178</t>
  </si>
  <si>
    <t>SC PLOT: 151</t>
  </si>
  <si>
    <t>Feb202020179</t>
  </si>
  <si>
    <t>SC PLOT: 153</t>
  </si>
  <si>
    <t>Feb202020180</t>
  </si>
  <si>
    <t>SC PLOT: 155</t>
  </si>
  <si>
    <t>Feb202020181</t>
  </si>
  <si>
    <t>SC PLOT: 157</t>
  </si>
  <si>
    <t>Feb202020182</t>
  </si>
  <si>
    <t>SC PLOT: 159</t>
  </si>
  <si>
    <t>Feb202020183</t>
  </si>
  <si>
    <t>SC PLOT: 161</t>
  </si>
  <si>
    <t>VO5</t>
  </si>
  <si>
    <t>June262020001</t>
  </si>
  <si>
    <t>By-Pass</t>
  </si>
  <si>
    <t>std-1</t>
  </si>
  <si>
    <t>SC PLOT: 163</t>
  </si>
  <si>
    <t>June262020002</t>
  </si>
  <si>
    <t>SC PLOT: 165</t>
  </si>
  <si>
    <t>June262020003</t>
  </si>
  <si>
    <t>SC PLOT: 167</t>
  </si>
  <si>
    <t>June262020004</t>
  </si>
  <si>
    <t>SC PLOT: 169</t>
  </si>
  <si>
    <t>June262020005</t>
  </si>
  <si>
    <t>SC PLOT: 171</t>
  </si>
  <si>
    <t>June262020006</t>
  </si>
  <si>
    <t>SC PLOT: 173</t>
  </si>
  <si>
    <t>June262020007</t>
  </si>
  <si>
    <t>SC PLOT: 175</t>
  </si>
  <si>
    <t>June262020008</t>
  </si>
  <si>
    <t>SC PLOT: 177</t>
  </si>
  <si>
    <t>June262020009</t>
  </si>
  <si>
    <t>SC PLOT: 179</t>
  </si>
  <si>
    <t>June262020010</t>
  </si>
  <si>
    <t>SC PLOT: 181</t>
  </si>
  <si>
    <t>June262020011</t>
  </si>
  <si>
    <t>SC PLOT: 183</t>
  </si>
  <si>
    <t>June262020012</t>
  </si>
  <si>
    <t>SC PLOT: 185</t>
  </si>
  <si>
    <t>low</t>
  </si>
  <si>
    <t>June262020013</t>
  </si>
  <si>
    <t>SC PLOT: 187</t>
  </si>
  <si>
    <t>June262020014</t>
  </si>
  <si>
    <t>SC PLOT: 189</t>
  </si>
  <si>
    <t>June262020015</t>
  </si>
  <si>
    <t>SC PLOT: 191</t>
  </si>
  <si>
    <t>June262020016</t>
  </si>
  <si>
    <t>SC PLOT: 193</t>
  </si>
  <si>
    <t>June262020017</t>
  </si>
  <si>
    <t>SC PLOT: 195</t>
  </si>
  <si>
    <t>June262020018</t>
  </si>
  <si>
    <t>SC PLOT: 197</t>
  </si>
  <si>
    <t>June262020019</t>
  </si>
  <si>
    <t>SC PLOT: 199</t>
  </si>
  <si>
    <t>June262020020</t>
  </si>
  <si>
    <t>SC PLOT: 201</t>
  </si>
  <si>
    <t>June262020021</t>
  </si>
  <si>
    <t>SC PLOT: 203</t>
  </si>
  <si>
    <t>June262020022</t>
  </si>
  <si>
    <t>SC PLOT: 205</t>
  </si>
  <si>
    <t>June262020023</t>
  </si>
  <si>
    <t>SC PLOT: 207</t>
  </si>
  <si>
    <t>June262020024</t>
  </si>
  <si>
    <t>SC PLOT: 209</t>
  </si>
  <si>
    <t>June262020025</t>
  </si>
  <si>
    <t>SC PLOT: 211</t>
  </si>
  <si>
    <t>June262020026</t>
  </si>
  <si>
    <t>SC PLOT: 213</t>
  </si>
  <si>
    <t>June262020027</t>
  </si>
  <si>
    <t>SC PLOT: 215</t>
  </si>
  <si>
    <t>June262020028</t>
  </si>
  <si>
    <t>SC PLOT: 217</t>
  </si>
  <si>
    <t>June262020029</t>
  </si>
  <si>
    <t>SC PLOT: 219</t>
  </si>
  <si>
    <t>June262020030</t>
  </si>
  <si>
    <t>SC PLOT: 221</t>
  </si>
  <si>
    <t>June262020031</t>
  </si>
  <si>
    <t>SC PLOT: 223</t>
  </si>
  <si>
    <t>June262020032</t>
  </si>
  <si>
    <t>SC PLOT: 225</t>
  </si>
  <si>
    <t>June262020033</t>
  </si>
  <si>
    <t>SC PLOT: 227</t>
  </si>
  <si>
    <t>June262020034</t>
  </si>
  <si>
    <t>SC PLOT: 229</t>
  </si>
  <si>
    <t>June262020035</t>
  </si>
  <si>
    <t>SC PLOT: 231</t>
  </si>
  <si>
    <t>High</t>
  </si>
  <si>
    <t>June262020036</t>
  </si>
  <si>
    <t>SC PLOT: 233</t>
  </si>
  <si>
    <t>June262020037</t>
  </si>
  <si>
    <t>SC PLOT: 235</t>
  </si>
  <si>
    <t>June262020038</t>
  </si>
  <si>
    <t>SC PLOT: 237</t>
  </si>
  <si>
    <t>June262020039</t>
  </si>
  <si>
    <t>SC PLOT: 239</t>
  </si>
  <si>
    <t>June262020040</t>
  </si>
  <si>
    <t>SC PLOT: 241</t>
  </si>
  <si>
    <t>June262020041</t>
  </si>
  <si>
    <t>SC PLOT: 243</t>
  </si>
  <si>
    <t>June262020042</t>
  </si>
  <si>
    <t>SC PLOT: 245</t>
  </si>
  <si>
    <t>June262020043</t>
  </si>
  <si>
    <t>SC PLOT: 247</t>
  </si>
  <si>
    <t>June262020044</t>
  </si>
  <si>
    <t>SC PLOT: 249</t>
  </si>
  <si>
    <t>June262020045</t>
  </si>
  <si>
    <t>SC PLOT: 251</t>
  </si>
  <si>
    <t>June262020046</t>
  </si>
  <si>
    <t>SC PLOT: 255</t>
  </si>
  <si>
    <t>June262020047</t>
  </si>
  <si>
    <t>SC PLOT: 257</t>
  </si>
  <si>
    <t>June262020048</t>
  </si>
  <si>
    <t>SC PLOT: 259</t>
  </si>
  <si>
    <t>June262020049</t>
  </si>
  <si>
    <t>SC PLOT: 261</t>
  </si>
  <si>
    <t>June262020050</t>
  </si>
  <si>
    <t>SC PLOT: 263</t>
  </si>
  <si>
    <t>June262020051</t>
  </si>
  <si>
    <t>SC PLOT: 265</t>
  </si>
  <si>
    <t>June262020052</t>
  </si>
  <si>
    <t>SC PLOT: 267</t>
  </si>
  <si>
    <t>June262020053</t>
  </si>
  <si>
    <t>SC PLOT: 269</t>
  </si>
  <si>
    <t>June262020054</t>
  </si>
  <si>
    <t>SC PLOT: 271</t>
  </si>
  <si>
    <t>June262020055</t>
  </si>
  <si>
    <t>SC PLOT: 273</t>
  </si>
  <si>
    <t>June262020056</t>
  </si>
  <si>
    <t>SC PLOT: 275</t>
  </si>
  <si>
    <t>June262020057</t>
  </si>
  <si>
    <t>SC PLOT: 277</t>
  </si>
  <si>
    <t>June262020058</t>
  </si>
  <si>
    <t>SC PLOT: 279</t>
  </si>
  <si>
    <t>June262020059</t>
  </si>
  <si>
    <t>SC PLOT: 281</t>
  </si>
  <si>
    <t>June262020060</t>
  </si>
  <si>
    <t>SC PLOT: 283</t>
  </si>
  <si>
    <t>June262020061</t>
  </si>
  <si>
    <t>SC PLOT: 285</t>
  </si>
  <si>
    <t>June262020062</t>
  </si>
  <si>
    <t>SC PLOT: 287</t>
  </si>
  <si>
    <t>June262020063</t>
  </si>
  <si>
    <t>SC PLOT: 289</t>
  </si>
  <si>
    <t>June262020064</t>
  </si>
  <si>
    <t>std-2</t>
  </si>
  <si>
    <t>SC PLOT: 291</t>
  </si>
  <si>
    <t>June262020065</t>
  </si>
  <si>
    <t>SC PLOT: 293</t>
  </si>
  <si>
    <t>June262020066</t>
  </si>
  <si>
    <t>SC PLOT: 295</t>
  </si>
  <si>
    <t>June262020067</t>
  </si>
  <si>
    <t>SC PLOT: 297</t>
  </si>
  <si>
    <t>June262020068</t>
  </si>
  <si>
    <t>SC PLOT: 299</t>
  </si>
  <si>
    <t>June262020069</t>
  </si>
  <si>
    <t>SC PLOT: 301</t>
  </si>
  <si>
    <t>June262020070</t>
  </si>
  <si>
    <t>SC PLOT: 303</t>
  </si>
  <si>
    <t>June262020071</t>
  </si>
  <si>
    <t>SC PLOT: 305</t>
  </si>
  <si>
    <t>June262020072</t>
  </si>
  <si>
    <t>SC PLOT: 307</t>
  </si>
  <si>
    <t>June262020073</t>
  </si>
  <si>
    <t>SC PLOT: 309</t>
  </si>
  <si>
    <t>June262020074</t>
  </si>
  <si>
    <t>SC PLOT: 311</t>
  </si>
  <si>
    <t>June262020075</t>
  </si>
  <si>
    <t>SC PLOT: 313</t>
  </si>
  <si>
    <t>June262020076</t>
  </si>
  <si>
    <t>SC PLOT: 315</t>
  </si>
  <si>
    <t>June262020077</t>
  </si>
  <si>
    <t>SC PLOT: 317</t>
  </si>
  <si>
    <t>June262020078</t>
  </si>
  <si>
    <t>SC PLOT: 319</t>
  </si>
  <si>
    <t>October262020090</t>
  </si>
  <si>
    <t>redo #3</t>
  </si>
  <si>
    <t>SC PLOT: 321</t>
  </si>
  <si>
    <t>June262020080</t>
  </si>
  <si>
    <t>SC PLOT: 323</t>
  </si>
  <si>
    <t>June262020081</t>
  </si>
  <si>
    <t>SC PLOT: 325</t>
  </si>
  <si>
    <t>June262020082</t>
  </si>
  <si>
    <t>SC PLOT: 327</t>
  </si>
  <si>
    <t>June262020083</t>
  </si>
  <si>
    <t>SC PLOT: 329</t>
  </si>
  <si>
    <t>June262020084</t>
  </si>
  <si>
    <t>SC PLOT: 331</t>
  </si>
  <si>
    <t>June262020085</t>
  </si>
  <si>
    <t>SC PLOT: 333</t>
  </si>
  <si>
    <t>June262020086</t>
  </si>
  <si>
    <t>SC PLOT: 335</t>
  </si>
  <si>
    <t>June262020087</t>
  </si>
  <si>
    <t>SC PLOT: 337</t>
  </si>
  <si>
    <t>June262020088</t>
  </si>
  <si>
    <t>SC PLOT: 339</t>
  </si>
  <si>
    <t>June262020089</t>
  </si>
  <si>
    <t>SC PLOT: 341</t>
  </si>
  <si>
    <t>June262020090</t>
  </si>
  <si>
    <t>SC PLOT: 343</t>
  </si>
  <si>
    <t>June262020091</t>
  </si>
  <si>
    <t>SC PLOT: 345</t>
  </si>
  <si>
    <t>June262020092</t>
  </si>
  <si>
    <t>SC PLOT: 347</t>
  </si>
  <si>
    <t>Hi S Control</t>
  </si>
  <si>
    <t>June262020093</t>
  </si>
  <si>
    <t>SC PLOT: 349</t>
  </si>
  <si>
    <t>June262020094</t>
  </si>
  <si>
    <t>SC PLOT: 351</t>
  </si>
  <si>
    <t>June262020095</t>
  </si>
  <si>
    <t>SC PLOT: 353</t>
  </si>
  <si>
    <t>October262020091</t>
  </si>
  <si>
    <t>SC PLOT: 355</t>
  </si>
  <si>
    <t>June262020097</t>
  </si>
  <si>
    <t>SC PLOT: 357</t>
  </si>
  <si>
    <t>June262020098</t>
  </si>
  <si>
    <t>SC PLOT: 359</t>
  </si>
  <si>
    <t>June262020099</t>
  </si>
  <si>
    <t>SC PLOT: 361</t>
  </si>
  <si>
    <t>June262020100</t>
  </si>
  <si>
    <t>SC PLOT: 363</t>
  </si>
  <si>
    <t>June262020101</t>
  </si>
  <si>
    <t>SC PLOT: 365</t>
  </si>
  <si>
    <t>October262020092</t>
  </si>
  <si>
    <t>SC PLOT: 367</t>
  </si>
  <si>
    <t>June262020103</t>
  </si>
  <si>
    <t>SC PLOT: 369</t>
  </si>
  <si>
    <t>June262020104</t>
  </si>
  <si>
    <t>SC PLOT: 371</t>
  </si>
  <si>
    <t>June262020105</t>
  </si>
  <si>
    <t>SC PLOT: 373</t>
  </si>
  <si>
    <t>June262020106</t>
  </si>
  <si>
    <t>SC PLOT: 375</t>
  </si>
  <si>
    <t>June262020107</t>
  </si>
  <si>
    <t>SC PLOT: 377</t>
  </si>
  <si>
    <t>June262020108</t>
  </si>
  <si>
    <t>SC PLOT: 379</t>
  </si>
  <si>
    <t>June262020109</t>
  </si>
  <si>
    <t>SC PLOT: 381</t>
  </si>
  <si>
    <t>June262020110</t>
  </si>
  <si>
    <t>SC PLOT: 383</t>
  </si>
  <si>
    <t>June262020111</t>
  </si>
  <si>
    <t>SC PLOT: 385</t>
  </si>
  <si>
    <t>June262020112</t>
  </si>
  <si>
    <t>SC PLOT: 387</t>
  </si>
  <si>
    <t>June262020113</t>
  </si>
  <si>
    <t>SC PLOT: 389</t>
  </si>
  <si>
    <t>June262020114</t>
  </si>
  <si>
    <t>SC PLOT: 391</t>
  </si>
  <si>
    <t>June262020115</t>
  </si>
  <si>
    <t>SC PLOT: 393</t>
  </si>
  <si>
    <t>June262020116</t>
  </si>
  <si>
    <t>SC PLOT: 395</t>
  </si>
  <si>
    <t>June262020117</t>
  </si>
  <si>
    <t>SC PLOT: 397</t>
  </si>
  <si>
    <t>June262020118</t>
  </si>
  <si>
    <t>SC PLOT: 399</t>
  </si>
  <si>
    <t>June262020119</t>
  </si>
  <si>
    <t>SC PLOT: 401</t>
  </si>
  <si>
    <t>October262020093</t>
  </si>
  <si>
    <t>SC PLOT: 403</t>
  </si>
  <si>
    <t>June262020121</t>
  </si>
  <si>
    <t>SC PLOT: 405</t>
  </si>
  <si>
    <t>June262020122</t>
  </si>
  <si>
    <t>SC PLOT: 407</t>
  </si>
  <si>
    <t>June262020123</t>
  </si>
  <si>
    <t>SC PLOT: 409</t>
  </si>
  <si>
    <t>June262020124</t>
  </si>
  <si>
    <t>SC PLOT: 411</t>
  </si>
  <si>
    <t>June262020125</t>
  </si>
  <si>
    <t>SC PLOT: 413</t>
  </si>
  <si>
    <t>June262020126</t>
  </si>
  <si>
    <t>SC PLOT: 415</t>
  </si>
  <si>
    <t>June262020127</t>
  </si>
  <si>
    <t>SC PLOT: 417</t>
  </si>
  <si>
    <t>June262020128</t>
  </si>
  <si>
    <t>SC PLOT: 419</t>
  </si>
  <si>
    <t>June262020129</t>
  </si>
  <si>
    <t>SC PLOT: 421</t>
  </si>
  <si>
    <t>June262020130</t>
  </si>
  <si>
    <t>SC PLOT: 423</t>
  </si>
  <si>
    <t>June262020131</t>
  </si>
  <si>
    <t>SC PLOT: 425</t>
  </si>
  <si>
    <t>June262020132</t>
  </si>
  <si>
    <t>SC PLOT: 427</t>
  </si>
  <si>
    <t>June262020133</t>
  </si>
  <si>
    <t>SC PLOT: 429</t>
  </si>
  <si>
    <t>June262020134</t>
  </si>
  <si>
    <t>SC PLOT: 431</t>
  </si>
  <si>
    <t>June262020135</t>
  </si>
  <si>
    <t>SC PLOT: 433</t>
  </si>
  <si>
    <t>June262020136</t>
  </si>
  <si>
    <t>SC PLOT: 435</t>
  </si>
  <si>
    <t>June262020137</t>
  </si>
  <si>
    <t>SC PLOT: 437</t>
  </si>
  <si>
    <t>June262020138</t>
  </si>
  <si>
    <t>SC PLOT: 439</t>
  </si>
  <si>
    <t>June262020139</t>
  </si>
  <si>
    <t>SC PLOT: 441</t>
  </si>
  <si>
    <t>June262020140</t>
  </si>
  <si>
    <t>SC PLOT: 443</t>
  </si>
  <si>
    <t>June262020141</t>
  </si>
  <si>
    <t>SC PLOT: 445</t>
  </si>
  <si>
    <t>June262020142</t>
  </si>
  <si>
    <t>SC PLOT: 447</t>
  </si>
  <si>
    <t>June262020143</t>
  </si>
  <si>
    <t>SC PLOT: 449</t>
  </si>
  <si>
    <t>June262020144</t>
  </si>
  <si>
    <t>SC PLOT: 451</t>
  </si>
  <si>
    <t>June262020145</t>
  </si>
  <si>
    <t>SC PLOT: 453</t>
  </si>
  <si>
    <t>Low  S Control</t>
  </si>
  <si>
    <t>June262020146</t>
  </si>
  <si>
    <t>SC PLOT: 455</t>
  </si>
  <si>
    <t>June262020147</t>
  </si>
  <si>
    <t>SC PLOT: 457</t>
  </si>
  <si>
    <t>June262020148</t>
  </si>
  <si>
    <t>SC PLOT: 459</t>
  </si>
  <si>
    <t>June262020149</t>
  </si>
  <si>
    <t>SC PLOT: 461</t>
  </si>
  <si>
    <t>June262020150</t>
  </si>
  <si>
    <t>SC PLOT: 463</t>
  </si>
  <si>
    <t>June262020151</t>
  </si>
  <si>
    <t>SC PLOT: 465</t>
  </si>
  <si>
    <t>June262020152</t>
  </si>
  <si>
    <t>SC PLOT: 467</t>
  </si>
  <si>
    <t>June262020153</t>
  </si>
  <si>
    <t>SC PLOT: 469</t>
  </si>
  <si>
    <t>June262020154</t>
  </si>
  <si>
    <t>SC PLOT: 471</t>
  </si>
  <si>
    <t>June262020155</t>
  </si>
  <si>
    <t>SC PLOT: 473</t>
  </si>
  <si>
    <t>June262020156</t>
  </si>
  <si>
    <t>SC PLOT: 475</t>
  </si>
  <si>
    <t>June262020157</t>
  </si>
  <si>
    <t>SC PLOT: 479</t>
  </si>
  <si>
    <t>June262020158</t>
  </si>
  <si>
    <t>SC PLOT: 481</t>
  </si>
  <si>
    <t>June262020159</t>
  </si>
  <si>
    <t>SC PLOT: 483</t>
  </si>
  <si>
    <t>High S control</t>
  </si>
  <si>
    <t>June262020160</t>
  </si>
  <si>
    <t>SC PLOT: 485</t>
  </si>
  <si>
    <t>June262020161</t>
  </si>
  <si>
    <t>SC PLOT: 487</t>
  </si>
  <si>
    <t>June262020162</t>
  </si>
  <si>
    <t>SC PLOT: 489</t>
  </si>
  <si>
    <t>June262020163</t>
  </si>
  <si>
    <t>SC PLOT: 491</t>
  </si>
  <si>
    <t>June262020164</t>
  </si>
  <si>
    <t>SC PLOT: 493</t>
  </si>
  <si>
    <t>June262020165</t>
  </si>
  <si>
    <t>SC PLOT: 495</t>
  </si>
  <si>
    <t>June262020166</t>
  </si>
  <si>
    <t>SC PLOT: 497</t>
  </si>
  <si>
    <t>June262020167</t>
  </si>
  <si>
    <t>SC PLOT: 499</t>
  </si>
  <si>
    <t>June262020168</t>
  </si>
  <si>
    <t>SC PLOT: 501</t>
  </si>
  <si>
    <t>June262020169</t>
  </si>
  <si>
    <t>SC PLOT: 503</t>
  </si>
  <si>
    <t>June262020170</t>
  </si>
  <si>
    <t>SC PLOT: 505</t>
  </si>
  <si>
    <t>June262020171</t>
  </si>
  <si>
    <t>SC PLOT: 507</t>
  </si>
  <si>
    <t>October262020098</t>
  </si>
  <si>
    <t>SC PLOT: 509</t>
  </si>
  <si>
    <t>June262020173</t>
  </si>
  <si>
    <t>SC PLOT: 511</t>
  </si>
  <si>
    <t>June262020174</t>
  </si>
  <si>
    <t>SC PLOT: 513</t>
  </si>
  <si>
    <t>June262020175</t>
  </si>
  <si>
    <t>SC PLOT: 515</t>
  </si>
  <si>
    <t>June262020176</t>
  </si>
  <si>
    <t>SC PLOT: 517</t>
  </si>
  <si>
    <t>June262020177</t>
  </si>
  <si>
    <t>SC PLOT: 519</t>
  </si>
  <si>
    <t>June262020178</t>
  </si>
  <si>
    <t>SC PLOT: 521</t>
  </si>
  <si>
    <t>June262020179</t>
  </si>
  <si>
    <t>SC PLOT: 523</t>
  </si>
  <si>
    <t>June262020180</t>
  </si>
  <si>
    <t>SC PLOT: 525</t>
  </si>
  <si>
    <t>June262020181</t>
  </si>
  <si>
    <t>SC PLOT: 527</t>
  </si>
  <si>
    <t>June262020182</t>
  </si>
  <si>
    <t>SC PLOT: 529</t>
  </si>
  <si>
    <t>June262020183</t>
  </si>
  <si>
    <t>SC PLOT: 531</t>
  </si>
  <si>
    <t>June262020184</t>
  </si>
  <si>
    <t>June262020185</t>
  </si>
  <si>
    <t>June262020186</t>
  </si>
  <si>
    <t>June262020187</t>
  </si>
  <si>
    <t>June262020188</t>
  </si>
  <si>
    <t>June262020189</t>
  </si>
  <si>
    <t>June262020190</t>
  </si>
  <si>
    <t>std-4</t>
  </si>
  <si>
    <t>June262020191</t>
  </si>
  <si>
    <t>June262020192</t>
  </si>
  <si>
    <t>June262020193</t>
  </si>
  <si>
    <t>June262020194</t>
  </si>
  <si>
    <t>June262020195</t>
  </si>
  <si>
    <t>June262020196</t>
  </si>
  <si>
    <t>June262020197</t>
  </si>
  <si>
    <t>low control</t>
  </si>
  <si>
    <t>June262020198</t>
  </si>
  <si>
    <t>October262020107</t>
  </si>
  <si>
    <t>October262020108</t>
  </si>
  <si>
    <t>October262020109</t>
  </si>
  <si>
    <t>October262020110</t>
  </si>
  <si>
    <t>October262020111</t>
  </si>
  <si>
    <t>October262020112</t>
  </si>
  <si>
    <t>Plot</t>
  </si>
  <si>
    <t>vlookup text</t>
  </si>
  <si>
    <t>July222020023</t>
  </si>
  <si>
    <t>MS PLOT: 1</t>
  </si>
  <si>
    <t>July222020024</t>
  </si>
  <si>
    <t>MS PLOT: 3</t>
  </si>
  <si>
    <t>July222020025</t>
  </si>
  <si>
    <t>MS PLOT: 5</t>
  </si>
  <si>
    <t>July222020026</t>
  </si>
  <si>
    <t>MS PLOT: 7</t>
  </si>
  <si>
    <t>July222020027</t>
  </si>
  <si>
    <t>MS PLOT: 9</t>
  </si>
  <si>
    <t>July222020028</t>
  </si>
  <si>
    <t>MS PLOT: 11</t>
  </si>
  <si>
    <t>July222020029</t>
  </si>
  <si>
    <t>MS PLOT: 13</t>
  </si>
  <si>
    <t>July222020030</t>
  </si>
  <si>
    <t>MS PLOT: 15</t>
  </si>
  <si>
    <t>July222020031</t>
  </si>
  <si>
    <t>MS PLOT: 17</t>
  </si>
  <si>
    <t>July222020032</t>
  </si>
  <si>
    <t>MS PLOT: 19</t>
  </si>
  <si>
    <t>July222020033</t>
  </si>
  <si>
    <t>MS PLOT: 21</t>
  </si>
  <si>
    <t>July222020034</t>
  </si>
  <si>
    <t>MS PLOT: 23</t>
  </si>
  <si>
    <t>July222020035</t>
  </si>
  <si>
    <t>MS PLOT: 25</t>
  </si>
  <si>
    <t>July222020036</t>
  </si>
  <si>
    <t>MS PLOT: 27</t>
  </si>
  <si>
    <t>July222020037</t>
  </si>
  <si>
    <t>MS PLOT: 29</t>
  </si>
  <si>
    <t>July222020038</t>
  </si>
  <si>
    <t>MS PLOT: 31</t>
  </si>
  <si>
    <t>July222020039</t>
  </si>
  <si>
    <t>MS PLOT: 33</t>
  </si>
  <si>
    <t>July222020040</t>
  </si>
  <si>
    <t>MS PLOT: 35</t>
  </si>
  <si>
    <t>July222020041</t>
  </si>
  <si>
    <t>MS PLOT: 37</t>
  </si>
  <si>
    <t>high control</t>
  </si>
  <si>
    <t>July222020042</t>
  </si>
  <si>
    <t>MS PLOT: 39</t>
  </si>
  <si>
    <t>July222020043</t>
  </si>
  <si>
    <t>MS PLOT: 41</t>
  </si>
  <si>
    <t>July222020044</t>
  </si>
  <si>
    <t>MS PLOT: 43</t>
  </si>
  <si>
    <t>July222020045</t>
  </si>
  <si>
    <t>MS PLOT: 45</t>
  </si>
  <si>
    <t>MS PLOT: 47</t>
  </si>
  <si>
    <t>July222020047</t>
  </si>
  <si>
    <t>MS PLOT: 49</t>
  </si>
  <si>
    <t>July222020048</t>
  </si>
  <si>
    <t>MS PLOT: 51</t>
  </si>
  <si>
    <t>MS PLOT: 53</t>
  </si>
  <si>
    <t>July222020050</t>
  </si>
  <si>
    <t>MS PLOT: 55</t>
  </si>
  <si>
    <t>low standard</t>
  </si>
  <si>
    <t>July222020051</t>
  </si>
  <si>
    <t>MS PLOT: 57</t>
  </si>
  <si>
    <t>July222020052</t>
  </si>
  <si>
    <t>MS PLOT: 59</t>
  </si>
  <si>
    <t>July222020053</t>
  </si>
  <si>
    <t>MS PLOT: 61</t>
  </si>
  <si>
    <t>July222020054</t>
  </si>
  <si>
    <t>MS PLOT: 63</t>
  </si>
  <si>
    <t>July222020055</t>
  </si>
  <si>
    <t>MS PLOT: 65</t>
  </si>
  <si>
    <t>July222020056</t>
  </si>
  <si>
    <t>MS PLOT: 67</t>
  </si>
  <si>
    <t>July222020057</t>
  </si>
  <si>
    <t>MS PLOT: 69</t>
  </si>
  <si>
    <t>July222020058</t>
  </si>
  <si>
    <t>MS PLOT: 71</t>
  </si>
  <si>
    <t>July222020059</t>
  </si>
  <si>
    <t>MS PLOT: 73</t>
  </si>
  <si>
    <t>MS PLOT: 75</t>
  </si>
  <si>
    <t>July222020061</t>
  </si>
  <si>
    <t>MS PLOT: 77</t>
  </si>
  <si>
    <t>July222020062</t>
  </si>
  <si>
    <t>MS PLOT: 79</t>
  </si>
  <si>
    <t>July222020063</t>
  </si>
  <si>
    <t>MS PLOT: 81</t>
  </si>
  <si>
    <t>July222020064</t>
  </si>
  <si>
    <t>MS PLOT: 83</t>
  </si>
  <si>
    <t>July222020065</t>
  </si>
  <si>
    <t>MS PLOT: 85</t>
  </si>
  <si>
    <t>July222020066</t>
  </si>
  <si>
    <t>MS PLOT: 87</t>
  </si>
  <si>
    <t>July222020067</t>
  </si>
  <si>
    <t>MS PLOT: 89</t>
  </si>
  <si>
    <t>July222020068</t>
  </si>
  <si>
    <t>MS PLOT: 91</t>
  </si>
  <si>
    <t>July222020069</t>
  </si>
  <si>
    <t>MS PLOT: 93</t>
  </si>
  <si>
    <t>July222020070</t>
  </si>
  <si>
    <t>MS PLOT: 95</t>
  </si>
  <si>
    <t>July222020071</t>
  </si>
  <si>
    <t>MS PLOT: 97</t>
  </si>
  <si>
    <t>July222020072</t>
  </si>
  <si>
    <t>MS PLOT: 99</t>
  </si>
  <si>
    <t>MS PLOT: 101</t>
  </si>
  <si>
    <t>July222020074</t>
  </si>
  <si>
    <t>MS PLOT: 103</t>
  </si>
  <si>
    <t>July222020075</t>
  </si>
  <si>
    <t>MS PLOT: 105</t>
  </si>
  <si>
    <t>July222020076</t>
  </si>
  <si>
    <t>MS PLOT: 107</t>
  </si>
  <si>
    <t>July222020077</t>
  </si>
  <si>
    <t>MS PLOT: 109</t>
  </si>
  <si>
    <t>July222020078</t>
  </si>
  <si>
    <t>MS PLOT: 111</t>
  </si>
  <si>
    <t>July222020079</t>
  </si>
  <si>
    <t>MS PLOT: 113</t>
  </si>
  <si>
    <t>MS PLOT: 115</t>
  </si>
  <si>
    <t>MS PLOT: 117</t>
  </si>
  <si>
    <t>July222020082</t>
  </si>
  <si>
    <t>MS PLOT: 119</t>
  </si>
  <si>
    <t>July222020083</t>
  </si>
  <si>
    <t>MS PLOT: 121</t>
  </si>
  <si>
    <t>MS PLOT: 123</t>
  </si>
  <si>
    <t>July222020085</t>
  </si>
  <si>
    <t>MS PLOT: 125</t>
  </si>
  <si>
    <t>July222020086</t>
  </si>
  <si>
    <t>MS PLOT: 127</t>
  </si>
  <si>
    <t>July222020087</t>
  </si>
  <si>
    <t>MS PLOT: 129</t>
  </si>
  <si>
    <t>July222020088</t>
  </si>
  <si>
    <t>MS PLOT: 131</t>
  </si>
  <si>
    <t>July222020089</t>
  </si>
  <si>
    <t>MS PLOT: 133</t>
  </si>
  <si>
    <t>July222020090</t>
  </si>
  <si>
    <t>MS PLOT: 135</t>
  </si>
  <si>
    <t>July222020091</t>
  </si>
  <si>
    <t>MS PLOT: 137</t>
  </si>
  <si>
    <t>July222020092</t>
  </si>
  <si>
    <t>MS PLOT: 139</t>
  </si>
  <si>
    <t>July222020093</t>
  </si>
  <si>
    <t>MS PLOT: 141</t>
  </si>
  <si>
    <t>July222020094</t>
  </si>
  <si>
    <t>MS PLOT: 143</t>
  </si>
  <si>
    <t>MS PLOT: 145</t>
  </si>
  <si>
    <t>July222020096</t>
  </si>
  <si>
    <t>MS PLOT: 147</t>
  </si>
  <si>
    <t>July222020097</t>
  </si>
  <si>
    <t>MS PLOT: 149</t>
  </si>
  <si>
    <t>July222020098</t>
  </si>
  <si>
    <t>MS PLOT: 151</t>
  </si>
  <si>
    <t>July222020099</t>
  </si>
  <si>
    <t>MS PLOT: 153</t>
  </si>
  <si>
    <t>July222020100</t>
  </si>
  <si>
    <t>MS PLOT: 155</t>
  </si>
  <si>
    <t>July222020101</t>
  </si>
  <si>
    <t>MS PLOT: 157</t>
  </si>
  <si>
    <t>July222020102</t>
  </si>
  <si>
    <t>MS PLOT: 159</t>
  </si>
  <si>
    <t>July222020103</t>
  </si>
  <si>
    <t>MS PLOT: 161</t>
  </si>
  <si>
    <t>July222020104</t>
  </si>
  <si>
    <t>MS PLOT: 163</t>
  </si>
  <si>
    <t>July222020105</t>
  </si>
  <si>
    <t>MS PLOT: 165</t>
  </si>
  <si>
    <t>July222020106</t>
  </si>
  <si>
    <t>MS PLOT: 167</t>
  </si>
  <si>
    <t>July222020107</t>
  </si>
  <si>
    <t>MS PLOT: 169</t>
  </si>
  <si>
    <t>July222020108</t>
  </si>
  <si>
    <t>MS PLOT: 171</t>
  </si>
  <si>
    <t>July222020109</t>
  </si>
  <si>
    <t>MS PLOT: 173</t>
  </si>
  <si>
    <t>July222020110</t>
  </si>
  <si>
    <t>MS PLOT: 175</t>
  </si>
  <si>
    <t>July222020111</t>
  </si>
  <si>
    <t>MS PLOT: 177</t>
  </si>
  <si>
    <t>July222020112</t>
  </si>
  <si>
    <t>MS PLOT: 179</t>
  </si>
  <si>
    <t>July222020113</t>
  </si>
  <si>
    <t>MS PLOT: 181</t>
  </si>
  <si>
    <t>July222020114</t>
  </si>
  <si>
    <t>MS PLOT: 183</t>
  </si>
  <si>
    <t>July222020115</t>
  </si>
  <si>
    <t>MS PLOT: 185</t>
  </si>
  <si>
    <t>MS PLOT: 187</t>
  </si>
  <si>
    <t>July222020117</t>
  </si>
  <si>
    <t>MS PLOT: 189</t>
  </si>
  <si>
    <t>July222020118</t>
  </si>
  <si>
    <t>MS PLOT: 191</t>
  </si>
  <si>
    <t>July222020119</t>
  </si>
  <si>
    <t>MS PLOT: 193</t>
  </si>
  <si>
    <t>July222020120</t>
  </si>
  <si>
    <t>MS PLOT: 195</t>
  </si>
  <si>
    <t>July222020121</t>
  </si>
  <si>
    <t>MS PLOT: 197</t>
  </si>
  <si>
    <t>July222020122</t>
  </si>
  <si>
    <t>MS PLOT: 199</t>
  </si>
  <si>
    <t>July222020123</t>
  </si>
  <si>
    <t>MS PLOT: 201</t>
  </si>
  <si>
    <t>July222020124</t>
  </si>
  <si>
    <t>MS PLOT: 203</t>
  </si>
  <si>
    <t>July222020125</t>
  </si>
  <si>
    <t>MS PLOT: 205</t>
  </si>
  <si>
    <t>July222020126</t>
  </si>
  <si>
    <t>MS PLOT: 207</t>
  </si>
  <si>
    <t>July222020127</t>
  </si>
  <si>
    <t>MS PLOT: 209</t>
  </si>
  <si>
    <t>July222020128</t>
  </si>
  <si>
    <t>MS PLOT: 211</t>
  </si>
  <si>
    <t>July222020129</t>
  </si>
  <si>
    <t>MS PLOT: 213</t>
  </si>
  <si>
    <t>July222020130</t>
  </si>
  <si>
    <t>MS PLOT: 215</t>
  </si>
  <si>
    <t>July222020131</t>
  </si>
  <si>
    <t>MS PLOT: 217</t>
  </si>
  <si>
    <t>July222020132</t>
  </si>
  <si>
    <t>MS PLOT: 219</t>
  </si>
  <si>
    <t>July222020133</t>
  </si>
  <si>
    <t>MS PLOT: 221</t>
  </si>
  <si>
    <t>July222020134</t>
  </si>
  <si>
    <t>MS PLOT: 223</t>
  </si>
  <si>
    <t>MS PLOT: 225</t>
  </si>
  <si>
    <t>July222020136</t>
  </si>
  <si>
    <t>MS PLOT: 227</t>
  </si>
  <si>
    <t>July222020137</t>
  </si>
  <si>
    <t>MS PLOT: 229</t>
  </si>
  <si>
    <t>July222020138</t>
  </si>
  <si>
    <t>MS PLOT: 231</t>
  </si>
  <si>
    <t>July222020139</t>
  </si>
  <si>
    <t>MS PLOT: 233</t>
  </si>
  <si>
    <t>July222020140</t>
  </si>
  <si>
    <t>MS PLOT: 235</t>
  </si>
  <si>
    <t>July222020141</t>
  </si>
  <si>
    <t>MS PLOT: 237</t>
  </si>
  <si>
    <t>July222020142</t>
  </si>
  <si>
    <t>MS PLOT: 239</t>
  </si>
  <si>
    <t>July222020143</t>
  </si>
  <si>
    <t>MS PLOT: 241</t>
  </si>
  <si>
    <t>July222020144</t>
  </si>
  <si>
    <t>MS PLOT: 243</t>
  </si>
  <si>
    <t>July222020145</t>
  </si>
  <si>
    <t>MS PLOT: 245</t>
  </si>
  <si>
    <t>July222020146</t>
  </si>
  <si>
    <t>MS PLOT: 247</t>
  </si>
  <si>
    <t>July222020147</t>
  </si>
  <si>
    <t>MS PLOT: 249</t>
  </si>
  <si>
    <t>July222020148</t>
  </si>
  <si>
    <t>MS PLOT: 251</t>
  </si>
  <si>
    <t>July222020149</t>
  </si>
  <si>
    <t>MS PLOT: 253</t>
  </si>
  <si>
    <t>July222020150</t>
  </si>
  <si>
    <t>MS PLOT: 255</t>
  </si>
  <si>
    <t>July222020151</t>
  </si>
  <si>
    <t>MS PLOT: 257</t>
  </si>
  <si>
    <t>July222020152</t>
  </si>
  <si>
    <t>MS PLOT: 259</t>
  </si>
  <si>
    <t>July222020153</t>
  </si>
  <si>
    <t>MS PLOT: 261</t>
  </si>
  <si>
    <t>July222020154</t>
  </si>
  <si>
    <t>MS PLOT: 263</t>
  </si>
  <si>
    <t>July222020155</t>
  </si>
  <si>
    <t>MS PLOT: 265</t>
  </si>
  <si>
    <t>July222020156</t>
  </si>
  <si>
    <t>MS PLOT: 267</t>
  </si>
  <si>
    <t>July222020157</t>
  </si>
  <si>
    <t>MS PLOT: 269</t>
  </si>
  <si>
    <t>July222020158</t>
  </si>
  <si>
    <t>MS PLOT: 271</t>
  </si>
  <si>
    <t>July222020159</t>
  </si>
  <si>
    <t>MS PLOT: 273</t>
  </si>
  <si>
    <t>MS PLOT: 275</t>
  </si>
  <si>
    <t>July222020161</t>
  </si>
  <si>
    <t>MS PLOT: 277</t>
  </si>
  <si>
    <t>July222020162</t>
  </si>
  <si>
    <t>MS PLOT: 279</t>
  </si>
  <si>
    <t>MS PLOT: 281</t>
  </si>
  <si>
    <t>July222020164</t>
  </si>
  <si>
    <t>MS PLOT: 283</t>
  </si>
  <si>
    <t>July222020165</t>
  </si>
  <si>
    <t>MS PLOT: 285</t>
  </si>
  <si>
    <t>July222020166</t>
  </si>
  <si>
    <t>MS PLOT: 287</t>
  </si>
  <si>
    <t>July222020167</t>
  </si>
  <si>
    <t>MS PLOT: 289</t>
  </si>
  <si>
    <t>July222020168</t>
  </si>
  <si>
    <t>MS PLOT: 291</t>
  </si>
  <si>
    <t>July222020169</t>
  </si>
  <si>
    <t>MS PLOT: 293</t>
  </si>
  <si>
    <t>July222020170</t>
  </si>
  <si>
    <t>MS PLOT: 295</t>
  </si>
  <si>
    <t>July222020171</t>
  </si>
  <si>
    <t>MS PLOT: 297</t>
  </si>
  <si>
    <t>July222020172</t>
  </si>
  <si>
    <t>MS PLOT: 299</t>
  </si>
  <si>
    <t>July222020173</t>
  </si>
  <si>
    <t>MS PLOT: 301</t>
  </si>
  <si>
    <t>July222020174</t>
  </si>
  <si>
    <t>MS PLOT: 303</t>
  </si>
  <si>
    <t>July222020175</t>
  </si>
  <si>
    <t>MS PLOT: 305</t>
  </si>
  <si>
    <t>July222020176</t>
  </si>
  <si>
    <t>MS PLOT: 307</t>
  </si>
  <si>
    <t>July222020177</t>
  </si>
  <si>
    <t>MS PLOT: 309</t>
  </si>
  <si>
    <t>July222020178</t>
  </si>
  <si>
    <t>MS PLOT: 311</t>
  </si>
  <si>
    <t>July222020179</t>
  </si>
  <si>
    <t>MS PLOT: 313</t>
  </si>
  <si>
    <t>July222020180</t>
  </si>
  <si>
    <t>MS PLOT: 315</t>
  </si>
  <si>
    <t>July222020181</t>
  </si>
  <si>
    <t>MS PLOT: 317</t>
  </si>
  <si>
    <t>July222020182</t>
  </si>
  <si>
    <t>MS PLOT: 319</t>
  </si>
  <si>
    <t>July222020183</t>
  </si>
  <si>
    <t>MS PLOT: 321</t>
  </si>
  <si>
    <t>July222020184</t>
  </si>
  <si>
    <t>MS PLOT: 323</t>
  </si>
  <si>
    <t>July222020185</t>
  </si>
  <si>
    <t>MS PLOT: 325</t>
  </si>
  <si>
    <t>July222020186</t>
  </si>
  <si>
    <t>MS PLOT: 327</t>
  </si>
  <si>
    <t>July222020187</t>
  </si>
  <si>
    <t>MS PLOT: 329</t>
  </si>
  <si>
    <t>July222020188</t>
  </si>
  <si>
    <t>MS PLOT: 331</t>
  </si>
  <si>
    <t>July222020189</t>
  </si>
  <si>
    <t>MS PLOT: 333</t>
  </si>
  <si>
    <t>MS PLOT: 335</t>
  </si>
  <si>
    <t>July222020191</t>
  </si>
  <si>
    <t>MS PLOT: 337</t>
  </si>
  <si>
    <t>July222020192</t>
  </si>
  <si>
    <t>MS PLOT: 339</t>
  </si>
  <si>
    <t>July222020193</t>
  </si>
  <si>
    <t>MS PLOT: 341</t>
  </si>
  <si>
    <t>MS PLOT: 343</t>
  </si>
  <si>
    <t>July222020195</t>
  </si>
  <si>
    <t>MS PLOT: 345</t>
  </si>
  <si>
    <t>July222020196</t>
  </si>
  <si>
    <t>MS PLOT: 347</t>
  </si>
  <si>
    <t>July222020197</t>
  </si>
  <si>
    <t>MS PLOT: 349</t>
  </si>
  <si>
    <t>July222020198</t>
  </si>
  <si>
    <t>MS PLOT: 351</t>
  </si>
  <si>
    <t>July222020199</t>
  </si>
  <si>
    <t>MS PLOT: 353</t>
  </si>
  <si>
    <t>v205</t>
  </si>
  <si>
    <t>August182020001</t>
  </si>
  <si>
    <t>MS PLOT: 355</t>
  </si>
  <si>
    <t>v206</t>
  </si>
  <si>
    <t>August182020002</t>
  </si>
  <si>
    <t>MS PLOT: 357</t>
  </si>
  <si>
    <t>v207</t>
  </si>
  <si>
    <t>August182020003</t>
  </si>
  <si>
    <t>MS PLOT: 359</t>
  </si>
  <si>
    <t>August182020004</t>
  </si>
  <si>
    <t>MS PLOT: 361</t>
  </si>
  <si>
    <t>August182020005</t>
  </si>
  <si>
    <t>MS PLOT: 363</t>
  </si>
  <si>
    <t>MS PLOT: 365</t>
  </si>
  <si>
    <t>August182020007</t>
  </si>
  <si>
    <t>MS PLOT: 367</t>
  </si>
  <si>
    <t>August182020008</t>
  </si>
  <si>
    <t>MS PLOT: 369</t>
  </si>
  <si>
    <t>August182020009</t>
  </si>
  <si>
    <t>MS PLOT: 371</t>
  </si>
  <si>
    <t>MS PLOT: 373</t>
  </si>
  <si>
    <t>August182020011</t>
  </si>
  <si>
    <t>MS PLOT: 375</t>
  </si>
  <si>
    <t>August182020012</t>
  </si>
  <si>
    <t>MS PLOT: 377</t>
  </si>
  <si>
    <t>August182020013</t>
  </si>
  <si>
    <t>MS PLOT: 379</t>
  </si>
  <si>
    <t>August182020014</t>
  </si>
  <si>
    <t>MS PLOT: 381</t>
  </si>
  <si>
    <t>August182020015</t>
  </si>
  <si>
    <t>MS PLOT: 383</t>
  </si>
  <si>
    <t>August182020016</t>
  </si>
  <si>
    <t>Standard</t>
  </si>
  <si>
    <t>MS PLOT: 385</t>
  </si>
  <si>
    <t>August182020017</t>
  </si>
  <si>
    <t>MS PLOT: 387</t>
  </si>
  <si>
    <t>August182020018</t>
  </si>
  <si>
    <t>MS PLOT: 389</t>
  </si>
  <si>
    <t>August182020019</t>
  </si>
  <si>
    <t>MS PLOT: 391</t>
  </si>
  <si>
    <t>August182020020</t>
  </si>
  <si>
    <t>MS PLOT: 393</t>
  </si>
  <si>
    <t>August182020021</t>
  </si>
  <si>
    <t>MS PLOT: 395</t>
  </si>
  <si>
    <t>August182020022</t>
  </si>
  <si>
    <t>MS PLOT: 397</t>
  </si>
  <si>
    <t>MS PLOT: 399</t>
  </si>
  <si>
    <t>August182020024</t>
  </si>
  <si>
    <t>MS PLOT: 401</t>
  </si>
  <si>
    <t>August182020025</t>
  </si>
  <si>
    <t>MS PLOT: 403</t>
  </si>
  <si>
    <t>August182020026</t>
  </si>
  <si>
    <t>MS PLOT: 405</t>
  </si>
  <si>
    <t>August182020027</t>
  </si>
  <si>
    <t>MS PLOT: 407</t>
  </si>
  <si>
    <t>August182020028</t>
  </si>
  <si>
    <t>MS PLOT: 409</t>
  </si>
  <si>
    <t>August182020029</t>
  </si>
  <si>
    <t>MS PLOT: 411</t>
  </si>
  <si>
    <t>August182020030</t>
  </si>
  <si>
    <t>MS PLOT: 413</t>
  </si>
  <si>
    <t>August182020031</t>
  </si>
  <si>
    <t>MS PLOT: 415</t>
  </si>
  <si>
    <t>August182020032</t>
  </si>
  <si>
    <t>MS PLOT: 417</t>
  </si>
  <si>
    <t>August182020033</t>
  </si>
  <si>
    <t>MS PLOT: 419</t>
  </si>
  <si>
    <t>August182020034</t>
  </si>
  <si>
    <t>MS PLOT: 421</t>
  </si>
  <si>
    <t>August182020035</t>
  </si>
  <si>
    <t>MS PLOT: 423</t>
  </si>
  <si>
    <t>August182020036</t>
  </si>
  <si>
    <t>MS PLOT: 425</t>
  </si>
  <si>
    <t>August182020037</t>
  </si>
  <si>
    <t>MS PLOT: 427</t>
  </si>
  <si>
    <t>August182020038</t>
  </si>
  <si>
    <t>MS PLOT: 429</t>
  </si>
  <si>
    <t>August182020039</t>
  </si>
  <si>
    <t>MS PLOT: 431</t>
  </si>
  <si>
    <t>August182020040</t>
  </si>
  <si>
    <t>MS PLOT: 433</t>
  </si>
  <si>
    <t>August182020041</t>
  </si>
  <si>
    <t>MS PLOT: 435</t>
  </si>
  <si>
    <t>August182020042</t>
  </si>
  <si>
    <t>MS PLOT: 437</t>
  </si>
  <si>
    <t>August182020043</t>
  </si>
  <si>
    <t>MS PLOT: 439</t>
  </si>
  <si>
    <t>August182020044</t>
  </si>
  <si>
    <t>MS PLOT: 441</t>
  </si>
  <si>
    <t>August182020045</t>
  </si>
  <si>
    <t>MS PLOT: 443</t>
  </si>
  <si>
    <t>August182020046</t>
  </si>
  <si>
    <t>MS PLOT: 445</t>
  </si>
  <si>
    <t>August182020047</t>
  </si>
  <si>
    <t>MS PLOT: 447</t>
  </si>
  <si>
    <t>August182020048</t>
  </si>
  <si>
    <t>MS PLOT: 449</t>
  </si>
  <si>
    <t>August182020049</t>
  </si>
  <si>
    <t>MS PLOT: 451</t>
  </si>
  <si>
    <t>August182020050</t>
  </si>
  <si>
    <t>MS PLOT: 453</t>
  </si>
  <si>
    <t>August182020051</t>
  </si>
  <si>
    <t>MS PLOT: 455</t>
  </si>
  <si>
    <t>August182020052</t>
  </si>
  <si>
    <t>MS PLOT: 457</t>
  </si>
  <si>
    <t>MS PLOT: 459</t>
  </si>
  <si>
    <t>August182020054</t>
  </si>
  <si>
    <t>MS PLOT: 461</t>
  </si>
  <si>
    <t>August182020055</t>
  </si>
  <si>
    <t>MS PLOT: 463</t>
  </si>
  <si>
    <t>August182020056</t>
  </si>
  <si>
    <t>MS PLOT: 465</t>
  </si>
  <si>
    <t>August182020057</t>
  </si>
  <si>
    <t>MS PLOT: 467</t>
  </si>
  <si>
    <t>August182020058</t>
  </si>
  <si>
    <t>MS PLOT: 469</t>
  </si>
  <si>
    <t>August182020059</t>
  </si>
  <si>
    <t>MS PLOT: 471</t>
  </si>
  <si>
    <t>August182020060</t>
  </si>
  <si>
    <t>MS PLOT: 473</t>
  </si>
  <si>
    <t>August182020061</t>
  </si>
  <si>
    <t>MS PLOT: 475</t>
  </si>
  <si>
    <t>August182020062</t>
  </si>
  <si>
    <t>MS PLOT: 477</t>
  </si>
  <si>
    <t>August182020063</t>
  </si>
  <si>
    <t>MS PLOT: 479</t>
  </si>
  <si>
    <t>MS PLOT: 481</t>
  </si>
  <si>
    <t>August182020065</t>
  </si>
  <si>
    <t>MS PLOT: 483</t>
  </si>
  <si>
    <t>August182020066</t>
  </si>
  <si>
    <t>MS PLOT: 485</t>
  </si>
  <si>
    <t>August182020067</t>
  </si>
  <si>
    <t>MS PLOT: 487</t>
  </si>
  <si>
    <t>August182020068</t>
  </si>
  <si>
    <t>MS PLOT: 489</t>
  </si>
  <si>
    <t>August182020069</t>
  </si>
  <si>
    <t>MS PLOT: 491</t>
  </si>
  <si>
    <t>MS PLOT: 493</t>
  </si>
  <si>
    <t>August182020071</t>
  </si>
  <si>
    <t>MS PLOT: 495</t>
  </si>
  <si>
    <t>August182020072</t>
  </si>
  <si>
    <t>MS PLOT: 497</t>
  </si>
  <si>
    <t>MS PLOT: 499</t>
  </si>
  <si>
    <t>August182020074</t>
  </si>
  <si>
    <t>MS PLOT: 501</t>
  </si>
  <si>
    <t>August182020075</t>
  </si>
  <si>
    <t>MS PLOT: 503</t>
  </si>
  <si>
    <t>MS PLOT: 505</t>
  </si>
  <si>
    <t>August182020077</t>
  </si>
  <si>
    <t>MS PLOT: 507</t>
  </si>
  <si>
    <t>August182020078</t>
  </si>
  <si>
    <t>MS PLOT: 509</t>
  </si>
  <si>
    <t>August182020079</t>
  </si>
  <si>
    <t>MS PLOT: 511</t>
  </si>
  <si>
    <t>August182020080</t>
  </si>
  <si>
    <t>MS PLOT: 513</t>
  </si>
  <si>
    <t>August182020081</t>
  </si>
  <si>
    <t>MS PLOT: 515</t>
  </si>
  <si>
    <t>August182020082</t>
  </si>
  <si>
    <t>MS PLOT: 517</t>
  </si>
  <si>
    <t>August182020083</t>
  </si>
  <si>
    <t>MS PLOT: 519</t>
  </si>
  <si>
    <t>August182020084</t>
  </si>
  <si>
    <t>MS PLOT: 521</t>
  </si>
  <si>
    <t>August182020085</t>
  </si>
  <si>
    <t>MS PLOT: 523</t>
  </si>
  <si>
    <t>August182020086</t>
  </si>
  <si>
    <t>MS PLOT: 525</t>
  </si>
  <si>
    <t>August182020087</t>
  </si>
  <si>
    <t>MS PLOT: 527</t>
  </si>
  <si>
    <t>August182020088</t>
  </si>
  <si>
    <t>MS PLOT: 529</t>
  </si>
  <si>
    <t>MS PLOT: 531</t>
  </si>
  <si>
    <t>August182020090</t>
  </si>
  <si>
    <t>August182020091</t>
  </si>
  <si>
    <t>August182020092</t>
  </si>
  <si>
    <t>August182020093</t>
  </si>
  <si>
    <t>August182020094</t>
  </si>
  <si>
    <t>August182020095</t>
  </si>
  <si>
    <t>August182020096</t>
  </si>
  <si>
    <t>August182020097</t>
  </si>
  <si>
    <t>August182020098</t>
  </si>
  <si>
    <t>August182020099</t>
  </si>
  <si>
    <t>August182020100</t>
  </si>
  <si>
    <t>August182020103</t>
  </si>
  <si>
    <t>August182020104</t>
  </si>
  <si>
    <t>August182020105</t>
  </si>
  <si>
    <t>August182020106</t>
  </si>
  <si>
    <t>August182020107</t>
  </si>
  <si>
    <t>August182020108</t>
  </si>
  <si>
    <t>August182020109</t>
  </si>
  <si>
    <t>August182020110</t>
  </si>
  <si>
    <t>August182020111</t>
  </si>
  <si>
    <t>August182020112</t>
  </si>
  <si>
    <t>August182020113</t>
  </si>
  <si>
    <t>August182020114</t>
  </si>
  <si>
    <t>August182020116</t>
  </si>
  <si>
    <t>August182020117</t>
  </si>
  <si>
    <t>August182020119</t>
  </si>
  <si>
    <t>August182020120</t>
  </si>
  <si>
    <t>August182020121</t>
  </si>
  <si>
    <t>August182020122</t>
  </si>
  <si>
    <t>August182020124</t>
  </si>
  <si>
    <t>August182020125</t>
  </si>
  <si>
    <t>August182020126</t>
  </si>
  <si>
    <t>August182020127</t>
  </si>
  <si>
    <t>August182020128</t>
  </si>
  <si>
    <t>August182020129</t>
  </si>
  <si>
    <t>October262020113</t>
  </si>
  <si>
    <t>October262020114</t>
  </si>
  <si>
    <t>October262020115</t>
  </si>
  <si>
    <t>October262020116</t>
  </si>
  <si>
    <t>October262020117</t>
  </si>
  <si>
    <t>October262020118</t>
  </si>
  <si>
    <t>October262020119</t>
  </si>
  <si>
    <t>October262020120</t>
  </si>
  <si>
    <t>October262020121</t>
  </si>
  <si>
    <t>October262020122</t>
  </si>
  <si>
    <t>October262020123</t>
  </si>
  <si>
    <t>October262020125</t>
  </si>
  <si>
    <t>October262020126</t>
  </si>
  <si>
    <t>October262020127</t>
  </si>
  <si>
    <t>October262020128</t>
  </si>
  <si>
    <t>October262020129</t>
  </si>
  <si>
    <t>October262020130</t>
  </si>
  <si>
    <t>October262020131</t>
  </si>
  <si>
    <t>October262020132</t>
  </si>
  <si>
    <t>October262020133</t>
  </si>
  <si>
    <t>October262020134</t>
  </si>
  <si>
    <t>October262020135</t>
  </si>
  <si>
    <t>October262020136</t>
  </si>
  <si>
    <t>October262020137</t>
  </si>
  <si>
    <t>October262020138</t>
  </si>
  <si>
    <t>October262020139</t>
  </si>
  <si>
    <t>October262020140</t>
  </si>
  <si>
    <t>October262020142</t>
  </si>
  <si>
    <t>October262020143</t>
  </si>
  <si>
    <t>October262020144</t>
  </si>
  <si>
    <t>October262020145</t>
  </si>
  <si>
    <t>October262020146</t>
  </si>
  <si>
    <t>October262020147</t>
  </si>
  <si>
    <t>October262020148</t>
  </si>
  <si>
    <t>October262020149</t>
  </si>
  <si>
    <t>October262020150</t>
  </si>
  <si>
    <t>October262020151</t>
  </si>
  <si>
    <t>October262020155</t>
  </si>
  <si>
    <t>loc&amp;PLOT</t>
  </si>
  <si>
    <t>lookup ret</t>
  </si>
  <si>
    <t>V205 only</t>
  </si>
  <si>
    <t>Oct222019092</t>
  </si>
  <si>
    <t>SAN PLOT: 1</t>
  </si>
  <si>
    <t>Oct222019093</t>
  </si>
  <si>
    <t>SAN PLOT: 3</t>
  </si>
  <si>
    <t>Oct222019094</t>
  </si>
  <si>
    <t>SAN PLOT: 5</t>
  </si>
  <si>
    <t>Oct222019095</t>
  </si>
  <si>
    <t>SAN PLOT: 7</t>
  </si>
  <si>
    <t>Oct222019096</t>
  </si>
  <si>
    <t>SAN PLOT: 9</t>
  </si>
  <si>
    <t>Oct222019097</t>
  </si>
  <si>
    <t>SAN PLOT: 11</t>
  </si>
  <si>
    <t>high</t>
  </si>
  <si>
    <t>Oct222019098</t>
  </si>
  <si>
    <t>SAN PLOT: 13</t>
  </si>
  <si>
    <t>Oct222019099</t>
  </si>
  <si>
    <t>SAN PLOT: 15</t>
  </si>
  <si>
    <t>Oct222019100</t>
  </si>
  <si>
    <t>SAN PLOT: 17</t>
  </si>
  <si>
    <t>Oct222019101</t>
  </si>
  <si>
    <t>SAN PLOT: 19</t>
  </si>
  <si>
    <t>Oct222019102</t>
  </si>
  <si>
    <t>SAN PLOT: 21</t>
  </si>
  <si>
    <t>Oct222019103</t>
  </si>
  <si>
    <t>SAN PLOT: 23</t>
  </si>
  <si>
    <t>Oct222019104</t>
  </si>
  <si>
    <t>SAN PLOT: 25</t>
  </si>
  <si>
    <t>Oct222019105</t>
  </si>
  <si>
    <t>SAN PLOT: 27</t>
  </si>
  <si>
    <t>hi control</t>
  </si>
  <si>
    <t>Oct222019106</t>
  </si>
  <si>
    <t>SAN PLOT: 29</t>
  </si>
  <si>
    <t>Oct222019107</t>
  </si>
  <si>
    <t>SAN PLOT: 31</t>
  </si>
  <si>
    <t>Oct222019108</t>
  </si>
  <si>
    <t>SAN PLOT: 33</t>
  </si>
  <si>
    <t>Oct222019109</t>
  </si>
  <si>
    <t>SAN PLOT: 35</t>
  </si>
  <si>
    <t>Oct222019110</t>
  </si>
  <si>
    <t>SAN PLOT: 37</t>
  </si>
  <si>
    <t>Oct222019111</t>
  </si>
  <si>
    <t>SAN PLOT: 39</t>
  </si>
  <si>
    <t>Oct222019112</t>
  </si>
  <si>
    <t>SAN PLOT: 41</t>
  </si>
  <si>
    <t>Feb202020184</t>
  </si>
  <si>
    <t>redo #2</t>
  </si>
  <si>
    <t>.99687.224</t>
  </si>
  <si>
    <t>SAN PLOT: 43</t>
  </si>
  <si>
    <t>Oct222019114</t>
  </si>
  <si>
    <t>SAN PLOT: 45</t>
  </si>
  <si>
    <t>Oct222019115</t>
  </si>
  <si>
    <t>SAN PLOT: 47</t>
  </si>
  <si>
    <t>Oct222019116</t>
  </si>
  <si>
    <t>SAN PLOT: 49</t>
  </si>
  <si>
    <t>Oct222019117</t>
  </si>
  <si>
    <t>SAN PLOT: 51</t>
  </si>
  <si>
    <t>Oct222019118</t>
  </si>
  <si>
    <t>SAN PLOT: 53</t>
  </si>
  <si>
    <t>Oct222019119</t>
  </si>
  <si>
    <t>SAN PLOT: 55</t>
  </si>
  <si>
    <t>Oct222019120</t>
  </si>
  <si>
    <t>SAN PLOT: 57</t>
  </si>
  <si>
    <t>Oct222019121</t>
  </si>
  <si>
    <t>SAN PLOT: 59</t>
  </si>
  <si>
    <t>Oct222019122</t>
  </si>
  <si>
    <t>SAN PLOT: 61</t>
  </si>
  <si>
    <t>Oct222019123</t>
  </si>
  <si>
    <t>SAN PLOT: 63</t>
  </si>
  <si>
    <t>Oct222019124</t>
  </si>
  <si>
    <t>SAN PLOT: 65</t>
  </si>
  <si>
    <t>Oct222019125</t>
  </si>
  <si>
    <t>SAN PLOT: 67</t>
  </si>
  <si>
    <t>Oct222019126</t>
  </si>
  <si>
    <t>SAN PLOT: 69</t>
  </si>
  <si>
    <t>Oct222019127</t>
  </si>
  <si>
    <t>SAN PLOT: 71</t>
  </si>
  <si>
    <t>Oct222019128</t>
  </si>
  <si>
    <t>SAN PLOT: 73</t>
  </si>
  <si>
    <t>Oct222019129</t>
  </si>
  <si>
    <t>SAN PLOT: 75</t>
  </si>
  <si>
    <t>Feb202020027</t>
  </si>
  <si>
    <t>Redo #1</t>
  </si>
  <si>
    <t>SAN PLOT: 77</t>
  </si>
  <si>
    <t>Oct222019131</t>
  </si>
  <si>
    <t>SAN PLOT: 79</t>
  </si>
  <si>
    <t>Oct222019132</t>
  </si>
  <si>
    <t>SAN PLOT: 81</t>
  </si>
  <si>
    <t>Oct222019133</t>
  </si>
  <si>
    <t>SAN PLOT: 83</t>
  </si>
  <si>
    <t>soy std after bal adj</t>
  </si>
  <si>
    <t>Oct222019134</t>
  </si>
  <si>
    <t>SAN PLOT: 85</t>
  </si>
  <si>
    <t>Oct222019135</t>
  </si>
  <si>
    <t>SAN PLOT: 87</t>
  </si>
  <si>
    <t>Oct222019136</t>
  </si>
  <si>
    <t>SAN PLOT: 89</t>
  </si>
  <si>
    <t>Oct222019137</t>
  </si>
  <si>
    <t>SAN PLOT: 91</t>
  </si>
  <si>
    <t>Oct222019138</t>
  </si>
  <si>
    <t>SAN PLOT: 93</t>
  </si>
  <si>
    <t>Oct222019139</t>
  </si>
  <si>
    <t>SAN PLOT: 95</t>
  </si>
  <si>
    <t>Oct222019140</t>
  </si>
  <si>
    <t>SAN PLOT: 97</t>
  </si>
  <si>
    <t>low S control</t>
  </si>
  <si>
    <t>Oct222019141</t>
  </si>
  <si>
    <t>SAN PLOT: 99</t>
  </si>
  <si>
    <t>high S control</t>
  </si>
  <si>
    <t>Oct222019142</t>
  </si>
  <si>
    <t>SAN PLOT: 101</t>
  </si>
  <si>
    <t>Oct222019143</t>
  </si>
  <si>
    <t>SAN PLOT: 103</t>
  </si>
  <si>
    <t>Oct222019144</t>
  </si>
  <si>
    <t>SAN PLOT: 105</t>
  </si>
  <si>
    <t>SAN PlOT: 67</t>
  </si>
  <si>
    <t>Oct222019145</t>
  </si>
  <si>
    <t>SAN PLOT: 107</t>
  </si>
  <si>
    <t>Oct222019146</t>
  </si>
  <si>
    <t>SAN PLOT: 109</t>
  </si>
  <si>
    <t>Oct222019147</t>
  </si>
  <si>
    <t>SAN PLOT: 111</t>
  </si>
  <si>
    <t>Oct222019148</t>
  </si>
  <si>
    <t>SAN PLOT: 113</t>
  </si>
  <si>
    <t>Low S Control</t>
  </si>
  <si>
    <t>Oct222019149</t>
  </si>
  <si>
    <t>SAN PLOT: 115</t>
  </si>
  <si>
    <t>Oct222019150</t>
  </si>
  <si>
    <t>SAN PLOT: 117</t>
  </si>
  <si>
    <t>Oct222019151</t>
  </si>
  <si>
    <t>SAN PLOT: 119</t>
  </si>
  <si>
    <t>Oct222019152</t>
  </si>
  <si>
    <t>SAN PLOT: 121</t>
  </si>
  <si>
    <t>Oct222019153</t>
  </si>
  <si>
    <t>SAN PLOT: 123</t>
  </si>
  <si>
    <t>Oct222019154</t>
  </si>
  <si>
    <t>SAN PLOT: 125</t>
  </si>
  <si>
    <t>Oct222019155</t>
  </si>
  <si>
    <t>SAN PLOT: 127</t>
  </si>
  <si>
    <t>Oct222019156</t>
  </si>
  <si>
    <t>SAN PLOT: 129</t>
  </si>
  <si>
    <t>Oct222019157</t>
  </si>
  <si>
    <t>SAN PLOT: 131</t>
  </si>
  <si>
    <t>Oct222019158</t>
  </si>
  <si>
    <t>SAN PLOT: 133</t>
  </si>
  <si>
    <t>Oct222019159</t>
  </si>
  <si>
    <t>SAN PLOT: 135</t>
  </si>
  <si>
    <t>Oct222019160</t>
  </si>
  <si>
    <t>SAN PLOT: 137</t>
  </si>
  <si>
    <t>Oct222019161</t>
  </si>
  <si>
    <t>SAN PLOT: 139</t>
  </si>
  <si>
    <t>Oct222019162</t>
  </si>
  <si>
    <t>SAN PLOT: 141</t>
  </si>
  <si>
    <t>Oct222019163</t>
  </si>
  <si>
    <t>SAN PLOT: 143</t>
  </si>
  <si>
    <t>Oct222019164</t>
  </si>
  <si>
    <t>SAN PLOT: 145</t>
  </si>
  <si>
    <t>Oct222019165</t>
  </si>
  <si>
    <t>SAN PLOT: 147</t>
  </si>
  <si>
    <t>Oct222019166</t>
  </si>
  <si>
    <t>SAN PLOT: 149</t>
  </si>
  <si>
    <t>Oct222019167</t>
  </si>
  <si>
    <t>SAN PLOT: 151</t>
  </si>
  <si>
    <t>Oct222019168</t>
  </si>
  <si>
    <t>SAN PLOT: 153</t>
  </si>
  <si>
    <t>Oct222019169</t>
  </si>
  <si>
    <t>SAN PLOT: 155</t>
  </si>
  <si>
    <t>Oct222019170</t>
  </si>
  <si>
    <t>SAN PLOT: 157</t>
  </si>
  <si>
    <t>Oct222019171</t>
  </si>
  <si>
    <t>SAN PLOT: 159</t>
  </si>
  <si>
    <t>Oct222019172</t>
  </si>
  <si>
    <t>SAN PLOT: 161</t>
  </si>
  <si>
    <t>Oct222019173</t>
  </si>
  <si>
    <t>SAN PLOT: 163</t>
  </si>
  <si>
    <t>Oct222019174</t>
  </si>
  <si>
    <t>SAN PLOT: 165</t>
  </si>
  <si>
    <t>Oct222019175</t>
  </si>
  <si>
    <t>SAN PLOT: 167</t>
  </si>
  <si>
    <t>Oct222019176</t>
  </si>
  <si>
    <t>SAN PLOT: 169</t>
  </si>
  <si>
    <t>Oct222019177</t>
  </si>
  <si>
    <t>SAN PLOT: 171</t>
  </si>
  <si>
    <t>Oct222019178</t>
  </si>
  <si>
    <t>SAN PLOT: 173</t>
  </si>
  <si>
    <t>Oct222019179</t>
  </si>
  <si>
    <t>SAN PLOT: 175</t>
  </si>
  <si>
    <t>SAN PLOT: 177</t>
  </si>
  <si>
    <t>Oct222019181</t>
  </si>
  <si>
    <t>SAN PLOT: 179</t>
  </si>
  <si>
    <t>Oct222019182</t>
  </si>
  <si>
    <t>SAN PLOT: 181</t>
  </si>
  <si>
    <t>Oct222019183</t>
  </si>
  <si>
    <t>SAN PLOT: 183</t>
  </si>
  <si>
    <t>Oct222019184</t>
  </si>
  <si>
    <t>SAN PLOT: 185</t>
  </si>
  <si>
    <t>Oct222019185</t>
  </si>
  <si>
    <t>SAN PLOT: 187</t>
  </si>
  <si>
    <t>Oct222019186</t>
  </si>
  <si>
    <t>SAN PLOT: 189</t>
  </si>
  <si>
    <t>Oct222019187</t>
  </si>
  <si>
    <t>SAN PLOT: 191</t>
  </si>
  <si>
    <t>Oct222019188</t>
  </si>
  <si>
    <t>SAN PLOT: 193</t>
  </si>
  <si>
    <t>Oct222019189</t>
  </si>
  <si>
    <t>SAN PLOT: 195</t>
  </si>
  <si>
    <t>Oct222019190</t>
  </si>
  <si>
    <t>SAN PLOT: 197</t>
  </si>
  <si>
    <t>Oct222019191</t>
  </si>
  <si>
    <t>SAN PLOT: 199</t>
  </si>
  <si>
    <t>Oct222019192</t>
  </si>
  <si>
    <t>SAN PLOT: 201</t>
  </si>
  <si>
    <t>Oct222019193</t>
  </si>
  <si>
    <t>SAN PLOT: 203</t>
  </si>
  <si>
    <t>Oct222019194</t>
  </si>
  <si>
    <t>SAN PLOT: 205</t>
  </si>
  <si>
    <t>Oct222019195</t>
  </si>
  <si>
    <t>SAN PLOT: 207</t>
  </si>
  <si>
    <t>Oct222019196</t>
  </si>
  <si>
    <t>SAN PLOT: 209</t>
  </si>
  <si>
    <t>Oct222019197</t>
  </si>
  <si>
    <t>SAN PLOT: 211</t>
  </si>
  <si>
    <t>Jan242020001</t>
  </si>
  <si>
    <t>SAN PLOT: 213</t>
  </si>
  <si>
    <t>Jan242020002</t>
  </si>
  <si>
    <t>SAN PLOT: 215</t>
  </si>
  <si>
    <t>Jan242020003</t>
  </si>
  <si>
    <t>SAN PLOT: 217</t>
  </si>
  <si>
    <t>Soy Standard</t>
  </si>
  <si>
    <t>Jan242020004</t>
  </si>
  <si>
    <t>SAN PLOT: 219</t>
  </si>
  <si>
    <t>Jan242020005</t>
  </si>
  <si>
    <t>SAN PLOT: 221</t>
  </si>
  <si>
    <t>Jan242020006</t>
  </si>
  <si>
    <t>SAN PLOT: 223</t>
  </si>
  <si>
    <t>Jan242020007</t>
  </si>
  <si>
    <t>SAN PLOT: 225</t>
  </si>
  <si>
    <t>Jan242020008</t>
  </si>
  <si>
    <t>SAN PLOT: 227</t>
  </si>
  <si>
    <t>Jan242020009</t>
  </si>
  <si>
    <t>SAN PLOT: 229</t>
  </si>
  <si>
    <t>Jan242020010</t>
  </si>
  <si>
    <t>SAN PLOT: 233</t>
  </si>
  <si>
    <t>Jan242020011</t>
  </si>
  <si>
    <t>SAN PLOT: 235</t>
  </si>
  <si>
    <t>Jan242020012</t>
  </si>
  <si>
    <t>SAN PLOT: 237</t>
  </si>
  <si>
    <t>Jan242020013</t>
  </si>
  <si>
    <t>SAN PLOT: 239</t>
  </si>
  <si>
    <t>Jan242020014</t>
  </si>
  <si>
    <t>SAN PLOT: 241</t>
  </si>
  <si>
    <t>Jan242020015</t>
  </si>
  <si>
    <t>SAN PLOT: 243</t>
  </si>
  <si>
    <t>Jan242020016</t>
  </si>
  <si>
    <t>SAN PLOT: 245</t>
  </si>
  <si>
    <t>Jan242020017</t>
  </si>
  <si>
    <t>SAN PLOT: 247</t>
  </si>
  <si>
    <t>SAN PLOT: 249</t>
  </si>
  <si>
    <t>Low S control</t>
  </si>
  <si>
    <t>Jan242020019</t>
  </si>
  <si>
    <t>SAN PLOT: 251</t>
  </si>
  <si>
    <t>Jan242020020</t>
  </si>
  <si>
    <t>SAN PLOT: 253</t>
  </si>
  <si>
    <t>Jan242020021</t>
  </si>
  <si>
    <t>SAN PLOT: 255</t>
  </si>
  <si>
    <t>Jan242020022</t>
  </si>
  <si>
    <t>SAN PLOT: 257</t>
  </si>
  <si>
    <t>Jan242020023</t>
  </si>
  <si>
    <t>SAN PLOT: 259</t>
  </si>
  <si>
    <t>Jan242020024</t>
  </si>
  <si>
    <t>SAN PLOT: 261</t>
  </si>
  <si>
    <t>Hish S control</t>
  </si>
  <si>
    <t>Jan242020025</t>
  </si>
  <si>
    <t>SAN PLOT: 263</t>
  </si>
  <si>
    <t>Jan242020026</t>
  </si>
  <si>
    <t>SAN PLOT: 265</t>
  </si>
  <si>
    <t>Jan242020027</t>
  </si>
  <si>
    <t>SAN PLOT: 267</t>
  </si>
  <si>
    <t>Jan242020028</t>
  </si>
  <si>
    <t>SAN PLOT: 269</t>
  </si>
  <si>
    <t>Jan242020029</t>
  </si>
  <si>
    <t>SAN PLOT: 271</t>
  </si>
  <si>
    <t>Jan242020030</t>
  </si>
  <si>
    <t>SAN PLOT: 273</t>
  </si>
  <si>
    <t>Jan242020031</t>
  </si>
  <si>
    <t>SAN PLOT: 275</t>
  </si>
  <si>
    <t>Jan242020032</t>
  </si>
  <si>
    <t>SAN PLOT: 277</t>
  </si>
  <si>
    <t>Jan242020033</t>
  </si>
  <si>
    <t>SAN PLOT: 279</t>
  </si>
  <si>
    <t>Jan242020034</t>
  </si>
  <si>
    <t>SAN PLOT: 281</t>
  </si>
  <si>
    <t>Jan242020035</t>
  </si>
  <si>
    <t>SAN PLOT: 283</t>
  </si>
  <si>
    <t>Jan242020036</t>
  </si>
  <si>
    <t>SAN PLOT: 285</t>
  </si>
  <si>
    <t>Jan242020037</t>
  </si>
  <si>
    <t>SAN PLOT: 287</t>
  </si>
  <si>
    <t>Jan242020038</t>
  </si>
  <si>
    <t>SAN PLOT: 289</t>
  </si>
  <si>
    <t>Jan242020039</t>
  </si>
  <si>
    <t>SAN PLOT: 291</t>
  </si>
  <si>
    <t>Jan242020040</t>
  </si>
  <si>
    <t>SAN PLOT: 293</t>
  </si>
  <si>
    <t>Jan242020041</t>
  </si>
  <si>
    <t>SAN PLOT: 295</t>
  </si>
  <si>
    <t>Jan242020042</t>
  </si>
  <si>
    <t>SAN PLOT: 297</t>
  </si>
  <si>
    <t>Jan242020043</t>
  </si>
  <si>
    <t>SAN PLOT: 299</t>
  </si>
  <si>
    <t>Jan242020044</t>
  </si>
  <si>
    <t>SAN PLOT: 301</t>
  </si>
  <si>
    <t>Jan242020045</t>
  </si>
  <si>
    <t>SAN PLOT: 303</t>
  </si>
  <si>
    <t>Jan242020046</t>
  </si>
  <si>
    <t>SAN PLOT: 305</t>
  </si>
  <si>
    <t>Jan242020047</t>
  </si>
  <si>
    <t>SAN PLOT: 307</t>
  </si>
  <si>
    <t>Jan242020048</t>
  </si>
  <si>
    <t>SAN PLOT: 309</t>
  </si>
  <si>
    <t>Jan242020049</t>
  </si>
  <si>
    <t>SAN PLOT: 311</t>
  </si>
  <si>
    <t>Jan242020050</t>
  </si>
  <si>
    <t>SAN PLOT: 313</t>
  </si>
  <si>
    <t>Jan242020051</t>
  </si>
  <si>
    <t>SAN PLOT: 315</t>
  </si>
  <si>
    <t>Jan242020052</t>
  </si>
  <si>
    <t>SAN PLOT: 317</t>
  </si>
  <si>
    <t>Jan242020053</t>
  </si>
  <si>
    <t>SAN PLOT: 319</t>
  </si>
  <si>
    <t>Jan242020054</t>
  </si>
  <si>
    <t>SAN PLOT: 321</t>
  </si>
  <si>
    <t>Jan242020055</t>
  </si>
  <si>
    <t>SAN PLOT: 323</t>
  </si>
  <si>
    <t>Jan242020056</t>
  </si>
  <si>
    <t>SAN PLOT: 325</t>
  </si>
  <si>
    <t>Jan242020057</t>
  </si>
  <si>
    <t>SAN PLOT: 327</t>
  </si>
  <si>
    <t>Jan242020058</t>
  </si>
  <si>
    <t>SAN PLOT: 329</t>
  </si>
  <si>
    <t>Jan242020059</t>
  </si>
  <si>
    <t>SAN PLOT: 331</t>
  </si>
  <si>
    <t>Jan242020060</t>
  </si>
  <si>
    <t>SAN PLOT: 333</t>
  </si>
  <si>
    <t>Jan242020061</t>
  </si>
  <si>
    <t>SAN PLOT: 335</t>
  </si>
  <si>
    <t>Jan242020062</t>
  </si>
  <si>
    <t>SAN PLOT: 337</t>
  </si>
  <si>
    <t>Jan242020063</t>
  </si>
  <si>
    <t>SAN PLOT: 339</t>
  </si>
  <si>
    <t>Jan242020064</t>
  </si>
  <si>
    <t>SAN PLOT: 341</t>
  </si>
  <si>
    <t>Jan242020065</t>
  </si>
  <si>
    <t>SAN PLOT: 343</t>
  </si>
  <si>
    <t>Jan242020066</t>
  </si>
  <si>
    <t>SAN PLOT: 345</t>
  </si>
  <si>
    <t>Jan242020067</t>
  </si>
  <si>
    <t>SAN PLOT: 347</t>
  </si>
  <si>
    <t>Jan242020068</t>
  </si>
  <si>
    <t>SAN PLOT: 349</t>
  </si>
  <si>
    <t>Jan242020069</t>
  </si>
  <si>
    <t>SAN PLOT: 351</t>
  </si>
  <si>
    <t>Jan242020070</t>
  </si>
  <si>
    <t>SAN PLOT: 353</t>
  </si>
  <si>
    <t>Jan242020071</t>
  </si>
  <si>
    <t>SAN PLOT: 355</t>
  </si>
  <si>
    <t>Jan242020072</t>
  </si>
  <si>
    <t>SAN PLOT: 357</t>
  </si>
  <si>
    <t>Jan242020073</t>
  </si>
  <si>
    <t>SAN PLOT: 359</t>
  </si>
  <si>
    <t>Jan242020074</t>
  </si>
  <si>
    <t>SAN PLOT: 361</t>
  </si>
  <si>
    <t>Jan242020075</t>
  </si>
  <si>
    <t>SAN PLOT: 363</t>
  </si>
  <si>
    <t>Jan242020076</t>
  </si>
  <si>
    <t>SAN PLOT: 365</t>
  </si>
  <si>
    <t>Jan242020077</t>
  </si>
  <si>
    <t>SAN PLOT: 367</t>
  </si>
  <si>
    <t>Jan242020078</t>
  </si>
  <si>
    <t>SAN PLOT: 369</t>
  </si>
  <si>
    <t>Jan242020079</t>
  </si>
  <si>
    <t>SAN PLOT: 371</t>
  </si>
  <si>
    <t>Jan242020080</t>
  </si>
  <si>
    <t>SAN PLOT: 373</t>
  </si>
  <si>
    <t>Jan242020081</t>
  </si>
  <si>
    <t>SAN PLOT: 375</t>
  </si>
  <si>
    <t>Jan242020082</t>
  </si>
  <si>
    <t>SAN PLOT: 377</t>
  </si>
  <si>
    <t>Jan242020083</t>
  </si>
  <si>
    <t>SAN PLOT: 379</t>
  </si>
  <si>
    <t>Jan242020084</t>
  </si>
  <si>
    <t>SAN PLOT: 381</t>
  </si>
  <si>
    <t>Jan242020085</t>
  </si>
  <si>
    <t>SAN PLOT: 383</t>
  </si>
  <si>
    <t>Jan242020086</t>
  </si>
  <si>
    <t>SAN PLOT: 385</t>
  </si>
  <si>
    <t>Jan242020087</t>
  </si>
  <si>
    <t>SAN PLOT: 387</t>
  </si>
  <si>
    <t>Jan242020088</t>
  </si>
  <si>
    <t>SAN PLOT: 389</t>
  </si>
  <si>
    <t>Jan242020089</t>
  </si>
  <si>
    <t>SAN PLOT: 391</t>
  </si>
  <si>
    <t>Jan242020090</t>
  </si>
  <si>
    <t>SAN PLOT: 393</t>
  </si>
  <si>
    <t>Jan242020091</t>
  </si>
  <si>
    <t>SAN PLOT: 395</t>
  </si>
  <si>
    <t>Jan242020092</t>
  </si>
  <si>
    <t>SAN PLOT: 397</t>
  </si>
  <si>
    <t>Jan242020093</t>
  </si>
  <si>
    <t>SAN PLOT: 399</t>
  </si>
  <si>
    <t>Jan242020094</t>
  </si>
  <si>
    <t>SAN PLOT: 401</t>
  </si>
  <si>
    <t>Jan242020095</t>
  </si>
  <si>
    <t>SAN PLOT: 403</t>
  </si>
  <si>
    <t>Jan242020096</t>
  </si>
  <si>
    <t>SAN PLOT: 405</t>
  </si>
  <si>
    <t>Jan242020097</t>
  </si>
  <si>
    <t>SAN PLOT: 407</t>
  </si>
  <si>
    <t>Jan242020098</t>
  </si>
  <si>
    <t>SAN PLOT: 409</t>
  </si>
  <si>
    <t>Jan242020099</t>
  </si>
  <si>
    <t>SAN PLOT: 411</t>
  </si>
  <si>
    <t>Jan242020100</t>
  </si>
  <si>
    <t>SAN PLOT: 413</t>
  </si>
  <si>
    <t>Jan242020101</t>
  </si>
  <si>
    <t>SAN PLOT: 415</t>
  </si>
  <si>
    <t>Jan242020102</t>
  </si>
  <si>
    <t>SAN PLOT: 417</t>
  </si>
  <si>
    <t>Jan242020103</t>
  </si>
  <si>
    <t>SAN PLOT: 419</t>
  </si>
  <si>
    <t>Jan242020104</t>
  </si>
  <si>
    <t>SAN PLOT: 421</t>
  </si>
  <si>
    <t>Jan242020105</t>
  </si>
  <si>
    <t>SAN PLOT: 423</t>
  </si>
  <si>
    <t>Jan242020106</t>
  </si>
  <si>
    <t>SAN PLOT: 425</t>
  </si>
  <si>
    <t>Jan242020107</t>
  </si>
  <si>
    <t>SAN PLOT: 427</t>
  </si>
  <si>
    <t>Jan242020108</t>
  </si>
  <si>
    <t>SAN PLOT: 429</t>
  </si>
  <si>
    <t>Jan242020109</t>
  </si>
  <si>
    <t>SAN PLOT: 431</t>
  </si>
  <si>
    <t>Jan242020110</t>
  </si>
  <si>
    <t>SAN PLOT: 433</t>
  </si>
  <si>
    <t>Jan242020111</t>
  </si>
  <si>
    <t>SAN PLOT: 435</t>
  </si>
  <si>
    <t>Jan242020112</t>
  </si>
  <si>
    <t>SAN PLOT: 437</t>
  </si>
  <si>
    <t>Jan242020113</t>
  </si>
  <si>
    <t>SAN PLOT: 439</t>
  </si>
  <si>
    <t>Jan242020114</t>
  </si>
  <si>
    <t>SAN PLOT: 441</t>
  </si>
  <si>
    <t>Jan242020115</t>
  </si>
  <si>
    <t>SAN PLOT: 443</t>
  </si>
  <si>
    <t>Jan242020116</t>
  </si>
  <si>
    <t>SAN PLOT: 445</t>
  </si>
  <si>
    <t>Jan242020117</t>
  </si>
  <si>
    <t>SAN PLOT: 447</t>
  </si>
  <si>
    <t>Jan242020118</t>
  </si>
  <si>
    <t>SAN PLOT: 449</t>
  </si>
  <si>
    <t>Jan242020119</t>
  </si>
  <si>
    <t>SAN PLOT: 451</t>
  </si>
  <si>
    <t>Jan242020120</t>
  </si>
  <si>
    <t>SAN PLOT: 453</t>
  </si>
  <si>
    <t>Jan242020121</t>
  </si>
  <si>
    <t>SAN PLOT: 455</t>
  </si>
  <si>
    <t>Jan242020122</t>
  </si>
  <si>
    <t>SAN PLOT: 457</t>
  </si>
  <si>
    <t>Jan242020123</t>
  </si>
  <si>
    <t>SAN PLOT: 459</t>
  </si>
  <si>
    <t>Jan242020124</t>
  </si>
  <si>
    <t>SAN PLOT: 461</t>
  </si>
  <si>
    <t>Jan242020125</t>
  </si>
  <si>
    <t>SAN PLOT: 463</t>
  </si>
  <si>
    <t>Jan242020126</t>
  </si>
  <si>
    <t>SAN PLOT: 465</t>
  </si>
  <si>
    <t>Jan242020127</t>
  </si>
  <si>
    <t>SAN PLOT: 467</t>
  </si>
  <si>
    <t>Jan242020128</t>
  </si>
  <si>
    <t>SAN PLOT: 469</t>
  </si>
  <si>
    <t>Jan242020129</t>
  </si>
  <si>
    <t>SAN PLOT: 471</t>
  </si>
  <si>
    <t>Jan242020130</t>
  </si>
  <si>
    <t>SAN PLOT: 473</t>
  </si>
  <si>
    <t>Jan242020131</t>
  </si>
  <si>
    <t>SAN PLOT: 475</t>
  </si>
  <si>
    <t>Jan242020132</t>
  </si>
  <si>
    <t>SAN PLOT: 477</t>
  </si>
  <si>
    <t>Jan242020133</t>
  </si>
  <si>
    <t>SAN PLOT: 479</t>
  </si>
  <si>
    <t>Jan242020134</t>
  </si>
  <si>
    <t>SAN PLOT: 481</t>
  </si>
  <si>
    <t>Jan242020135</t>
  </si>
  <si>
    <t>SAN PLOT: 483</t>
  </si>
  <si>
    <t>Jan242020136</t>
  </si>
  <si>
    <t>SAN PLOT: 485</t>
  </si>
  <si>
    <t>Jan242020137</t>
  </si>
  <si>
    <t>SAN PLOT: 487</t>
  </si>
  <si>
    <t>Jan242020138</t>
  </si>
  <si>
    <t>SAN PLOT: 489</t>
  </si>
  <si>
    <t>Jan242020139</t>
  </si>
  <si>
    <t>SAN PLOT: 491</t>
  </si>
  <si>
    <t>Jan242020140</t>
  </si>
  <si>
    <t>SAN PLOT: 493</t>
  </si>
  <si>
    <t>Jan242020141</t>
  </si>
  <si>
    <t>SAN PLOT: 495</t>
  </si>
  <si>
    <t>Jan242020142</t>
  </si>
  <si>
    <t>SAN PLOT: 497</t>
  </si>
  <si>
    <t>Jan242020143</t>
  </si>
  <si>
    <t>SAN PLOT: 499</t>
  </si>
  <si>
    <t>Jan242020144</t>
  </si>
  <si>
    <t>SAN PLOT: 501</t>
  </si>
  <si>
    <t>Jan242020145</t>
  </si>
  <si>
    <t>SAN PLOT: 503</t>
  </si>
  <si>
    <t>Jan242020146</t>
  </si>
  <si>
    <t>SAN PLOT: 505</t>
  </si>
  <si>
    <t>Jan242020147</t>
  </si>
  <si>
    <t>SAN PLOT: 507</t>
  </si>
  <si>
    <t>Jan242020148</t>
  </si>
  <si>
    <t>SAN PLOT: 509</t>
  </si>
  <si>
    <t>Jan242020149</t>
  </si>
  <si>
    <t>SAN PLOT: 511</t>
  </si>
  <si>
    <t>Jan242020150</t>
  </si>
  <si>
    <t>SAN PLOT: 513</t>
  </si>
  <si>
    <t>Jan242020151</t>
  </si>
  <si>
    <t>SAN PLOT: 515</t>
  </si>
  <si>
    <t>Jan242020152</t>
  </si>
  <si>
    <t>SAN PLOT: 517</t>
  </si>
  <si>
    <t>Jan242020153</t>
  </si>
  <si>
    <t>SAN PLOT: 519</t>
  </si>
  <si>
    <t>Jan242020154</t>
  </si>
  <si>
    <t>SAN PLOT: 521</t>
  </si>
  <si>
    <t>Jan242020155</t>
  </si>
  <si>
    <t>SAN PLOT: 523</t>
  </si>
  <si>
    <t>Jan242020156</t>
  </si>
  <si>
    <t>SAN PLOT: 525</t>
  </si>
  <si>
    <t>Jan242020157</t>
  </si>
  <si>
    <t>SAN PLOT: 527</t>
  </si>
  <si>
    <t>Jan242020158</t>
  </si>
  <si>
    <t>SAN PLOT: 529</t>
  </si>
  <si>
    <t>Jan242020159</t>
  </si>
  <si>
    <t>SAN PLOT: 531</t>
  </si>
  <si>
    <t>Jan242020160</t>
  </si>
  <si>
    <t>SAN PLOT: 533</t>
  </si>
  <si>
    <t>Jan242020161</t>
  </si>
  <si>
    <t>SAN PLOT: 537</t>
  </si>
  <si>
    <t>Jan242020162</t>
  </si>
  <si>
    <t>SAN PLOT: 539</t>
  </si>
  <si>
    <t>Jan242020163</t>
  </si>
  <si>
    <t>SAN PLOT: 541</t>
  </si>
  <si>
    <t>Jan242020164</t>
  </si>
  <si>
    <t>SAN PLOT: 543</t>
  </si>
  <si>
    <t>Jan242020165</t>
  </si>
  <si>
    <t>SAN PLOT: 545</t>
  </si>
  <si>
    <t>Jan242020166</t>
  </si>
  <si>
    <t>SAN PLOT: 547</t>
  </si>
  <si>
    <t>Jan242020167</t>
  </si>
  <si>
    <t>SAN PLOT: 549</t>
  </si>
  <si>
    <t>Jan242020168</t>
  </si>
  <si>
    <t>SAN PLOT: 551</t>
  </si>
  <si>
    <t>Jan242020169</t>
  </si>
  <si>
    <t>SAN PLOT: 553</t>
  </si>
  <si>
    <t>Jan242020170</t>
  </si>
  <si>
    <t>SAN PLOT: 555</t>
  </si>
  <si>
    <t>Jan242020171</t>
  </si>
  <si>
    <t>SAN PLOT: 557</t>
  </si>
  <si>
    <t>Jan242020172</t>
  </si>
  <si>
    <t>SAN PLOT: 559</t>
  </si>
  <si>
    <t>Jan242020173</t>
  </si>
  <si>
    <t>SAN PLOT: 561</t>
  </si>
  <si>
    <t>Jan242020174</t>
  </si>
  <si>
    <t>SAN PLOT: 563</t>
  </si>
  <si>
    <t>Jan242020175</t>
  </si>
  <si>
    <t>SAN PLOT: 565</t>
  </si>
  <si>
    <t>Jan242020176</t>
  </si>
  <si>
    <t>SAN PLOT: 567</t>
  </si>
  <si>
    <t>Jan242020177</t>
  </si>
  <si>
    <t>SAN PLOT: 569</t>
  </si>
  <si>
    <t>Jan242020178</t>
  </si>
  <si>
    <t>SAN PLOT: 571</t>
  </si>
  <si>
    <t>SAN PLOT: 573</t>
  </si>
  <si>
    <t>Jan242020180</t>
  </si>
  <si>
    <t>SAN PLOT: 575</t>
  </si>
  <si>
    <t>Jan242020181</t>
  </si>
  <si>
    <t>SAN PLOT: 577</t>
  </si>
  <si>
    <t>Jan242020182</t>
  </si>
  <si>
    <t>SAN PLOT: 579</t>
  </si>
  <si>
    <t>Jan242020183</t>
  </si>
  <si>
    <t>SAN PLOT: 581</t>
  </si>
  <si>
    <t>Jan242020184</t>
  </si>
  <si>
    <t>SAN PLOT: 583</t>
  </si>
  <si>
    <t>Jan242020185</t>
  </si>
  <si>
    <t>SAN PLOT: 585</t>
  </si>
  <si>
    <t>Jan242020186</t>
  </si>
  <si>
    <t>SAN PLOT: 587</t>
  </si>
  <si>
    <t>Jan242020187</t>
  </si>
  <si>
    <t>SAN PLOT: 589</t>
  </si>
  <si>
    <t>Jan242020188</t>
  </si>
  <si>
    <t>SAN PLOT: 591</t>
  </si>
  <si>
    <t>High S Control</t>
  </si>
  <si>
    <t>Jan242020189</t>
  </si>
  <si>
    <t>SAN PLOT: 593</t>
  </si>
  <si>
    <t>Jan242020190</t>
  </si>
  <si>
    <t>SAN PLOT: 595</t>
  </si>
  <si>
    <t>Jan242020191</t>
  </si>
  <si>
    <t>SAN PLOT: 597</t>
  </si>
  <si>
    <t>Jan242020192</t>
  </si>
  <si>
    <t>SAN PLOT: 599</t>
  </si>
  <si>
    <t>Feb042020010</t>
  </si>
  <si>
    <t>SAN PLOT: 601</t>
  </si>
  <si>
    <t>Feb042020011</t>
  </si>
  <si>
    <t>SAN PLOT: 603</t>
  </si>
  <si>
    <t>Feb042020012</t>
  </si>
  <si>
    <t>SAN PLOT: 605</t>
  </si>
  <si>
    <t>Feb042020013</t>
  </si>
  <si>
    <t>SAN PLOT: 607</t>
  </si>
  <si>
    <t>Feb042020014</t>
  </si>
  <si>
    <t>SAN PLOT: 609</t>
  </si>
  <si>
    <t>Feb042020015</t>
  </si>
  <si>
    <t>SAN PLOT: 611</t>
  </si>
  <si>
    <t>Feb042020016</t>
  </si>
  <si>
    <t>SAN PLOT: 613</t>
  </si>
  <si>
    <t>Feb042020017</t>
  </si>
  <si>
    <t>SAN PLOT: 615</t>
  </si>
  <si>
    <t>Feb042020018</t>
  </si>
  <si>
    <t>SAN PLOT: 617</t>
  </si>
  <si>
    <t>Feb042020019</t>
  </si>
  <si>
    <t>SAN PLOT: 619</t>
  </si>
  <si>
    <t>Feb042020020</t>
  </si>
  <si>
    <t>Feb042020021</t>
  </si>
  <si>
    <t>Feb042020022</t>
  </si>
  <si>
    <t>Feb042020023</t>
  </si>
  <si>
    <t>Feb042020024</t>
  </si>
  <si>
    <t>Feb042020025</t>
  </si>
  <si>
    <t>Feb042020026</t>
  </si>
  <si>
    <t>Feb042020027</t>
  </si>
  <si>
    <t>Feb042020028</t>
  </si>
  <si>
    <t>Feb042020029</t>
  </si>
  <si>
    <t>Feb042020030</t>
  </si>
  <si>
    <t>Feb042020031</t>
  </si>
  <si>
    <t>Feb042020032</t>
  </si>
  <si>
    <t>Feb042020033</t>
  </si>
  <si>
    <t>Feb042020034</t>
  </si>
  <si>
    <t>Feb042020035</t>
  </si>
  <si>
    <t>Feb042020036</t>
  </si>
  <si>
    <t>Feb042020037</t>
  </si>
  <si>
    <t>Feb042020038</t>
  </si>
  <si>
    <t>Feb042020039</t>
  </si>
  <si>
    <t>Feb042020040</t>
  </si>
  <si>
    <t>Feb042020041</t>
  </si>
  <si>
    <t>Feb042020042</t>
  </si>
  <si>
    <t>Feb042020043</t>
  </si>
  <si>
    <t>Feb042020044</t>
  </si>
  <si>
    <t>Feb042020045</t>
  </si>
  <si>
    <t>Feb042020046</t>
  </si>
  <si>
    <t>Feb042020047</t>
  </si>
  <si>
    <t>Feb042020048</t>
  </si>
  <si>
    <t>Feb042020049</t>
  </si>
  <si>
    <t>Feb042020050</t>
  </si>
  <si>
    <t>Feb042020051</t>
  </si>
  <si>
    <t>Feb042020052</t>
  </si>
  <si>
    <t>Feb042020053</t>
  </si>
  <si>
    <t>Feb042020054</t>
  </si>
  <si>
    <t>Feb042020055</t>
  </si>
  <si>
    <t>Feb042020056</t>
  </si>
  <si>
    <t>Feb042020057</t>
  </si>
  <si>
    <t>Feb042020058</t>
  </si>
  <si>
    <t>Feb042020059</t>
  </si>
  <si>
    <t>Feb042020060</t>
  </si>
  <si>
    <t>Feb042020061</t>
  </si>
  <si>
    <t>vlookup txt</t>
  </si>
  <si>
    <t>Redo #4</t>
  </si>
  <si>
    <t>Feb202020185</t>
  </si>
  <si>
    <t>Feb202020186</t>
  </si>
  <si>
    <t>Feb202020188</t>
  </si>
  <si>
    <t>CLA PLOT: 1</t>
  </si>
  <si>
    <t>Feb042020062</t>
  </si>
  <si>
    <t>CLA PLOT: 3</t>
  </si>
  <si>
    <t>Feb042020063</t>
  </si>
  <si>
    <t>Feb042020065</t>
  </si>
  <si>
    <t>CLA PLOT: 5</t>
  </si>
  <si>
    <t>Feb042020066</t>
  </si>
  <si>
    <t>CLA PLOT: 7</t>
  </si>
  <si>
    <t>Feb042020067</t>
  </si>
  <si>
    <t>CLA PLOT: 9</t>
  </si>
  <si>
    <t>Feb042020068</t>
  </si>
  <si>
    <t>CLA PLOT: 11</t>
  </si>
  <si>
    <t>Feb042020069</t>
  </si>
  <si>
    <t>CLA PLOT: 13</t>
  </si>
  <si>
    <t>Feb042020070</t>
  </si>
  <si>
    <t>CLA PLOT: 15</t>
  </si>
  <si>
    <t>Feb042020071</t>
  </si>
  <si>
    <t>CLA PLOT: 17</t>
  </si>
  <si>
    <t>Feb042020072</t>
  </si>
  <si>
    <t>CLA PLOT: 19</t>
  </si>
  <si>
    <t>Feb042020073</t>
  </si>
  <si>
    <t>CLA PLOT: 21</t>
  </si>
  <si>
    <t>Feb042020074</t>
  </si>
  <si>
    <t>CLA PLOT: 23</t>
  </si>
  <si>
    <t>Feb042020075</t>
  </si>
  <si>
    <t>CLA PLOT: 25</t>
  </si>
  <si>
    <t>CLA PLOT: 27</t>
  </si>
  <si>
    <t>Feb202020032</t>
  </si>
  <si>
    <t>CLA PLOT: 29</t>
  </si>
  <si>
    <t>Feb202020033</t>
  </si>
  <si>
    <t>CLA PLOT: 31</t>
  </si>
  <si>
    <t>Feb042020079</t>
  </si>
  <si>
    <t>CLA PLOT: 33</t>
  </si>
  <si>
    <t>Feb202020078</t>
  </si>
  <si>
    <t>Redo #2</t>
  </si>
  <si>
    <t>CLA PLOT: 35</t>
  </si>
  <si>
    <t>Feb202020079</t>
  </si>
  <si>
    <t>CLA PLOT: 37</t>
  </si>
  <si>
    <t>Feb202020080</t>
  </si>
  <si>
    <t>CLA PLOT: 39</t>
  </si>
  <si>
    <t>Feb202020034</t>
  </si>
  <si>
    <t>CLA PLOT: 41</t>
  </si>
  <si>
    <t>Feb202020035</t>
  </si>
  <si>
    <t>CLA PLOT: 43</t>
  </si>
  <si>
    <t>Feb202020052</t>
  </si>
  <si>
    <t>CLA PLOT: 45</t>
  </si>
  <si>
    <t>Feb202020037</t>
  </si>
  <si>
    <t>CLA PLOT: 47</t>
  </si>
  <si>
    <t>Feb202020038</t>
  </si>
  <si>
    <t>CLA PLOT: 49</t>
  </si>
  <si>
    <t>Feb202020081</t>
  </si>
  <si>
    <t>CLA PLOT: 51</t>
  </si>
  <si>
    <t>Feb202020082</t>
  </si>
  <si>
    <t>CLA PLOT: 53</t>
  </si>
  <si>
    <t>Feb042020090</t>
  </si>
  <si>
    <t>CLA PLOT: 55</t>
  </si>
  <si>
    <t>Feb202020084</t>
  </si>
  <si>
    <t>CLA PLOT: 57</t>
  </si>
  <si>
    <t>Feb042020092</t>
  </si>
  <si>
    <t>CLA PLOT: 59</t>
  </si>
  <si>
    <t>Feb042020093</t>
  </si>
  <si>
    <t>CLA PLOT: 61</t>
  </si>
  <si>
    <t>Feb202020087</t>
  </si>
  <si>
    <t>CLA PLOT: 63</t>
  </si>
  <si>
    <t>Feb202020088</t>
  </si>
  <si>
    <t>CLA PLOT: 65</t>
  </si>
  <si>
    <t>Feb202020089</t>
  </si>
  <si>
    <t>CLA PLOT: 67</t>
  </si>
  <si>
    <t>Feb202020070</t>
  </si>
  <si>
    <t>CLA PLOT: 69</t>
  </si>
  <si>
    <t>Feb202020071</t>
  </si>
  <si>
    <t>CLA PLOT: 71</t>
  </si>
  <si>
    <t>Feb202020072</t>
  </si>
  <si>
    <t>CLA PLOT: 73</t>
  </si>
  <si>
    <t>Feb202020074</t>
  </si>
  <si>
    <t>CLA PLOT: 75</t>
  </si>
  <si>
    <t>Feb202020090</t>
  </si>
  <si>
    <t>CLA PLOT: 77</t>
  </si>
  <si>
    <t>Feb202020091</t>
  </si>
  <si>
    <t>CLA PLOT: 79</t>
  </si>
  <si>
    <t>Feb042020103</t>
  </si>
  <si>
    <t>CLA PLOT: 81</t>
  </si>
  <si>
    <t>Feb202020040</t>
  </si>
  <si>
    <t>CLA PLOT: 83</t>
  </si>
  <si>
    <t>Feb042020105</t>
  </si>
  <si>
    <t>CLA PLOT: 85</t>
  </si>
  <si>
    <t>Feb042020106</t>
  </si>
  <si>
    <t>CLA PLOT: 87</t>
  </si>
  <si>
    <t>Feb202020043</t>
  </si>
  <si>
    <t>CLA PLOT: 89</t>
  </si>
  <si>
    <t>Feb042020108</t>
  </si>
  <si>
    <t>CLA PLOT: 91</t>
  </si>
  <si>
    <t>Feb202020036</t>
  </si>
  <si>
    <t>CLA PLOT: 93</t>
  </si>
  <si>
    <t>Feb202020092</t>
  </si>
  <si>
    <t>CLA PLOT: 95</t>
  </si>
  <si>
    <t>Feb202020045</t>
  </si>
  <si>
    <t>CLA PLOT: 97</t>
  </si>
  <si>
    <t>Feb202020046</t>
  </si>
  <si>
    <t>CLA PLOT: 99</t>
  </si>
  <si>
    <t>Feb202020047</t>
  </si>
  <si>
    <t>CLA PLOT: 101</t>
  </si>
  <si>
    <t>Feb202020048</t>
  </si>
  <si>
    <t>CLA PLOT: 103</t>
  </si>
  <si>
    <t>Feb042020115</t>
  </si>
  <si>
    <t>CLA PLOT: 105</t>
  </si>
  <si>
    <t>Feb042020116</t>
  </si>
  <si>
    <t>CLA PLOT: 107</t>
  </si>
  <si>
    <t>Feb202020094</t>
  </si>
  <si>
    <t>CLA PLOT: 109</t>
  </si>
  <si>
    <t>Feb202020050</t>
  </si>
  <si>
    <t>CLA PLOT: 111</t>
  </si>
  <si>
    <t>Feb202020051</t>
  </si>
  <si>
    <t>CLA PLOT: 113</t>
  </si>
  <si>
    <t>Feb202020053</t>
  </si>
  <si>
    <t>CLA PLOT: 115</t>
  </si>
  <si>
    <t>Feb202020054</t>
  </si>
  <si>
    <t>CLA PLOT: 117</t>
  </si>
  <si>
    <t>Feb042020122</t>
  </si>
  <si>
    <t>CLA PLOT: 119</t>
  </si>
  <si>
    <t>Feb202020056</t>
  </si>
  <si>
    <t>CLA PLOT: 121</t>
  </si>
  <si>
    <t>Feb042020124</t>
  </si>
  <si>
    <t>CLA PLOT: 123</t>
  </si>
  <si>
    <t>Feb042020125</t>
  </si>
  <si>
    <t>CLA PLOT: 125</t>
  </si>
  <si>
    <t>Feb202020096</t>
  </si>
  <si>
    <t>CLA PLOT: 127</t>
  </si>
  <si>
    <t>Feb202020097</t>
  </si>
  <si>
    <t>CLA PLOT: 129</t>
  </si>
  <si>
    <t>Feb202020064</t>
  </si>
  <si>
    <t>CLA PLOT: 131</t>
  </si>
  <si>
    <t>Feb202020065</t>
  </si>
  <si>
    <t>CLA PLOT: 133</t>
  </si>
  <si>
    <t>Feb202020066</t>
  </si>
  <si>
    <t>CLA PLOT: 135</t>
  </si>
  <si>
    <t>Feb202020067</t>
  </si>
  <si>
    <t>CLA PLOT: 137</t>
  </si>
  <si>
    <t>Feb202020068</t>
  </si>
  <si>
    <t>CLA PLOT: 139</t>
  </si>
  <si>
    <t>Feb202020069</t>
  </si>
  <si>
    <t>CLA PLOT: 141</t>
  </si>
  <si>
    <t>Feb042020134</t>
  </si>
  <si>
    <t>CLA PLOT: 143</t>
  </si>
  <si>
    <t>Feb042020135</t>
  </si>
  <si>
    <t>CLA PLOT: 145</t>
  </si>
  <si>
    <t>Feb042020136</t>
  </si>
  <si>
    <t>CLA PLOT: 147</t>
  </si>
  <si>
    <t>Feb042020137</t>
  </si>
  <si>
    <t>CLA PLOT: 149</t>
  </si>
  <si>
    <t>Feb042020138</t>
  </si>
  <si>
    <t>CLA PLOT: 151</t>
  </si>
  <si>
    <t>Feb042020139</t>
  </si>
  <si>
    <t>CLA PLOT: 153</t>
  </si>
  <si>
    <t>Feb042020140</t>
  </si>
  <si>
    <t>CLA PLOT: 155</t>
  </si>
  <si>
    <t>Feb042020141</t>
  </si>
  <si>
    <t>CLA PLOT: 157</t>
  </si>
  <si>
    <t>Feb042020142</t>
  </si>
  <si>
    <t>CLA PLOT: 159</t>
  </si>
  <si>
    <t>Feb042020143</t>
  </si>
  <si>
    <t>CLA PLOT: 161</t>
  </si>
  <si>
    <t>Feb042020144</t>
  </si>
  <si>
    <t>CLA PLOT: 163</t>
  </si>
  <si>
    <t>Feb042020145</t>
  </si>
  <si>
    <t>CLA PLOT: 165</t>
  </si>
  <si>
    <t>Feb042020146</t>
  </si>
  <si>
    <t>CLA PLOT: 167</t>
  </si>
  <si>
    <t>Feb042020147</t>
  </si>
  <si>
    <t>CLA PLOT: 169</t>
  </si>
  <si>
    <t>Feb042020148</t>
  </si>
  <si>
    <t>CLA PLOT: 171</t>
  </si>
  <si>
    <t>Feb042020149</t>
  </si>
  <si>
    <t>CLA PLOT: 173</t>
  </si>
  <si>
    <t>Feb042020150</t>
  </si>
  <si>
    <t>CLA PLOT: 175</t>
  </si>
  <si>
    <t>Feb042020151</t>
  </si>
  <si>
    <t>CLA PLOT: 177</t>
  </si>
  <si>
    <t>Feb202020059</t>
  </si>
  <si>
    <t>CLA PLOT: 179</t>
  </si>
  <si>
    <t>Feb202020060</t>
  </si>
  <si>
    <t>CLA PLOT: 181</t>
  </si>
  <si>
    <t>Feb042020154</t>
  </si>
  <si>
    <t>CLA PLOT: 183</t>
  </si>
  <si>
    <t>Feb042020155</t>
  </si>
  <si>
    <t>CLA PLOT: 185</t>
  </si>
  <si>
    <t>Feb202020077</t>
  </si>
  <si>
    <t>CLA PLOT: 187</t>
  </si>
  <si>
    <t>Feb042020157</t>
  </si>
  <si>
    <t>CLA PLOT: 189</t>
  </si>
  <si>
    <t>Feb042020158</t>
  </si>
  <si>
    <t>CLA PLOT: 191</t>
  </si>
  <si>
    <t>Feb042020159</t>
  </si>
  <si>
    <t>CLA PLOT: 193</t>
  </si>
  <si>
    <t>Feb042020160</t>
  </si>
  <si>
    <t>CLA PLOT: 195</t>
  </si>
  <si>
    <t>Feb042020161</t>
  </si>
  <si>
    <t>CLA PLOT: 197</t>
  </si>
  <si>
    <t>Feb042020162</t>
  </si>
  <si>
    <t>CLA PLOT: 199</t>
  </si>
  <si>
    <t>Feb042020163</t>
  </si>
  <si>
    <t>CLA PLOT: 201</t>
  </si>
  <si>
    <t>Feb042020164</t>
  </si>
  <si>
    <t>CLA PLOT: 203</t>
  </si>
  <si>
    <t>Feb042020165</t>
  </si>
  <si>
    <t>CLA PLOT: 205</t>
  </si>
  <si>
    <t>Feb042020166</t>
  </si>
  <si>
    <t>CLA PLOT: 207</t>
  </si>
  <si>
    <t>Feb042020167</t>
  </si>
  <si>
    <t>CLA PLOT: 209</t>
  </si>
  <si>
    <t>Feb042020168</t>
  </si>
  <si>
    <t>CLA PLOT: 211</t>
  </si>
  <si>
    <t>Feb042020169</t>
  </si>
  <si>
    <t>CLA PLOT: 213</t>
  </si>
  <si>
    <t>Feb042020170</t>
  </si>
  <si>
    <t>CLA PLOT: 215</t>
  </si>
  <si>
    <t>Feb042020171</t>
  </si>
  <si>
    <t>CLA PLOT: 217</t>
  </si>
  <si>
    <t>Feb042020172</t>
  </si>
  <si>
    <t>CLA PLOT: 219</t>
  </si>
  <si>
    <t>Feb042020173</t>
  </si>
  <si>
    <t>CLA PLOT: 221</t>
  </si>
  <si>
    <t>Feb042020174</t>
  </si>
  <si>
    <t>CLA PLOT: 223</t>
  </si>
  <si>
    <t>Feb042020175</t>
  </si>
  <si>
    <t>CLA PLOT: 225</t>
  </si>
  <si>
    <t>Feb042020176</t>
  </si>
  <si>
    <t>CLA PLOT: 227</t>
  </si>
  <si>
    <t>Feb042020177</t>
  </si>
  <si>
    <t>CLA PLOT: 229</t>
  </si>
  <si>
    <t>Feb042020178</t>
  </si>
  <si>
    <t>CLA PLOT: 231</t>
  </si>
  <si>
    <t>Feb042020179</t>
  </si>
  <si>
    <t>CLA PLOT: 233</t>
  </si>
  <si>
    <t>Feb042020180</t>
  </si>
  <si>
    <t>CLA PLOT: 235</t>
  </si>
  <si>
    <t>Feb042020181</t>
  </si>
  <si>
    <t>CLA PLOT: 237</t>
  </si>
  <si>
    <t>Feb042020182</t>
  </si>
  <si>
    <t>CLA PLOT: 239</t>
  </si>
  <si>
    <t>Feb042020183</t>
  </si>
  <si>
    <t>CLA PLOT: 241</t>
  </si>
  <si>
    <t>Feb042020184</t>
  </si>
  <si>
    <t>CLA PLOT: 243</t>
  </si>
  <si>
    <t>Feb042020185</t>
  </si>
  <si>
    <t>CLA PLOT: 245</t>
  </si>
  <si>
    <t>Feb042020186</t>
  </si>
  <si>
    <t>CLA PLOT: 247</t>
  </si>
  <si>
    <t>Feb042020187</t>
  </si>
  <si>
    <t>CLA PLOT: 249</t>
  </si>
  <si>
    <t>Feb042020188</t>
  </si>
  <si>
    <t>CLA PLOT: 251</t>
  </si>
  <si>
    <t>Feb042020189</t>
  </si>
  <si>
    <t>CLA PLOT: 253</t>
  </si>
  <si>
    <t>Feb042020190</t>
  </si>
  <si>
    <t>CLA PLOT: 255</t>
  </si>
  <si>
    <t>CLA PLOT: 257</t>
  </si>
  <si>
    <t>CLA PLOT: 259</t>
  </si>
  <si>
    <t>CLA PLOT: 261</t>
  </si>
  <si>
    <t>Feb142020004</t>
  </si>
  <si>
    <t>CLA PLOT: 263</t>
  </si>
  <si>
    <t>Feb142020005</t>
  </si>
  <si>
    <t>CLA PLOT: 265</t>
  </si>
  <si>
    <t>Feb142020006</t>
  </si>
  <si>
    <t>CLA PLOT: 267</t>
  </si>
  <si>
    <t>Feb142020007</t>
  </si>
  <si>
    <t>CLA PLOT: 269</t>
  </si>
  <si>
    <t>Feb142020008</t>
  </si>
  <si>
    <t>CLA PLOT: 271</t>
  </si>
  <si>
    <t>Feb142020009</t>
  </si>
  <si>
    <t>CLA PLOT: 273</t>
  </si>
  <si>
    <t>Feb142020010</t>
  </si>
  <si>
    <t>CLA PLOT: 275</t>
  </si>
  <si>
    <t>Feb142020011</t>
  </si>
  <si>
    <t>CLA PLOT: 277</t>
  </si>
  <si>
    <t>Feb142020012</t>
  </si>
  <si>
    <t>CLA PLOT: 279</t>
  </si>
  <si>
    <t>Feb142020013</t>
  </si>
  <si>
    <t>CLA PLOT: 281</t>
  </si>
  <si>
    <t>Feb142020014</t>
  </si>
  <si>
    <t>CLA PLOT: 283</t>
  </si>
  <si>
    <t>Feb142020015</t>
  </si>
  <si>
    <t>CLA PLOT: 285</t>
  </si>
  <si>
    <t>Feb142020016</t>
  </si>
  <si>
    <t>CLA PLOT: 287</t>
  </si>
  <si>
    <t>Feb142020017</t>
  </si>
  <si>
    <t>CLA PLOT: 289</t>
  </si>
  <si>
    <t>Feb202020191</t>
  </si>
  <si>
    <t>.99687.231</t>
  </si>
  <si>
    <t>CLA PLOT: 291</t>
  </si>
  <si>
    <t>Feb142020019</t>
  </si>
  <si>
    <t>CLA PLOT: 293</t>
  </si>
  <si>
    <t>Feb142020020</t>
  </si>
  <si>
    <t>CLA PLOT: 295</t>
  </si>
  <si>
    <t>Feb142020021</t>
  </si>
  <si>
    <t>CLA PLOT: 297</t>
  </si>
  <si>
    <t>Feb142020022</t>
  </si>
  <si>
    <t>CLA PLOT: 299</t>
  </si>
  <si>
    <t>Feb142020023</t>
  </si>
  <si>
    <t>CLA PLOT: 301</t>
  </si>
  <si>
    <t>Feb142020024</t>
  </si>
  <si>
    <t>CLA PLOT: 303</t>
  </si>
  <si>
    <t>Feb142020025</t>
  </si>
  <si>
    <t>CLA PLOT: 305</t>
  </si>
  <si>
    <t>Feb142020026</t>
  </si>
  <si>
    <t>CLA PLOT: 307</t>
  </si>
  <si>
    <t>Feb142020027</t>
  </si>
  <si>
    <t>CLA PLOT: 309</t>
  </si>
  <si>
    <t>Feb142020028</t>
  </si>
  <si>
    <t>CLA PLOT: 311</t>
  </si>
  <si>
    <t>Feb142020029</t>
  </si>
  <si>
    <t>CLA PLOT: 313</t>
  </si>
  <si>
    <t>Feb142020030</t>
  </si>
  <si>
    <t>CLA PLOT: 315</t>
  </si>
  <si>
    <t>Feb142020031</t>
  </si>
  <si>
    <t>CLA PLOT: 317</t>
  </si>
  <si>
    <t>Feb142020032</t>
  </si>
  <si>
    <t>CLA PLOT: 319</t>
  </si>
  <si>
    <t>Feb142020033</t>
  </si>
  <si>
    <t>CLA PLOT: 321</t>
  </si>
  <si>
    <t>Feb142020034</t>
  </si>
  <si>
    <t>CLA PLOT: 323</t>
  </si>
  <si>
    <t>Feb142020035</t>
  </si>
  <si>
    <t>CLA PLOT: 325</t>
  </si>
  <si>
    <t>Feb142020036</t>
  </si>
  <si>
    <t>CLA PLOT: 327</t>
  </si>
  <si>
    <t>Feb142020037</t>
  </si>
  <si>
    <t>CLA PLOT: 329</t>
  </si>
  <si>
    <t>Feb142020038</t>
  </si>
  <si>
    <t>CLA PLOT: 331</t>
  </si>
  <si>
    <t>Feb142020039</t>
  </si>
  <si>
    <t>CLA PLOT: 333</t>
  </si>
  <si>
    <t>Feb142020040</t>
  </si>
  <si>
    <t>CLA PLOT: 335</t>
  </si>
  <si>
    <t>Feb142020042</t>
  </si>
  <si>
    <t>CLA PLOT: 339</t>
  </si>
  <si>
    <t>Feb142020043</t>
  </si>
  <si>
    <t>CLA PLOT: 341</t>
  </si>
  <si>
    <t>Feb202020061</t>
  </si>
  <si>
    <t>CLA PLOT: 343</t>
  </si>
  <si>
    <t>Feb202020062</t>
  </si>
  <si>
    <t>CLA PLOT: 345</t>
  </si>
  <si>
    <t>Feb202020063</t>
  </si>
  <si>
    <t>CLA PLOT: 347</t>
  </si>
  <si>
    <t>Feb202020099</t>
  </si>
  <si>
    <t>CLA PLOT: 349</t>
  </si>
  <si>
    <t>Feb142020048</t>
  </si>
  <si>
    <t>CLA PLOT: 351</t>
  </si>
  <si>
    <t>Feb142020049</t>
  </si>
  <si>
    <t>CLA PLOT: 353</t>
  </si>
  <si>
    <t>Feb142020050</t>
  </si>
  <si>
    <t>CLA PLOT: 355</t>
  </si>
  <si>
    <t>Feb142020051</t>
  </si>
  <si>
    <t>CLA PLOT: 357</t>
  </si>
  <si>
    <t>Feb142020052</t>
  </si>
  <si>
    <t>CLA PLOT: 359</t>
  </si>
  <si>
    <t>Feb142020053</t>
  </si>
  <si>
    <t>CLA PLOT: 361</t>
  </si>
  <si>
    <t>Feb142020054</t>
  </si>
  <si>
    <t>CLA PLOT: 363</t>
  </si>
  <si>
    <t>CLA PLOT: 365</t>
  </si>
  <si>
    <t>Feb142020056</t>
  </si>
  <si>
    <t>CLA PLOT: 367</t>
  </si>
  <si>
    <t>Feb142020057</t>
  </si>
  <si>
    <t>CLA PLOT: 369</t>
  </si>
  <si>
    <t>Feb142020058</t>
  </si>
  <si>
    <t>CLA PLOT: 371</t>
  </si>
  <si>
    <t>Feb142020059</t>
  </si>
  <si>
    <t>CLA PLOT: 373</t>
  </si>
  <si>
    <t>Feb142020060</t>
  </si>
  <si>
    <t>CLA PLOT: 375</t>
  </si>
  <si>
    <t>Feb142020061</t>
  </si>
  <si>
    <t>CLA PLOT: 377</t>
  </si>
  <si>
    <t>Feb142020062</t>
  </si>
  <si>
    <t>CLA PLOT: 379</t>
  </si>
  <si>
    <t>Feb142020063</t>
  </si>
  <si>
    <t>CLA PLOT: 381</t>
  </si>
  <si>
    <t>Feb142020065</t>
  </si>
  <si>
    <t>CLA PLOT: 383</t>
  </si>
  <si>
    <t>Feb142020066</t>
  </si>
  <si>
    <t>CLA PLOT: 385</t>
  </si>
  <si>
    <t>Feb142020067</t>
  </si>
  <si>
    <t>CLA PLOT: 387</t>
  </si>
  <si>
    <t>Feb142020068</t>
  </si>
  <si>
    <t>CLA PLOT: 389</t>
  </si>
  <si>
    <t>Feb142020069</t>
  </si>
  <si>
    <t>CLA PLOT: 391</t>
  </si>
  <si>
    <t>Feb142020070</t>
  </si>
  <si>
    <t>CLA PLOT: 393</t>
  </si>
  <si>
    <t>Feb142020071</t>
  </si>
  <si>
    <t>CLA PLOT: 395</t>
  </si>
  <si>
    <t>Feb142020072</t>
  </si>
  <si>
    <t>CLA PLOT: 397</t>
  </si>
  <si>
    <t>Feb142020073</t>
  </si>
  <si>
    <t>CLA PLOT: 399</t>
  </si>
  <si>
    <t>Feb142020074</t>
  </si>
  <si>
    <t>CLA PLOT: 401</t>
  </si>
  <si>
    <t>Feb142020075</t>
  </si>
  <si>
    <t>CLA PLOT: 403</t>
  </si>
  <si>
    <t>Feb142020076</t>
  </si>
  <si>
    <t>CLA PLOT: 405</t>
  </si>
  <si>
    <t>Feb142020077</t>
  </si>
  <si>
    <t>CLA PLOT: 407</t>
  </si>
  <si>
    <t>Feb142020078</t>
  </si>
  <si>
    <t>CLA PLOT: 409</t>
  </si>
  <si>
    <t>Feb142020079</t>
  </si>
  <si>
    <t>CLA PLOT: 411</t>
  </si>
  <si>
    <t>Feb142020080</t>
  </si>
  <si>
    <t>CLA PLOT: 413</t>
  </si>
  <si>
    <t>Feb142020081</t>
  </si>
  <si>
    <t>CLA PLOT: 415</t>
  </si>
  <si>
    <t>Feb142020082</t>
  </si>
  <si>
    <t>CLA PLOT: 417</t>
  </si>
  <si>
    <t>Feb142020083</t>
  </si>
  <si>
    <t>CLA PLOT: 419</t>
  </si>
  <si>
    <t>Feb142020084</t>
  </si>
  <si>
    <t>CLA PLOT: 421</t>
  </si>
  <si>
    <t>Feb142020085</t>
  </si>
  <si>
    <t>CLA PLOT: 423</t>
  </si>
  <si>
    <t>Feb142020086</t>
  </si>
  <si>
    <t>CLA PLOT: 425</t>
  </si>
  <si>
    <t>Feb142020087</t>
  </si>
  <si>
    <t>CLA PLOT: 427</t>
  </si>
  <si>
    <t>Feb142020088</t>
  </si>
  <si>
    <t>CLA PLOT: 429</t>
  </si>
  <si>
    <t>Feb142020089</t>
  </si>
  <si>
    <t>CLA PLOT: 431</t>
  </si>
  <si>
    <t>Feb142020090</t>
  </si>
  <si>
    <t>CLA PLOT: 433</t>
  </si>
  <si>
    <t>Feb142020091</t>
  </si>
  <si>
    <t>CLA PLOT: 435</t>
  </si>
  <si>
    <t>Feb142020092</t>
  </si>
  <si>
    <t>CLA PLOT: 437</t>
  </si>
  <si>
    <t>Feb142020093</t>
  </si>
  <si>
    <t>CLA PLOT: 439</t>
  </si>
  <si>
    <t>Feb142020094</t>
  </si>
  <si>
    <t>CLA PLOT: 441</t>
  </si>
  <si>
    <t>Feb142020095</t>
  </si>
  <si>
    <t>CLA PLOT: 443</t>
  </si>
  <si>
    <t>Feb142020096</t>
  </si>
  <si>
    <t>CLA PLOT: 445</t>
  </si>
  <si>
    <t>Feb142020097</t>
  </si>
  <si>
    <t>CLA PLOT: 447</t>
  </si>
  <si>
    <t>Feb142020098</t>
  </si>
  <si>
    <t>CLA PLOT: 449</t>
  </si>
  <si>
    <t>Feb142020099</t>
  </si>
  <si>
    <t>CLA PLOT: 451</t>
  </si>
  <si>
    <t>Feb142020100</t>
  </si>
  <si>
    <t>CLA PLOT: 453</t>
  </si>
  <si>
    <t>Feb142020101</t>
  </si>
  <si>
    <t>CLA PLOT: 455</t>
  </si>
  <si>
    <t>Feb142020102</t>
  </si>
  <si>
    <t>CLA PLOT: 457</t>
  </si>
  <si>
    <t>Feb142020103</t>
  </si>
  <si>
    <t>CLA PLOT: 459</t>
  </si>
  <si>
    <t>Feb142020104</t>
  </si>
  <si>
    <t>CLA PLOT: 461</t>
  </si>
  <si>
    <t>Feb142020105</t>
  </si>
  <si>
    <t>CLA PLOT: 463</t>
  </si>
  <si>
    <t>Feb142020106</t>
  </si>
  <si>
    <t>CLA PLOT: 465</t>
  </si>
  <si>
    <t>Feb142020107</t>
  </si>
  <si>
    <t>CLA PLOT: 467</t>
  </si>
  <si>
    <t>Feb142020108</t>
  </si>
  <si>
    <t>CLA PLOT: 469</t>
  </si>
  <si>
    <t>Feb142020109</t>
  </si>
  <si>
    <t>CLA PLOT: 471</t>
  </si>
  <si>
    <t>Feb142020110</t>
  </si>
  <si>
    <t>CLA PLOT: 473</t>
  </si>
  <si>
    <t>Feb142020111</t>
  </si>
  <si>
    <t>CLA PLOT: 475</t>
  </si>
  <si>
    <t>Feb142020112</t>
  </si>
  <si>
    <t>CLA PLOT: 477</t>
  </si>
  <si>
    <t>Feb142020113</t>
  </si>
  <si>
    <t>CLA PLOT: 479</t>
  </si>
  <si>
    <t>Feb142020114</t>
  </si>
  <si>
    <t>CLA PLOT: 481</t>
  </si>
  <si>
    <t>Feb142020115</t>
  </si>
  <si>
    <t>CLA PLOT: 483</t>
  </si>
  <si>
    <t>Feb142020116</t>
  </si>
  <si>
    <t>CLA PLOT: 485</t>
  </si>
  <si>
    <t>Feb142020117</t>
  </si>
  <si>
    <t>CLA PLOT: 487</t>
  </si>
  <si>
    <t>Feb142020118</t>
  </si>
  <si>
    <t>CLA PLOT: 489</t>
  </si>
  <si>
    <t>Feb142020119</t>
  </si>
  <si>
    <t>CLA PLOT: 491</t>
  </si>
  <si>
    <t>Feb142020120</t>
  </si>
  <si>
    <t>CLA PLOT: 493</t>
  </si>
  <si>
    <t>Feb142020121</t>
  </si>
  <si>
    <t>CLA PLOT: 495</t>
  </si>
  <si>
    <t>Feb142020122</t>
  </si>
  <si>
    <t>CLA PLOT: 497</t>
  </si>
  <si>
    <t>Feb142020123</t>
  </si>
  <si>
    <t>CLA PLOT: 499</t>
  </si>
  <si>
    <t>Feb142020124</t>
  </si>
  <si>
    <t>CLA PLOT: 501</t>
  </si>
  <si>
    <t>Feb142020125</t>
  </si>
  <si>
    <t>CLA PLOT: 503</t>
  </si>
  <si>
    <t>Feb142020126</t>
  </si>
  <si>
    <t>CLA PLOT: 505</t>
  </si>
  <si>
    <t>Feb142020127</t>
  </si>
  <si>
    <t>CLA PLOT: 507</t>
  </si>
  <si>
    <t>CLA PLOT: 509</t>
  </si>
  <si>
    <t>CLA PLOT: 511</t>
  </si>
  <si>
    <t>CLA PLOT: 513</t>
  </si>
  <si>
    <t>Feb142020132</t>
  </si>
  <si>
    <t>CLA PLOT: 515</t>
  </si>
  <si>
    <t>Feb142020133</t>
  </si>
  <si>
    <t>CLA PLOT: 517</t>
  </si>
  <si>
    <t>Feb142020134</t>
  </si>
  <si>
    <t>CLA PLOT: 519</t>
  </si>
  <si>
    <t>Feb142020135</t>
  </si>
  <si>
    <t>CLA PLOT: 521</t>
  </si>
  <si>
    <t>Feb142020136</t>
  </si>
  <si>
    <t>CLA PLOT: 523</t>
  </si>
  <si>
    <t>Feb142020137</t>
  </si>
  <si>
    <t>CLA PLOT: 525</t>
  </si>
  <si>
    <t>Feb142020138</t>
  </si>
  <si>
    <t>CLA PLOT: 527</t>
  </si>
  <si>
    <t>Feb142020139</t>
  </si>
  <si>
    <t>CLA PLOT: 529</t>
  </si>
  <si>
    <t>Feb142020140</t>
  </si>
  <si>
    <t>CLA PLOT: 531</t>
  </si>
  <si>
    <t>Feb142020141</t>
  </si>
  <si>
    <t>CLA PLOT: 533</t>
  </si>
  <si>
    <t>Feb142020142</t>
  </si>
  <si>
    <t>CLA PLOT: 535</t>
  </si>
  <si>
    <t>Feb142020143</t>
  </si>
  <si>
    <t>CLA PLOT: 537</t>
  </si>
  <si>
    <t>Feb142020144</t>
  </si>
  <si>
    <t>CLA PLOT: 539</t>
  </si>
  <si>
    <t>Feb142020145</t>
  </si>
  <si>
    <t>CLA PLOT: 541</t>
  </si>
  <si>
    <t>Feb142020146</t>
  </si>
  <si>
    <t>CLA PLOT: 543</t>
  </si>
  <si>
    <t>Feb142020147</t>
  </si>
  <si>
    <t>CLA PLOT: 545</t>
  </si>
  <si>
    <t>Feb142020148</t>
  </si>
  <si>
    <t>CLA PLOT: 547</t>
  </si>
  <si>
    <t>Feb142020149</t>
  </si>
  <si>
    <t>CLA PLOT: 549</t>
  </si>
  <si>
    <t>Feb142020150</t>
  </si>
  <si>
    <t>CLA PLOT: 551</t>
  </si>
  <si>
    <t>Feb142020151</t>
  </si>
  <si>
    <t>CLA PLOT: 553</t>
  </si>
  <si>
    <t>Feb142020152</t>
  </si>
  <si>
    <t>CLA PLOT: 555</t>
  </si>
  <si>
    <t>Feb142020153</t>
  </si>
  <si>
    <t>CLA PLOT: 557</t>
  </si>
  <si>
    <t>Feb142020154</t>
  </si>
  <si>
    <t>CLA PLOT: 559</t>
  </si>
  <si>
    <t>Feb142020155</t>
  </si>
  <si>
    <t>CLA PLOT: 561</t>
  </si>
  <si>
    <t>Feb142020156</t>
  </si>
  <si>
    <t>CLA PLOT: 563</t>
  </si>
  <si>
    <t>Feb142020157</t>
  </si>
  <si>
    <t>CLA PLOT: 565</t>
  </si>
  <si>
    <t>Feb142020158</t>
  </si>
  <si>
    <t>CLA PLOT: 567</t>
  </si>
  <si>
    <t>Feb142020159</t>
  </si>
  <si>
    <t>CLA PLOT: 569</t>
  </si>
  <si>
    <t>Feb142020160</t>
  </si>
  <si>
    <t>CLA PLOT: 571</t>
  </si>
  <si>
    <t>Feb142020161</t>
  </si>
  <si>
    <t>CLA PLOT: 573</t>
  </si>
  <si>
    <t>Feb142020162</t>
  </si>
  <si>
    <t>CLA PLOT: 575</t>
  </si>
  <si>
    <t>Feb142020163</t>
  </si>
  <si>
    <t>CLA PLOT: 577</t>
  </si>
  <si>
    <t>Feb142020164</t>
  </si>
  <si>
    <t>CLA PLOT: 579</t>
  </si>
  <si>
    <t>Feb142020165</t>
  </si>
  <si>
    <t>CLA PLOT: 581</t>
  </si>
  <si>
    <t>Feb142020166</t>
  </si>
  <si>
    <t>CLA PLOT: 583</t>
  </si>
  <si>
    <t>Feb142020167</t>
  </si>
  <si>
    <t>CLA PLOT: 585</t>
  </si>
  <si>
    <t>Feb142020168</t>
  </si>
  <si>
    <t>CLA PLOT: 587</t>
  </si>
  <si>
    <t>Feb142020169</t>
  </si>
  <si>
    <t>CLA PLOT: 589</t>
  </si>
  <si>
    <t>Feb142020170</t>
  </si>
  <si>
    <t>CLA PLOT: 591</t>
  </si>
  <si>
    <t>Feb142020171</t>
  </si>
  <si>
    <t>CLA PLOT: 593</t>
  </si>
  <si>
    <t>Feb142020172</t>
  </si>
  <si>
    <t>CLA PLOT: 595</t>
  </si>
  <si>
    <t>Feb142020173</t>
  </si>
  <si>
    <t>CLA PLOT: 597</t>
  </si>
  <si>
    <t>Feb142020174</t>
  </si>
  <si>
    <t>CLA PLOT: 599</t>
  </si>
  <si>
    <t>Feb142020175</t>
  </si>
  <si>
    <t>CLA PLOT: 601</t>
  </si>
  <si>
    <t>Feb142020176</t>
  </si>
  <si>
    <t>CLA PLOT: 603</t>
  </si>
  <si>
    <t>Feb142020177</t>
  </si>
  <si>
    <t>CLA PLOT: 605</t>
  </si>
  <si>
    <t>Feb142020178</t>
  </si>
  <si>
    <t>CLA PLOT: 607</t>
  </si>
  <si>
    <t>Feb142020179</t>
  </si>
  <si>
    <t>CLA PLOT: 609</t>
  </si>
  <si>
    <t>Feb142020180</t>
  </si>
  <si>
    <t>CLA PLOT: 611</t>
  </si>
  <si>
    <t>Feb142020181</t>
  </si>
  <si>
    <t>CLA PLOT: 613</t>
  </si>
  <si>
    <t>Feb142020182</t>
  </si>
  <si>
    <t>CLA PLOT: 615</t>
  </si>
  <si>
    <t>Feb142020183</t>
  </si>
  <si>
    <t>CLA PLOT: 617</t>
  </si>
  <si>
    <t>Feb142020184</t>
  </si>
  <si>
    <t>CLA PLOT: 619</t>
  </si>
  <si>
    <t>Feb142020185</t>
  </si>
  <si>
    <t>Feb142020186</t>
  </si>
  <si>
    <t>Feb142020187</t>
  </si>
  <si>
    <t>Feb142020188</t>
  </si>
  <si>
    <t>Feb142020189</t>
  </si>
  <si>
    <t>Feb142020190</t>
  </si>
  <si>
    <t>Feb142020191</t>
  </si>
  <si>
    <t>Feb202020004</t>
  </si>
  <si>
    <t>Feb202020005</t>
  </si>
  <si>
    <t>Feb202020006</t>
  </si>
  <si>
    <t>Feb202020007</t>
  </si>
  <si>
    <t>Feb202020008</t>
  </si>
  <si>
    <t>Feb202020009</t>
  </si>
  <si>
    <t>Feb202020010</t>
  </si>
  <si>
    <t>Feb202020011</t>
  </si>
  <si>
    <t>Feb202020012</t>
  </si>
  <si>
    <t>Feb202020013</t>
  </si>
  <si>
    <t>Feb202020014</t>
  </si>
  <si>
    <t>Feb202020015</t>
  </si>
  <si>
    <t>Feb202020016</t>
  </si>
  <si>
    <t>Feb202020017</t>
  </si>
  <si>
    <t>Feb202020018</t>
  </si>
  <si>
    <t>Feb202020019</t>
  </si>
  <si>
    <t>Feb202020020</t>
  </si>
  <si>
    <t>Feb202020021</t>
  </si>
  <si>
    <t>Feb202020022</t>
  </si>
  <si>
    <t>Feb202020023</t>
  </si>
  <si>
    <t>Feb202020024</t>
  </si>
  <si>
    <t>Feb202020190</t>
  </si>
  <si>
    <t>Feb202020192</t>
  </si>
  <si>
    <t>Feb202020194</t>
  </si>
  <si>
    <t>loc</t>
  </si>
  <si>
    <t>duplicate chk</t>
  </si>
  <si>
    <t>August182020131</t>
  </si>
  <si>
    <t>LA plot: 1</t>
  </si>
  <si>
    <t>August182020132</t>
  </si>
  <si>
    <t>LA plot: 3</t>
  </si>
  <si>
    <t>August182020133</t>
  </si>
  <si>
    <t>LA plot: 5</t>
  </si>
  <si>
    <t>August182020134</t>
  </si>
  <si>
    <t>LA plot: 7</t>
  </si>
  <si>
    <t>August182020135</t>
  </si>
  <si>
    <t>LA plot: 9</t>
  </si>
  <si>
    <t>August182020136</t>
  </si>
  <si>
    <t>LA plot: 11</t>
  </si>
  <si>
    <t>LA PLOT: 1</t>
  </si>
  <si>
    <t>August182020137</t>
  </si>
  <si>
    <t>LA plot: 13</t>
  </si>
  <si>
    <t>stressland</t>
  </si>
  <si>
    <t>LA PLOT: 3</t>
  </si>
  <si>
    <t>August182020138</t>
  </si>
  <si>
    <t>LA plot: 15</t>
  </si>
  <si>
    <t>LA PLOT: 5</t>
  </si>
  <si>
    <t>August182020139</t>
  </si>
  <si>
    <t>LA plot: 17</t>
  </si>
  <si>
    <t>High Control</t>
  </si>
  <si>
    <t>August182020140</t>
  </si>
  <si>
    <t>LA plot: 19</t>
  </si>
  <si>
    <t>LA PLOT: 7</t>
  </si>
  <si>
    <t>August182020141</t>
  </si>
  <si>
    <t>LA plot: 21</t>
  </si>
  <si>
    <t>LA PLOT: 9</t>
  </si>
  <si>
    <t>August182020142</t>
  </si>
  <si>
    <t>LA plot: 23</t>
  </si>
  <si>
    <t>LA PLOT: 11</t>
  </si>
  <si>
    <t>August182020143</t>
  </si>
  <si>
    <t>LA plot: 25</t>
  </si>
  <si>
    <t>LA PLOT: 15</t>
  </si>
  <si>
    <t>August182020144</t>
  </si>
  <si>
    <t>LA plot: 27</t>
  </si>
  <si>
    <t>LA PLOT: 17</t>
  </si>
  <si>
    <t>August182020145</t>
  </si>
  <si>
    <t>LA plot: 29</t>
  </si>
  <si>
    <t>LA PLOT: 19</t>
  </si>
  <si>
    <t>August182020146</t>
  </si>
  <si>
    <t>LA plot: 31</t>
  </si>
  <si>
    <t>LA PLOT: 21</t>
  </si>
  <si>
    <t>August182020147</t>
  </si>
  <si>
    <t>LA plot: 33</t>
  </si>
  <si>
    <t>LA PLOT: 23</t>
  </si>
  <si>
    <t>August182020148</t>
  </si>
  <si>
    <t>LA plot: 35</t>
  </si>
  <si>
    <t>LA PLOT: 25</t>
  </si>
  <si>
    <t>August182020149</t>
  </si>
  <si>
    <t>LA plot: 37</t>
  </si>
  <si>
    <t>LA PLOT: 27</t>
  </si>
  <si>
    <t>August182020150</t>
  </si>
  <si>
    <t>LA plot: 39</t>
  </si>
  <si>
    <t>LA PLOT: 29</t>
  </si>
  <si>
    <t>August182020151</t>
  </si>
  <si>
    <t>LA plot: 41</t>
  </si>
  <si>
    <t>LA PLOT: 31</t>
  </si>
  <si>
    <t>August182020152</t>
  </si>
  <si>
    <t>LA plot: 43</t>
  </si>
  <si>
    <t>LA PLOT: 33</t>
  </si>
  <si>
    <t>August182020153</t>
  </si>
  <si>
    <t>LA plot: 45</t>
  </si>
  <si>
    <t>LA PLOT: 35</t>
  </si>
  <si>
    <t>August182020154</t>
  </si>
  <si>
    <t>LA plot: 47</t>
  </si>
  <si>
    <t>LA PLOT: 37</t>
  </si>
  <si>
    <t>August182020155</t>
  </si>
  <si>
    <t>LA plot: 49</t>
  </si>
  <si>
    <t>LA PLOT: 39</t>
  </si>
  <si>
    <t>August182020156</t>
  </si>
  <si>
    <t>LA plot: 51</t>
  </si>
  <si>
    <t>LA PLOT: 41</t>
  </si>
  <si>
    <t>August182020157</t>
  </si>
  <si>
    <t>LA plot: 53</t>
  </si>
  <si>
    <t>LA PLOT: 43</t>
  </si>
  <si>
    <t>August182020158</t>
  </si>
  <si>
    <t>LA plot: 55</t>
  </si>
  <si>
    <t>LA PLOT: 45</t>
  </si>
  <si>
    <t>August182020159</t>
  </si>
  <si>
    <t>LA plot: 57</t>
  </si>
  <si>
    <t>LA PLOT: 47</t>
  </si>
  <si>
    <t>August182020160</t>
  </si>
  <si>
    <t>LA plot: 59</t>
  </si>
  <si>
    <t>LA PLOT: 49</t>
  </si>
  <si>
    <t>August182020161</t>
  </si>
  <si>
    <t>LA plot: 61</t>
  </si>
  <si>
    <t>LA PLOT: 51</t>
  </si>
  <si>
    <t>October262020084</t>
  </si>
  <si>
    <t>LA plot: 63</t>
  </si>
  <si>
    <t>LA PLOT: 53</t>
  </si>
  <si>
    <t>August182020163</t>
  </si>
  <si>
    <t>LA plot: 65</t>
  </si>
  <si>
    <t>LA PLOT: 55</t>
  </si>
  <si>
    <t>August182020164</t>
  </si>
  <si>
    <t>LA plot: 67</t>
  </si>
  <si>
    <t>LA PLOT: 57</t>
  </si>
  <si>
    <t>August182020165</t>
  </si>
  <si>
    <t>LA plot: 69</t>
  </si>
  <si>
    <t>LA PLOT: 59</t>
  </si>
  <si>
    <t>August182020166</t>
  </si>
  <si>
    <t>LA plot: 71</t>
  </si>
  <si>
    <t>LA PLOT: 61</t>
  </si>
  <si>
    <t>August182020167</t>
  </si>
  <si>
    <t>LA plot: 73</t>
  </si>
  <si>
    <t>LA PLOT: 63</t>
  </si>
  <si>
    <t>August182020168</t>
  </si>
  <si>
    <t>LA plot: 75</t>
  </si>
  <si>
    <t>LA PLOT: 65</t>
  </si>
  <si>
    <t>August182020169</t>
  </si>
  <si>
    <t>LA plot: 77</t>
  </si>
  <si>
    <t>LA PLOT: 67</t>
  </si>
  <si>
    <t>August182020170</t>
  </si>
  <si>
    <t>LA plot: 79</t>
  </si>
  <si>
    <t>LA PLOT: 69</t>
  </si>
  <si>
    <t>August182020171</t>
  </si>
  <si>
    <t>LA plot: 81</t>
  </si>
  <si>
    <t>LA PLOT: 71</t>
  </si>
  <si>
    <t>August182020172</t>
  </si>
  <si>
    <t>LA plot: 83</t>
  </si>
  <si>
    <t>LA PLOT: 73</t>
  </si>
  <si>
    <t>August182020173</t>
  </si>
  <si>
    <t>LA plot: 85</t>
  </si>
  <si>
    <t>LA PLOT: 75</t>
  </si>
  <si>
    <t>August182020174</t>
  </si>
  <si>
    <t>LA plot: 87</t>
  </si>
  <si>
    <t>LA PLOT: 77</t>
  </si>
  <si>
    <t>August182020175</t>
  </si>
  <si>
    <t>LA plot: 89</t>
  </si>
  <si>
    <t>LA PLOT: 79</t>
  </si>
  <si>
    <t>August182020176</t>
  </si>
  <si>
    <t>LA plot: 91</t>
  </si>
  <si>
    <t>LA PLOT: 81</t>
  </si>
  <si>
    <t>August182020177</t>
  </si>
  <si>
    <t>LA plot: 93</t>
  </si>
  <si>
    <t>LA PLOT: 83</t>
  </si>
  <si>
    <t>August182020178</t>
  </si>
  <si>
    <t>LA plot: 95</t>
  </si>
  <si>
    <t>Low control</t>
  </si>
  <si>
    <t>August182020179</t>
  </si>
  <si>
    <t>LA plot: 97</t>
  </si>
  <si>
    <t>LA PLOT: 85</t>
  </si>
  <si>
    <t>August182020180</t>
  </si>
  <si>
    <t>LA plot: 99</t>
  </si>
  <si>
    <t>LA PLOT: 87</t>
  </si>
  <si>
    <t>August182020181</t>
  </si>
  <si>
    <t>LA plot: 101</t>
  </si>
  <si>
    <t>LA PLOT: 89</t>
  </si>
  <si>
    <t>August182020182</t>
  </si>
  <si>
    <t>LA plot: 103</t>
  </si>
  <si>
    <t>LA PLOT: 91</t>
  </si>
  <si>
    <t>August182020183</t>
  </si>
  <si>
    <t>LA plot: 105</t>
  </si>
  <si>
    <t>LA PLOT: 93</t>
  </si>
  <si>
    <t>August182020184</t>
  </si>
  <si>
    <t>LA plot: 107</t>
  </si>
  <si>
    <t>LA PLOT: 95</t>
  </si>
  <si>
    <t>August182020185</t>
  </si>
  <si>
    <t>LA plot: 109</t>
  </si>
  <si>
    <t>LA PLOT: 97</t>
  </si>
  <si>
    <t>August182020186</t>
  </si>
  <si>
    <t>LA plot: 111</t>
  </si>
  <si>
    <t>LA PLOT: 99</t>
  </si>
  <si>
    <t>August182020187</t>
  </si>
  <si>
    <t>LA plot: 113</t>
  </si>
  <si>
    <t>LA PLOT: 101</t>
  </si>
  <si>
    <t>August182020188</t>
  </si>
  <si>
    <t>LA plot: 115</t>
  </si>
  <si>
    <t>LA PLOT: 103</t>
  </si>
  <si>
    <t>August182020189</t>
  </si>
  <si>
    <t>LA plot: 117</t>
  </si>
  <si>
    <t>V205</t>
  </si>
  <si>
    <t>October162020001</t>
  </si>
  <si>
    <t>LA plot: 119</t>
  </si>
  <si>
    <t>October162020002</t>
  </si>
  <si>
    <t>LA plot: 121</t>
  </si>
  <si>
    <t>October162020003</t>
  </si>
  <si>
    <t>LA plot: 123</t>
  </si>
  <si>
    <t>October262020064</t>
  </si>
  <si>
    <t>LA plot: 125</t>
  </si>
  <si>
    <t>October262020065</t>
  </si>
  <si>
    <t>LA plot: 127</t>
  </si>
  <si>
    <t>October262020066</t>
  </si>
  <si>
    <t>LA plot: 129</t>
  </si>
  <si>
    <t>October262020067</t>
  </si>
  <si>
    <t>LA plot: 131</t>
  </si>
  <si>
    <t>October262020068</t>
  </si>
  <si>
    <t>LA plot: 133</t>
  </si>
  <si>
    <t>October262020069</t>
  </si>
  <si>
    <t>LA plot: 135</t>
  </si>
  <si>
    <t>October162020010</t>
  </si>
  <si>
    <t>LA plot: 137</t>
  </si>
  <si>
    <t>LA PLOT: 105</t>
  </si>
  <si>
    <t>October162020011</t>
  </si>
  <si>
    <t>LA plot: 139</t>
  </si>
  <si>
    <t>LA PLOT: 107</t>
  </si>
  <si>
    <t>October262020071</t>
  </si>
  <si>
    <t>LA plot: 141</t>
  </si>
  <si>
    <t>LA PLOT: 109</t>
  </si>
  <si>
    <t>October162020013</t>
  </si>
  <si>
    <t>LA plot: 143</t>
  </si>
  <si>
    <t>LA PLOT: 111</t>
  </si>
  <si>
    <t>October162020014</t>
  </si>
  <si>
    <t>LA plot: 145</t>
  </si>
  <si>
    <t>LA PLOT: 113</t>
  </si>
  <si>
    <t>October162020015</t>
  </si>
  <si>
    <t>LA plot: 147</t>
  </si>
  <si>
    <t>LA PLOT: 115</t>
  </si>
  <si>
    <t>October162020016</t>
  </si>
  <si>
    <t>LA plot: 149</t>
  </si>
  <si>
    <t>LA PLOT: 117</t>
  </si>
  <si>
    <t>October162020017</t>
  </si>
  <si>
    <t>LA plot: 151</t>
  </si>
  <si>
    <t>LA PLOT: 119</t>
  </si>
  <si>
    <t>October162020018</t>
  </si>
  <si>
    <t>LA plot: 153</t>
  </si>
  <si>
    <t>High control</t>
  </si>
  <si>
    <t>October162020019</t>
  </si>
  <si>
    <t>LA plot: 155</t>
  </si>
  <si>
    <t>LA PLOT: 121</t>
  </si>
  <si>
    <t>October162020020</t>
  </si>
  <si>
    <t>LA plot: 157</t>
  </si>
  <si>
    <t>LA PLOT: 123</t>
  </si>
  <si>
    <t>October162020021</t>
  </si>
  <si>
    <t>LA plot: 159</t>
  </si>
  <si>
    <t>LA PLOT: 125</t>
  </si>
  <si>
    <t>October162020022</t>
  </si>
  <si>
    <t>LA plot: 161</t>
  </si>
  <si>
    <t>LA PLOT: 127</t>
  </si>
  <si>
    <t>October162020023</t>
  </si>
  <si>
    <t>LA plot: 163</t>
  </si>
  <si>
    <t>LA PLOT: 129</t>
  </si>
  <si>
    <t>October162020024</t>
  </si>
  <si>
    <t>LA plot: 165</t>
  </si>
  <si>
    <t>LA PLOT: 131</t>
  </si>
  <si>
    <t>October162020025</t>
  </si>
  <si>
    <t>LA plot: 167</t>
  </si>
  <si>
    <t>LA PLOT: 133</t>
  </si>
  <si>
    <t>October162020026</t>
  </si>
  <si>
    <t>LA plot: 169</t>
  </si>
  <si>
    <t>LA PLOT: 135</t>
  </si>
  <si>
    <t>October162020027</t>
  </si>
  <si>
    <t>LA plot: 171</t>
  </si>
  <si>
    <t>LA PLOT: 137</t>
  </si>
  <si>
    <t>October162020028</t>
  </si>
  <si>
    <t>LA plot: 173</t>
  </si>
  <si>
    <t>LA PLOT: 139</t>
  </si>
  <si>
    <t>October162020029</t>
  </si>
  <si>
    <t>LA plot: 175</t>
  </si>
  <si>
    <t>LA PLOT: 141</t>
  </si>
  <si>
    <t>October162020030</t>
  </si>
  <si>
    <t>LA plot: 177</t>
  </si>
  <si>
    <t>LA PLOT: 147</t>
  </si>
  <si>
    <t>October162020031</t>
  </si>
  <si>
    <t>LA plot: 179</t>
  </si>
  <si>
    <t>LA PLOT: 149</t>
  </si>
  <si>
    <t>October162020032</t>
  </si>
  <si>
    <t>LA plot: 181</t>
  </si>
  <si>
    <t>LA PLOT: 151</t>
  </si>
  <si>
    <t>October162020033</t>
  </si>
  <si>
    <t>LA plot: 183</t>
  </si>
  <si>
    <t>LA PLOT: 153</t>
  </si>
  <si>
    <t>October162020034</t>
  </si>
  <si>
    <t>LA plot: 185</t>
  </si>
  <si>
    <t>LA PLOT: 155</t>
  </si>
  <si>
    <t>October162020035</t>
  </si>
  <si>
    <t>LA plot: 187</t>
  </si>
  <si>
    <t>LA PLOT: 157</t>
  </si>
  <si>
    <t>October162020036</t>
  </si>
  <si>
    <t>LA plot: 189</t>
  </si>
  <si>
    <t>LA PLOT: 159</t>
  </si>
  <si>
    <t>October162020037</t>
  </si>
  <si>
    <t>LA plot: 191</t>
  </si>
  <si>
    <t>LA PLOT: 161</t>
  </si>
  <si>
    <t>October162020038</t>
  </si>
  <si>
    <t>LA plot: 193</t>
  </si>
  <si>
    <t>LA PLOT: 163</t>
  </si>
  <si>
    <t>October162020039</t>
  </si>
  <si>
    <t>LA plot: 195</t>
  </si>
  <si>
    <t>LA PLOT: 165</t>
  </si>
  <si>
    <t>October162020040</t>
  </si>
  <si>
    <t>LA plot: 197</t>
  </si>
  <si>
    <t>LA PLOT: 167</t>
  </si>
  <si>
    <t>October162020041</t>
  </si>
  <si>
    <t>LA plot: 199</t>
  </si>
  <si>
    <t>LA PLOT: 169</t>
  </si>
  <si>
    <t>October162020042</t>
  </si>
  <si>
    <t>LA plot: 201</t>
  </si>
  <si>
    <t>LA PLOT: 171</t>
  </si>
  <si>
    <t>October162020043</t>
  </si>
  <si>
    <t>LA plot: 203</t>
  </si>
  <si>
    <t>LA PLOT: 173</t>
  </si>
  <si>
    <t>October162020044</t>
  </si>
  <si>
    <t>LA plot: 205</t>
  </si>
  <si>
    <t>LA PLOT: 175</t>
  </si>
  <si>
    <t>October162020045</t>
  </si>
  <si>
    <t>LA plot: 207</t>
  </si>
  <si>
    <t>LA PLOT: 177</t>
  </si>
  <si>
    <t>October162020046</t>
  </si>
  <si>
    <t>LA plot: 209</t>
  </si>
  <si>
    <t>LA PLOT: 179</t>
  </si>
  <si>
    <t>October162020047</t>
  </si>
  <si>
    <t>LA plot: 211</t>
  </si>
  <si>
    <t>LA PLOT: 181</t>
  </si>
  <si>
    <t>October162020048</t>
  </si>
  <si>
    <t>LA plot: 213</t>
  </si>
  <si>
    <t>LA PLOT: 183</t>
  </si>
  <si>
    <t>October162020049</t>
  </si>
  <si>
    <t>LA plot: 215</t>
  </si>
  <si>
    <t>LA PLOT: 185</t>
  </si>
  <si>
    <t>October162020050</t>
  </si>
  <si>
    <t>LA plot: 217</t>
  </si>
  <si>
    <t>LA PLOT: 187</t>
  </si>
  <si>
    <t>October162020051</t>
  </si>
  <si>
    <t>LA plot: 219</t>
  </si>
  <si>
    <t>LA PLOT: 189</t>
  </si>
  <si>
    <t>October162020052</t>
  </si>
  <si>
    <t>LA plot: 221</t>
  </si>
  <si>
    <t>LA PLOT: 191</t>
  </si>
  <si>
    <t>October162020053</t>
  </si>
  <si>
    <t>LA plot: 223</t>
  </si>
  <si>
    <t>LA PLOT: 193</t>
  </si>
  <si>
    <t>October162020054</t>
  </si>
  <si>
    <t>LA plot: 225</t>
  </si>
  <si>
    <t>LA PLOT: 195</t>
  </si>
  <si>
    <t>October162020055</t>
  </si>
  <si>
    <t>LA plot: 227</t>
  </si>
  <si>
    <t>LA PLOT: 197</t>
  </si>
  <si>
    <t>October162020056</t>
  </si>
  <si>
    <t>LA plot: 229</t>
  </si>
  <si>
    <t>LA PLOT: 199</t>
  </si>
  <si>
    <t>October162020057</t>
  </si>
  <si>
    <t>LA plot: 231</t>
  </si>
  <si>
    <t>LA PLOT: 201</t>
  </si>
  <si>
    <t>October162020058</t>
  </si>
  <si>
    <t>LA plot: 233</t>
  </si>
  <si>
    <t>LA PLOT: 203</t>
  </si>
  <si>
    <t>October162020059</t>
  </si>
  <si>
    <t>LA plot: 235</t>
  </si>
  <si>
    <t>LA PLOT: 205</t>
  </si>
  <si>
    <t>October162020060</t>
  </si>
  <si>
    <t>LA plot: 237</t>
  </si>
  <si>
    <t>LA PLOT: 207</t>
  </si>
  <si>
    <t>October162020061</t>
  </si>
  <si>
    <t>LA plot: 239</t>
  </si>
  <si>
    <t>LA PLOT: 209</t>
  </si>
  <si>
    <t>October162020062</t>
  </si>
  <si>
    <t>LA plot: 241</t>
  </si>
  <si>
    <t>LA PLOT: 211</t>
  </si>
  <si>
    <t>October162020063</t>
  </si>
  <si>
    <t>LA plot: 243</t>
  </si>
  <si>
    <t>October162020064</t>
  </si>
  <si>
    <t>LA plot: 245</t>
  </si>
  <si>
    <t>October162020065</t>
  </si>
  <si>
    <t>LA plot: 247</t>
  </si>
  <si>
    <t>October162020066</t>
  </si>
  <si>
    <t>LA plot: 249</t>
  </si>
  <si>
    <t>October162020067</t>
  </si>
  <si>
    <t>LA plot: 251</t>
  </si>
  <si>
    <t>October162020068</t>
  </si>
  <si>
    <t>LA plot: 253</t>
  </si>
  <si>
    <t>October162020069</t>
  </si>
  <si>
    <t>LA plot: 255</t>
  </si>
  <si>
    <t>LA PLOT: 213</t>
  </si>
  <si>
    <t>October162020070</t>
  </si>
  <si>
    <t>LA plot: 257</t>
  </si>
  <si>
    <t>LA PLOT: 215</t>
  </si>
  <si>
    <t>October162020071</t>
  </si>
  <si>
    <t>LA plot: 259</t>
  </si>
  <si>
    <t>LA PLOT: 217</t>
  </si>
  <si>
    <t>October162020072</t>
  </si>
  <si>
    <t>LA plot: 261</t>
  </si>
  <si>
    <t>LA PLOT: 219</t>
  </si>
  <si>
    <t>October162020073</t>
  </si>
  <si>
    <t>LA plot: 263</t>
  </si>
  <si>
    <t>LA PLOT: 221</t>
  </si>
  <si>
    <t>October162020074</t>
  </si>
  <si>
    <t>LA plot: 265</t>
  </si>
  <si>
    <t>LA PLOT: 223</t>
  </si>
  <si>
    <t>October162020075</t>
  </si>
  <si>
    <t>LA plot: 267</t>
  </si>
  <si>
    <t>LA PLOT: 225</t>
  </si>
  <si>
    <t>October262020074</t>
  </si>
  <si>
    <t>LA plot: 269</t>
  </si>
  <si>
    <t>LA PLOT: 227</t>
  </si>
  <si>
    <t>October162020077</t>
  </si>
  <si>
    <t>LA plot: 271</t>
  </si>
  <si>
    <t>LA PLOT: 229</t>
  </si>
  <si>
    <t>October162020078</t>
  </si>
  <si>
    <t>LA plot: 273</t>
  </si>
  <si>
    <t>LA PLOT: 231</t>
  </si>
  <si>
    <t>October162020079</t>
  </si>
  <si>
    <t>LA plot: 275</t>
  </si>
  <si>
    <t>LA PLOT: 233</t>
  </si>
  <si>
    <t>October162020080</t>
  </si>
  <si>
    <t>LA plot: 277</t>
  </si>
  <si>
    <t>LA PLOT: 235</t>
  </si>
  <si>
    <t>October162020081</t>
  </si>
  <si>
    <t>LA plot: 279</t>
  </si>
  <si>
    <t>LA PLOT: 237</t>
  </si>
  <si>
    <t>October162020082</t>
  </si>
  <si>
    <t>LA plot: 281</t>
  </si>
  <si>
    <t>LA PLOT: 239</t>
  </si>
  <si>
    <t>October162020083</t>
  </si>
  <si>
    <t>LA plot: 283</t>
  </si>
  <si>
    <t>LA PLOT: 241</t>
  </si>
  <si>
    <t>October162020084</t>
  </si>
  <si>
    <t>LA plot: 285</t>
  </si>
  <si>
    <t>LA PLOT: 243</t>
  </si>
  <si>
    <t>October162020085</t>
  </si>
  <si>
    <t>LA plot: 287</t>
  </si>
  <si>
    <t>LA PLOT: 245</t>
  </si>
  <si>
    <t>October162020086</t>
  </si>
  <si>
    <t>LA plot: 289</t>
  </si>
  <si>
    <t>LA PLOT: 247</t>
  </si>
  <si>
    <t>October162020087</t>
  </si>
  <si>
    <t>LA plot: 291</t>
  </si>
  <si>
    <t>LA PLOT: 249</t>
  </si>
  <si>
    <t>October162020088</t>
  </si>
  <si>
    <t>LA plot: 293</t>
  </si>
  <si>
    <t>LA PLOT: 251</t>
  </si>
  <si>
    <t>October162020089</t>
  </si>
  <si>
    <t>LA plot: 295</t>
  </si>
  <si>
    <t>LA PLOT: 253</t>
  </si>
  <si>
    <t>October162020090</t>
  </si>
  <si>
    <t>LA plot: 297</t>
  </si>
  <si>
    <t>LA PLOT: 255</t>
  </si>
  <si>
    <t>October162020091</t>
  </si>
  <si>
    <t>LA plot: 299</t>
  </si>
  <si>
    <t>LA PLOT: 257</t>
  </si>
  <si>
    <t>October162020092</t>
  </si>
  <si>
    <t>LA plot: 301</t>
  </si>
  <si>
    <t>LA PLOT: 259</t>
  </si>
  <si>
    <t>October162020093</t>
  </si>
  <si>
    <t>LA plot: 303</t>
  </si>
  <si>
    <t>LA PLOT: 261</t>
  </si>
  <si>
    <t>October162020094</t>
  </si>
  <si>
    <t>LA plot: 305</t>
  </si>
  <si>
    <t>LA PLOT: 263</t>
  </si>
  <si>
    <t>October162020095</t>
  </si>
  <si>
    <t>LA plot: 307</t>
  </si>
  <si>
    <t>LA PLOT: 265</t>
  </si>
  <si>
    <t>October162020096</t>
  </si>
  <si>
    <t>LA plot: 309</t>
  </si>
  <si>
    <t>LA PLOT: 267</t>
  </si>
  <si>
    <t>October162020097</t>
  </si>
  <si>
    <t>LA plot: 311</t>
  </si>
  <si>
    <t>LA PLOT: 269</t>
  </si>
  <si>
    <t>October162020098</t>
  </si>
  <si>
    <t>LA plot: 313</t>
  </si>
  <si>
    <t>LA PLOT: 271</t>
  </si>
  <si>
    <t>October162020099</t>
  </si>
  <si>
    <t>LA plot: 315</t>
  </si>
  <si>
    <t>LA PLOT: 273</t>
  </si>
  <si>
    <t>October162020100</t>
  </si>
  <si>
    <t>LA plot: 317</t>
  </si>
  <si>
    <t>October162020101</t>
  </si>
  <si>
    <t>LA plot: 319</t>
  </si>
  <si>
    <t>LA PLOT: 275</t>
  </si>
  <si>
    <t>October162020102</t>
  </si>
  <si>
    <t>LA plot: 321</t>
  </si>
  <si>
    <t>LA PLOT: 277</t>
  </si>
  <si>
    <t>October162020103</t>
  </si>
  <si>
    <t>LA plot: 323</t>
  </si>
  <si>
    <t>LA PLOT: 279</t>
  </si>
  <si>
    <t>October162020104</t>
  </si>
  <si>
    <t>LA plot: 325</t>
  </si>
  <si>
    <t>LA PLOT: 281</t>
  </si>
  <si>
    <t>October162020105</t>
  </si>
  <si>
    <t>LA plot: 327</t>
  </si>
  <si>
    <t>LA PLOT: 283</t>
  </si>
  <si>
    <t>October162020106</t>
  </si>
  <si>
    <t>LA plot: 329</t>
  </si>
  <si>
    <t>LA PLOT: 285</t>
  </si>
  <si>
    <t>October162020107</t>
  </si>
  <si>
    <t>LA plot: 331</t>
  </si>
  <si>
    <t>LA PLOT: 287</t>
  </si>
  <si>
    <t>October162020108</t>
  </si>
  <si>
    <t>LA plot: 333</t>
  </si>
  <si>
    <t>LA PLOT: 289</t>
  </si>
  <si>
    <t>October162020109</t>
  </si>
  <si>
    <t>LA plot: 335</t>
  </si>
  <si>
    <t>LA PLOT: 291</t>
  </si>
  <si>
    <t>October162020110</t>
  </si>
  <si>
    <t>LA plot: 337</t>
  </si>
  <si>
    <t>LA PLOT: 295</t>
  </si>
  <si>
    <t>October162020111</t>
  </si>
  <si>
    <t>LA plot: 339</t>
  </si>
  <si>
    <t>LA PLOT: 297</t>
  </si>
  <si>
    <t>October162020112</t>
  </si>
  <si>
    <t>LA plot: 341</t>
  </si>
  <si>
    <t>LA PLOT: 299</t>
  </si>
  <si>
    <t>October162020113</t>
  </si>
  <si>
    <t>LA plot: 343</t>
  </si>
  <si>
    <t>LA PLOT: 301</t>
  </si>
  <si>
    <t>October162020114</t>
  </si>
  <si>
    <t>LA plot: 345</t>
  </si>
  <si>
    <t>LA PLOT: 303</t>
  </si>
  <si>
    <t>October162020115</t>
  </si>
  <si>
    <t>LA plot: 347</t>
  </si>
  <si>
    <t>LA PLOT: 305</t>
  </si>
  <si>
    <t>October162020116</t>
  </si>
  <si>
    <t>LA plot: 349</t>
  </si>
  <si>
    <t>LA PLOT: 307</t>
  </si>
  <si>
    <t>October162020117</t>
  </si>
  <si>
    <t>LA plot: 351</t>
  </si>
  <si>
    <t>LA PLOT: 309</t>
  </si>
  <si>
    <t>October162020118</t>
  </si>
  <si>
    <t>LA plot: 353</t>
  </si>
  <si>
    <t>LA PLOT: 311</t>
  </si>
  <si>
    <t>October162020119</t>
  </si>
  <si>
    <t>LA plot: 355</t>
  </si>
  <si>
    <t>LA PLOT: 313</t>
  </si>
  <si>
    <t>October162020120</t>
  </si>
  <si>
    <t>LA plot: 357</t>
  </si>
  <si>
    <t>LA PLOT: 315</t>
  </si>
  <si>
    <t>October162020121</t>
  </si>
  <si>
    <t>LA plot: 359</t>
  </si>
  <si>
    <t>LA PLOT: 317</t>
  </si>
  <si>
    <t>October162020122</t>
  </si>
  <si>
    <t>LA plot: 361</t>
  </si>
  <si>
    <t>Low Control</t>
  </si>
  <si>
    <t>October162020123</t>
  </si>
  <si>
    <t>LA plot: 363</t>
  </si>
  <si>
    <t>LA PLOT: 319</t>
  </si>
  <si>
    <t>October162020124</t>
  </si>
  <si>
    <t>LA plot: 365</t>
  </si>
  <si>
    <t>LA PLOT: 321</t>
  </si>
  <si>
    <t>October162020125</t>
  </si>
  <si>
    <t>LA plot: 367</t>
  </si>
  <si>
    <t>LA PLOT: 323</t>
  </si>
  <si>
    <t>October162020126</t>
  </si>
  <si>
    <t>LA plot: 369</t>
  </si>
  <si>
    <t>October162020127</t>
  </si>
  <si>
    <t>LA plot: 371</t>
  </si>
  <si>
    <t>October162020128</t>
  </si>
  <si>
    <t>LA plot: 373</t>
  </si>
  <si>
    <t>October162020129</t>
  </si>
  <si>
    <t>LA plot: 375</t>
  </si>
  <si>
    <t>October162020130</t>
  </si>
  <si>
    <t>LA plot: 377</t>
  </si>
  <si>
    <t>October162020131</t>
  </si>
  <si>
    <t>LA plot: 379</t>
  </si>
  <si>
    <t>October162020132</t>
  </si>
  <si>
    <t>LA plot: 381</t>
  </si>
  <si>
    <t>LA PLOT: 325</t>
  </si>
  <si>
    <t>October162020133</t>
  </si>
  <si>
    <t>LA plot: 383</t>
  </si>
  <si>
    <t>LA PLOT: 327</t>
  </si>
  <si>
    <t>October162020134</t>
  </si>
  <si>
    <t>LA plot: 385</t>
  </si>
  <si>
    <t>LA PLOT: 329</t>
  </si>
  <si>
    <t>October162020135</t>
  </si>
  <si>
    <t>LA plot: 387</t>
  </si>
  <si>
    <t>LA PLOT: 331</t>
  </si>
  <si>
    <t>October162020136</t>
  </si>
  <si>
    <t>LA plot: 389</t>
  </si>
  <si>
    <t>LA PLOT: 333</t>
  </si>
  <si>
    <t>October162020137</t>
  </si>
  <si>
    <t>LA plot: 391</t>
  </si>
  <si>
    <t>LA PLOT: 335</t>
  </si>
  <si>
    <t>October162020138</t>
  </si>
  <si>
    <t>LA plot: 393</t>
  </si>
  <si>
    <t>LA PLOT: 337</t>
  </si>
  <si>
    <t>October162020139</t>
  </si>
  <si>
    <t>LA plot: 395</t>
  </si>
  <si>
    <t>LA PLOT: 339</t>
  </si>
  <si>
    <t>October162020140</t>
  </si>
  <si>
    <t>LA plot: 397</t>
  </si>
  <si>
    <t>LA PLOT: 341</t>
  </si>
  <si>
    <t>October162020141</t>
  </si>
  <si>
    <t>LA plot: 399</t>
  </si>
  <si>
    <t>LA PLOT: 343</t>
  </si>
  <si>
    <t>October162020142</t>
  </si>
  <si>
    <t>LA plot: 401</t>
  </si>
  <si>
    <t>LA PLOT: 345</t>
  </si>
  <si>
    <t>October162020143</t>
  </si>
  <si>
    <t>LA plot: 403</t>
  </si>
  <si>
    <t>LA PLOT: 347</t>
  </si>
  <si>
    <t>October162020144</t>
  </si>
  <si>
    <t>LA plot: 405</t>
  </si>
  <si>
    <t>LA PLOT: 349</t>
  </si>
  <si>
    <t>October162020145</t>
  </si>
  <si>
    <t>LA plot: 407</t>
  </si>
  <si>
    <t>LA PLOT: 351</t>
  </si>
  <si>
    <t>October262020062</t>
  </si>
  <si>
    <t>LA plot: 409</t>
  </si>
  <si>
    <t>LA PLOT: 353</t>
  </si>
  <si>
    <t>October262020063</t>
  </si>
  <si>
    <t>LA plot: 411</t>
  </si>
  <si>
    <t>LA PLOT: 355</t>
  </si>
  <si>
    <t>October162020148</t>
  </si>
  <si>
    <t>LA plot: 413</t>
  </si>
  <si>
    <t>LA PLOT: 357</t>
  </si>
  <si>
    <t>October162020149</t>
  </si>
  <si>
    <t>LA plot: 415</t>
  </si>
  <si>
    <t>LA PLOT: 359</t>
  </si>
  <si>
    <t>October162020150</t>
  </si>
  <si>
    <t>LA plot: 417</t>
  </si>
  <si>
    <t>LA PLOT: 361</t>
  </si>
  <si>
    <t>October162020151</t>
  </si>
  <si>
    <t>LA plot: 419</t>
  </si>
  <si>
    <t>LA PLOT: 363</t>
  </si>
  <si>
    <t>October162020152</t>
  </si>
  <si>
    <t>LA plot: 421</t>
  </si>
  <si>
    <t>LA PLOT: 365</t>
  </si>
  <si>
    <t>October162020153</t>
  </si>
  <si>
    <t>LA plot: 423</t>
  </si>
  <si>
    <t>LA PLOT: 367</t>
  </si>
  <si>
    <t>October162020154</t>
  </si>
  <si>
    <t>LA plot: 425</t>
  </si>
  <si>
    <t>October162020155</t>
  </si>
  <si>
    <t>LA plot: 427</t>
  </si>
  <si>
    <t>LA PLOT: 369</t>
  </si>
  <si>
    <t>October162020156</t>
  </si>
  <si>
    <t>LA plot: 429</t>
  </si>
  <si>
    <t>LA PLOT: 371</t>
  </si>
  <si>
    <t>October162020157</t>
  </si>
  <si>
    <t>LA plot: 431</t>
  </si>
  <si>
    <t>LA PLOT: 373</t>
  </si>
  <si>
    <t>October162020158</t>
  </si>
  <si>
    <t>LA plot: 433</t>
  </si>
  <si>
    <t>LA PLOT: 375</t>
  </si>
  <si>
    <t>October162020159</t>
  </si>
  <si>
    <t>LA plot: 435</t>
  </si>
  <si>
    <t>LA PLOT: 377</t>
  </si>
  <si>
    <t>October162020160</t>
  </si>
  <si>
    <t>LA plot: 437</t>
  </si>
  <si>
    <t>LA PLOT: 379</t>
  </si>
  <si>
    <t>October162020161</t>
  </si>
  <si>
    <t>LA plot: 439</t>
  </si>
  <si>
    <t>LA PLOT: 381</t>
  </si>
  <si>
    <t>October162020162</t>
  </si>
  <si>
    <t>LA plot: 441</t>
  </si>
  <si>
    <t>LA PLOT: 383</t>
  </si>
  <si>
    <t>October162020163</t>
  </si>
  <si>
    <t>LA plot: 443</t>
  </si>
  <si>
    <t>LA PLOT: 385</t>
  </si>
  <si>
    <t>October162020164</t>
  </si>
  <si>
    <t>LA plot: 445</t>
  </si>
  <si>
    <t>LA PLOT: 389</t>
  </si>
  <si>
    <t>October162020165</t>
  </si>
  <si>
    <t>LA plot: 447</t>
  </si>
  <si>
    <t>LA PLOT: 391</t>
  </si>
  <si>
    <t>October162020166</t>
  </si>
  <si>
    <t>LA plot: 449</t>
  </si>
  <si>
    <t>LA PLOT: 393</t>
  </si>
  <si>
    <t>October162020167</t>
  </si>
  <si>
    <t>LA plot: 451</t>
  </si>
  <si>
    <t>LA PLOT: 395</t>
  </si>
  <si>
    <t>October162020168</t>
  </si>
  <si>
    <t>LA plot: 453</t>
  </si>
  <si>
    <t>LA PLOT: 397</t>
  </si>
  <si>
    <t>October162020169</t>
  </si>
  <si>
    <t>LA plot: 455</t>
  </si>
  <si>
    <t>LA PLOT: 399</t>
  </si>
  <si>
    <t>October162020170</t>
  </si>
  <si>
    <t>LA plot: 457</t>
  </si>
  <si>
    <t>LA PLOT: 401</t>
  </si>
  <si>
    <t>October162020171</t>
  </si>
  <si>
    <t>LA plot: 459</t>
  </si>
  <si>
    <t>LA PLOT: 403</t>
  </si>
  <si>
    <t>October162020172</t>
  </si>
  <si>
    <t>LA plot: 461</t>
  </si>
  <si>
    <t>LA PLOT: 405</t>
  </si>
  <si>
    <t>October162020173</t>
  </si>
  <si>
    <t>LA plot: 463</t>
  </si>
  <si>
    <t>LA PLOT: 407</t>
  </si>
  <si>
    <t>October162020174</t>
  </si>
  <si>
    <t>LA plot: 465</t>
  </si>
  <si>
    <t>LA PLOT: 409</t>
  </si>
  <si>
    <t>October162020175</t>
  </si>
  <si>
    <t>LA plot: 467</t>
  </si>
  <si>
    <t>LA PLOT: 411</t>
  </si>
  <si>
    <t>October162020176</t>
  </si>
  <si>
    <t>LA plot: 469</t>
  </si>
  <si>
    <t>LA PLOT: 413</t>
  </si>
  <si>
    <t>October162020177</t>
  </si>
  <si>
    <t>LA plot: 471</t>
  </si>
  <si>
    <t>LA PLOT: 415</t>
  </si>
  <si>
    <t>October162020178</t>
  </si>
  <si>
    <t>LA plot: 473</t>
  </si>
  <si>
    <t>LA PLOT: 417</t>
  </si>
  <si>
    <t>October162020179</t>
  </si>
  <si>
    <t>LA plot: 475</t>
  </si>
  <si>
    <t>LA PLOT: 419</t>
  </si>
  <si>
    <t>October162020180</t>
  </si>
  <si>
    <t>LA plot: 477</t>
  </si>
  <si>
    <t>LA PLOT: 421</t>
  </si>
  <si>
    <t>October162020181</t>
  </si>
  <si>
    <t>LA plot: 479</t>
  </si>
  <si>
    <t>LA PLOT: 423</t>
  </si>
  <si>
    <t>October162020182</t>
  </si>
  <si>
    <t>LA plot: 481</t>
  </si>
  <si>
    <t>LA PLOT: 425</t>
  </si>
  <si>
    <t>October162020183</t>
  </si>
  <si>
    <t>LA plot: 483</t>
  </si>
  <si>
    <t>LA PLOT: 427</t>
  </si>
  <si>
    <t>October162020184</t>
  </si>
  <si>
    <t>LA plot: 485</t>
  </si>
  <si>
    <t>LA PLOT: 429</t>
  </si>
  <si>
    <t>October162020185</t>
  </si>
  <si>
    <t>LA plot: 487</t>
  </si>
  <si>
    <t>LA PLOT: 431</t>
  </si>
  <si>
    <t>October162020186</t>
  </si>
  <si>
    <t>LA plot: 489</t>
  </si>
  <si>
    <t>LA PLOT: 433</t>
  </si>
  <si>
    <t>October162020187</t>
  </si>
  <si>
    <t>LA plot: 491</t>
  </si>
  <si>
    <t>October162020188</t>
  </si>
  <si>
    <t>LA plot: 493</t>
  </si>
  <si>
    <t>LA PLOT: 435</t>
  </si>
  <si>
    <t>October162020189</t>
  </si>
  <si>
    <t>LA plot: 495</t>
  </si>
  <si>
    <t>October262020001</t>
  </si>
  <si>
    <t>LA plot: 497</t>
  </si>
  <si>
    <t>October262020002</t>
  </si>
  <si>
    <t>LA plot: 499</t>
  </si>
  <si>
    <t>October262020003</t>
  </si>
  <si>
    <t>LA plot: 501</t>
  </si>
  <si>
    <t>October262020004</t>
  </si>
  <si>
    <t>LA plot: 503</t>
  </si>
  <si>
    <t>October262020005</t>
  </si>
  <si>
    <t>LA plot: 505</t>
  </si>
  <si>
    <t>October262020006</t>
  </si>
  <si>
    <t>LA plot: 507</t>
  </si>
  <si>
    <t>October262020007</t>
  </si>
  <si>
    <t>LA plot: 509</t>
  </si>
  <si>
    <t>October262020008</t>
  </si>
  <si>
    <t>LA plot: 511</t>
  </si>
  <si>
    <t>October262020009</t>
  </si>
  <si>
    <t>LA plot: 513</t>
  </si>
  <si>
    <t>LA PLOT: 437</t>
  </si>
  <si>
    <t>October262020010</t>
  </si>
  <si>
    <t>LA plot: 515</t>
  </si>
  <si>
    <t>LA PLOT: 439</t>
  </si>
  <si>
    <t>October262020011</t>
  </si>
  <si>
    <t>LA plot: 517</t>
  </si>
  <si>
    <t>LA PLOT: 441</t>
  </si>
  <si>
    <t>October262020012</t>
  </si>
  <si>
    <t>LA plot: 519</t>
  </si>
  <si>
    <t>LA PLOT: 443</t>
  </si>
  <si>
    <t>October262020013</t>
  </si>
  <si>
    <t>LA plot: 521</t>
  </si>
  <si>
    <t>LA PLOT: 445</t>
  </si>
  <si>
    <t>October262020014</t>
  </si>
  <si>
    <t>LA plot: 523</t>
  </si>
  <si>
    <t>LA PLOT: 447</t>
  </si>
  <si>
    <t>October262020015</t>
  </si>
  <si>
    <t>LA plot: 525</t>
  </si>
  <si>
    <t>LA PLOT: 449</t>
  </si>
  <si>
    <t>October262020016</t>
  </si>
  <si>
    <t>LA plot: 527</t>
  </si>
  <si>
    <t>LA PLOT: 451</t>
  </si>
  <si>
    <t>October262020017</t>
  </si>
  <si>
    <t>LA plot: 529</t>
  </si>
  <si>
    <t>LA PLOT: 453</t>
  </si>
  <si>
    <t>October262020018</t>
  </si>
  <si>
    <t>LA plot: 531</t>
  </si>
  <si>
    <t>LA PLOT: 455</t>
  </si>
  <si>
    <t>October262020019</t>
  </si>
  <si>
    <t>LA PLOT: 457</t>
  </si>
  <si>
    <t>October262020020</t>
  </si>
  <si>
    <t>LA PLOT: 461</t>
  </si>
  <si>
    <t>October262020021</t>
  </si>
  <si>
    <t>LA PLOT: 463</t>
  </si>
  <si>
    <t>October262020022</t>
  </si>
  <si>
    <t>LA PLOT: 465</t>
  </si>
  <si>
    <t>October262020023</t>
  </si>
  <si>
    <t>LA PLOT: 467</t>
  </si>
  <si>
    <t>October262020024</t>
  </si>
  <si>
    <t>LA PLOT: 469</t>
  </si>
  <si>
    <t>October262020025</t>
  </si>
  <si>
    <t>LA PLOT: 471</t>
  </si>
  <si>
    <t>October262020026</t>
  </si>
  <si>
    <t>LA PLOT: 473</t>
  </si>
  <si>
    <t>October262020027</t>
  </si>
  <si>
    <t>LA PLOT: 475</t>
  </si>
  <si>
    <t>October262020028</t>
  </si>
  <si>
    <t>LA PLOT: 477</t>
  </si>
  <si>
    <t>October262020029</t>
  </si>
  <si>
    <t>LA PLOT: 479</t>
  </si>
  <si>
    <t>October262020030</t>
  </si>
  <si>
    <t>LA PLOT: 481</t>
  </si>
  <si>
    <t>October262020031</t>
  </si>
  <si>
    <t>LA PLOT: 483</t>
  </si>
  <si>
    <t>October262020082</t>
  </si>
  <si>
    <t>LA PLOT: 485</t>
  </si>
  <si>
    <t>October262020033</t>
  </si>
  <si>
    <t>LA PLOT: 487</t>
  </si>
  <si>
    <t>October262020034</t>
  </si>
  <si>
    <t>October262020035</t>
  </si>
  <si>
    <t>LA PLOT: 489</t>
  </si>
  <si>
    <t>October262020036</t>
  </si>
  <si>
    <t>LA PLOT: 491</t>
  </si>
  <si>
    <t>October262020037</t>
  </si>
  <si>
    <t>LA PLOT: 493</t>
  </si>
  <si>
    <t>October262020038</t>
  </si>
  <si>
    <t>LA PLOT: 495</t>
  </si>
  <si>
    <t>October262020039</t>
  </si>
  <si>
    <t>LA PLOT: 497</t>
  </si>
  <si>
    <t>October262020040</t>
  </si>
  <si>
    <t>LA PLOT: 499</t>
  </si>
  <si>
    <t>October262020041</t>
  </si>
  <si>
    <t>LA PLOT: 501</t>
  </si>
  <si>
    <t>October262020042</t>
  </si>
  <si>
    <t>LA PLOT: 503</t>
  </si>
  <si>
    <t>October262020043</t>
  </si>
  <si>
    <t>LA PLOT: 505</t>
  </si>
  <si>
    <t>October262020044</t>
  </si>
  <si>
    <t>LA PLOT: 507</t>
  </si>
  <si>
    <t>October262020045</t>
  </si>
  <si>
    <t>LA PLOT: 509</t>
  </si>
  <si>
    <t>October262020046</t>
  </si>
  <si>
    <t>LA PLOT: 511</t>
  </si>
  <si>
    <t>October262020047</t>
  </si>
  <si>
    <t>LA PLOT: 513</t>
  </si>
  <si>
    <t>October262020085</t>
  </si>
  <si>
    <t>October262020049</t>
  </si>
  <si>
    <t>LA PLOT: 515</t>
  </si>
  <si>
    <t>October262020050</t>
  </si>
  <si>
    <t>LA PLOT: 517</t>
  </si>
  <si>
    <t>October262020051</t>
  </si>
  <si>
    <t>LA PLOT: 519</t>
  </si>
  <si>
    <t>October262020052</t>
  </si>
  <si>
    <t>LA PLOT: 521</t>
  </si>
  <si>
    <t>October262020053</t>
  </si>
  <si>
    <t>LA PLOT: 523</t>
  </si>
  <si>
    <t>October262020054</t>
  </si>
  <si>
    <t>LA PLOT: 525</t>
  </si>
  <si>
    <t>October262020055</t>
  </si>
  <si>
    <t>LA PLOT: 527</t>
  </si>
  <si>
    <t>October262020056</t>
  </si>
  <si>
    <t>LA PLOT: 529</t>
  </si>
  <si>
    <t>October262020057</t>
  </si>
  <si>
    <t>LA PLOT: 531</t>
  </si>
  <si>
    <t>October262020058</t>
  </si>
  <si>
    <t>count</t>
  </si>
  <si>
    <t>N</t>
  </si>
  <si>
    <t>S</t>
  </si>
  <si>
    <t>ratio</t>
  </si>
  <si>
    <t>C</t>
  </si>
  <si>
    <t>N ave</t>
  </si>
  <si>
    <t>C ave</t>
  </si>
  <si>
    <t>S ave</t>
  </si>
  <si>
    <t>ratio ave</t>
  </si>
  <si>
    <t>discrim</t>
  </si>
  <si>
    <t>Nitrogen</t>
  </si>
  <si>
    <t>Sulfur</t>
  </si>
  <si>
    <t>N/S (smaller is better)</t>
  </si>
  <si>
    <t>Raleigh</t>
  </si>
  <si>
    <t>PI424025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</si>
</sst>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CEE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0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0" fillId="0" borderId="0" xfId="0" applyAlignment="1">
      <alignment horizontal="center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6" borderId="0" xfId="0" applyFill="1"/>
    <xf numFmtId="0" fontId="2" fillId="0" borderId="0" xfId="0" applyFont="1"/>
    <xf numFmtId="1" fontId="0" fillId="0" borderId="0" xfId="0" applyNumberFormat="1"/>
    <xf numFmtId="0" fontId="0" fillId="7" borderId="0" xfId="0" applyFill="1"/>
    <xf numFmtId="14" fontId="0" fillId="7" borderId="0" xfId="0" applyNumberFormat="1" applyFill="1"/>
    <xf numFmtId="20" fontId="0" fillId="7" borderId="0" xfId="0" applyNumberFormat="1" applyFill="1"/>
    <xf numFmtId="14" fontId="0" fillId="6" borderId="0" xfId="0" applyNumberFormat="1" applyFill="1"/>
    <xf numFmtId="20" fontId="0" fillId="6" borderId="0" xfId="0" applyNumberFormat="1" applyFill="1"/>
    <xf numFmtId="0" fontId="0" fillId="0" borderId="0" xfId="0" applyFill="1"/>
    <xf numFmtId="0" fontId="0" fillId="8" borderId="0" xfId="0" applyFill="1"/>
    <xf numFmtId="0" fontId="3" fillId="0" borderId="0" xfId="0" applyFont="1"/>
    <xf numFmtId="0" fontId="4" fillId="0" borderId="0" xfId="0" applyFont="1" applyAlignment="1">
      <alignment horizontal="right" vertical="center"/>
    </xf>
    <xf numFmtId="0" fontId="0" fillId="6" borderId="0" xfId="0" applyFill="1" applyAlignment="1">
      <alignment horizontal="center"/>
    </xf>
    <xf numFmtId="0" fontId="5" fillId="0" borderId="0" xfId="0" applyFont="1"/>
    <xf numFmtId="11" fontId="5" fillId="0" borderId="0" xfId="0" applyNumberFormat="1" applyFont="1"/>
    <xf numFmtId="0" fontId="1" fillId="9" borderId="0" xfId="0" applyFont="1" applyFill="1"/>
    <xf numFmtId="0" fontId="0" fillId="9" borderId="0" xfId="0" applyFill="1"/>
    <xf numFmtId="2" fontId="1" fillId="9" borderId="0" xfId="0" applyNumberFormat="1" applyFont="1" applyFill="1"/>
    <xf numFmtId="2" fontId="0" fillId="9" borderId="0" xfId="0" applyNumberFormat="1" applyFill="1"/>
    <xf numFmtId="0" fontId="5" fillId="6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'averages for all envirioments'!$B$1</c:f>
              <c:strCache>
                <c:ptCount val="1"/>
                <c:pt idx="0">
                  <c:v>Nitrogen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'averages for all envirioments'!$A$1:$A$152</c15:sqref>
                  </c15:fullRef>
                </c:ext>
              </c:extLst>
              <c:f>'averages for all envirioments'!$A$2:$A$152</c:f>
              <c:strCache>
                <c:ptCount val="151"/>
                <c:pt idx="0">
                  <c:v>Raleigh</c:v>
                </c:pt>
                <c:pt idx="1">
                  <c:v>2095</c:v>
                </c:pt>
                <c:pt idx="2">
                  <c:v>2020</c:v>
                </c:pt>
                <c:pt idx="3">
                  <c:v>2077</c:v>
                </c:pt>
                <c:pt idx="4">
                  <c:v>2055</c:v>
                </c:pt>
                <c:pt idx="5">
                  <c:v>2061</c:v>
                </c:pt>
                <c:pt idx="6">
                  <c:v>2016</c:v>
                </c:pt>
                <c:pt idx="7">
                  <c:v>1926</c:v>
                </c:pt>
                <c:pt idx="8">
                  <c:v>2008</c:v>
                </c:pt>
                <c:pt idx="9">
                  <c:v>1943</c:v>
                </c:pt>
                <c:pt idx="10">
                  <c:v>2062</c:v>
                </c:pt>
                <c:pt idx="11">
                  <c:v>1937</c:v>
                </c:pt>
                <c:pt idx="12">
                  <c:v>2087</c:v>
                </c:pt>
                <c:pt idx="13">
                  <c:v>2086</c:v>
                </c:pt>
                <c:pt idx="14">
                  <c:v>1949</c:v>
                </c:pt>
                <c:pt idx="15">
                  <c:v>2090</c:v>
                </c:pt>
                <c:pt idx="16">
                  <c:v>2021</c:v>
                </c:pt>
                <c:pt idx="17">
                  <c:v>1919</c:v>
                </c:pt>
                <c:pt idx="18">
                  <c:v>2046</c:v>
                </c:pt>
                <c:pt idx="19">
                  <c:v>2038</c:v>
                </c:pt>
                <c:pt idx="20">
                  <c:v>2044</c:v>
                </c:pt>
                <c:pt idx="21">
                  <c:v>2034</c:v>
                </c:pt>
                <c:pt idx="22">
                  <c:v>2073</c:v>
                </c:pt>
                <c:pt idx="23">
                  <c:v>1901</c:v>
                </c:pt>
                <c:pt idx="24">
                  <c:v>2037</c:v>
                </c:pt>
                <c:pt idx="25">
                  <c:v>1936</c:v>
                </c:pt>
                <c:pt idx="26">
                  <c:v>1904</c:v>
                </c:pt>
                <c:pt idx="27">
                  <c:v>2089</c:v>
                </c:pt>
                <c:pt idx="28">
                  <c:v>2085</c:v>
                </c:pt>
                <c:pt idx="29">
                  <c:v>2093</c:v>
                </c:pt>
                <c:pt idx="30">
                  <c:v>1933</c:v>
                </c:pt>
                <c:pt idx="31">
                  <c:v>2052</c:v>
                </c:pt>
                <c:pt idx="32">
                  <c:v>2072</c:v>
                </c:pt>
                <c:pt idx="33">
                  <c:v>2032</c:v>
                </c:pt>
                <c:pt idx="34">
                  <c:v>1916</c:v>
                </c:pt>
                <c:pt idx="35">
                  <c:v>2082</c:v>
                </c:pt>
                <c:pt idx="36">
                  <c:v>2068</c:v>
                </c:pt>
                <c:pt idx="37">
                  <c:v>2065</c:v>
                </c:pt>
                <c:pt idx="38">
                  <c:v>1940</c:v>
                </c:pt>
                <c:pt idx="39">
                  <c:v>2091</c:v>
                </c:pt>
                <c:pt idx="40">
                  <c:v>1918</c:v>
                </c:pt>
                <c:pt idx="41">
                  <c:v>1935</c:v>
                </c:pt>
                <c:pt idx="42">
                  <c:v>2101</c:v>
                </c:pt>
                <c:pt idx="43">
                  <c:v>1946</c:v>
                </c:pt>
                <c:pt idx="44">
                  <c:v>2063</c:v>
                </c:pt>
                <c:pt idx="45">
                  <c:v>1914</c:v>
                </c:pt>
                <c:pt idx="46">
                  <c:v>2047</c:v>
                </c:pt>
                <c:pt idx="47">
                  <c:v>2006</c:v>
                </c:pt>
                <c:pt idx="48">
                  <c:v>1929</c:v>
                </c:pt>
                <c:pt idx="49">
                  <c:v>1930</c:v>
                </c:pt>
                <c:pt idx="50">
                  <c:v>1917</c:v>
                </c:pt>
                <c:pt idx="51">
                  <c:v>2080</c:v>
                </c:pt>
                <c:pt idx="52">
                  <c:v>2075</c:v>
                </c:pt>
                <c:pt idx="53">
                  <c:v>1941</c:v>
                </c:pt>
                <c:pt idx="54">
                  <c:v>2013</c:v>
                </c:pt>
                <c:pt idx="55">
                  <c:v>2099</c:v>
                </c:pt>
                <c:pt idx="56">
                  <c:v>1945</c:v>
                </c:pt>
                <c:pt idx="57">
                  <c:v>1948</c:v>
                </c:pt>
                <c:pt idx="58">
                  <c:v>2056</c:v>
                </c:pt>
                <c:pt idx="59">
                  <c:v>2071</c:v>
                </c:pt>
                <c:pt idx="60">
                  <c:v>2043</c:v>
                </c:pt>
                <c:pt idx="61">
                  <c:v>1924</c:v>
                </c:pt>
                <c:pt idx="62">
                  <c:v>1920</c:v>
                </c:pt>
                <c:pt idx="63">
                  <c:v>2001</c:v>
                </c:pt>
                <c:pt idx="64">
                  <c:v>2011</c:v>
                </c:pt>
                <c:pt idx="65">
                  <c:v>2064</c:v>
                </c:pt>
                <c:pt idx="66">
                  <c:v>2007</c:v>
                </c:pt>
                <c:pt idx="67">
                  <c:v>2081</c:v>
                </c:pt>
                <c:pt idx="68">
                  <c:v>2102</c:v>
                </c:pt>
                <c:pt idx="69">
                  <c:v>2027</c:v>
                </c:pt>
                <c:pt idx="70">
                  <c:v>1912</c:v>
                </c:pt>
                <c:pt idx="71">
                  <c:v>2051</c:v>
                </c:pt>
                <c:pt idx="72">
                  <c:v>2015</c:v>
                </c:pt>
                <c:pt idx="73">
                  <c:v>2069</c:v>
                </c:pt>
                <c:pt idx="74">
                  <c:v>2019</c:v>
                </c:pt>
                <c:pt idx="75">
                  <c:v>1915</c:v>
                </c:pt>
                <c:pt idx="76">
                  <c:v>1939</c:v>
                </c:pt>
                <c:pt idx="77">
                  <c:v>1922</c:v>
                </c:pt>
                <c:pt idx="78">
                  <c:v>2050</c:v>
                </c:pt>
                <c:pt idx="79">
                  <c:v>2083</c:v>
                </c:pt>
                <c:pt idx="80">
                  <c:v>2096</c:v>
                </c:pt>
                <c:pt idx="81">
                  <c:v>1944</c:v>
                </c:pt>
                <c:pt idx="82">
                  <c:v>2004</c:v>
                </c:pt>
                <c:pt idx="83">
                  <c:v>1911</c:v>
                </c:pt>
                <c:pt idx="84">
                  <c:v>2067</c:v>
                </c:pt>
                <c:pt idx="85">
                  <c:v>2094</c:v>
                </c:pt>
                <c:pt idx="86">
                  <c:v>2058</c:v>
                </c:pt>
                <c:pt idx="87">
                  <c:v>1905</c:v>
                </c:pt>
                <c:pt idx="88">
                  <c:v>1942</c:v>
                </c:pt>
                <c:pt idx="89">
                  <c:v>1913</c:v>
                </c:pt>
                <c:pt idx="90">
                  <c:v>2002</c:v>
                </c:pt>
                <c:pt idx="91">
                  <c:v>2098</c:v>
                </c:pt>
                <c:pt idx="92">
                  <c:v>PI424025</c:v>
                </c:pt>
                <c:pt idx="93">
                  <c:v>1923</c:v>
                </c:pt>
                <c:pt idx="94">
                  <c:v>2017</c:v>
                </c:pt>
                <c:pt idx="95">
                  <c:v>1903</c:v>
                </c:pt>
                <c:pt idx="96">
                  <c:v>2022</c:v>
                </c:pt>
                <c:pt idx="97">
                  <c:v>2031</c:v>
                </c:pt>
                <c:pt idx="98">
                  <c:v>2049</c:v>
                </c:pt>
                <c:pt idx="99">
                  <c:v>2074</c:v>
                </c:pt>
                <c:pt idx="100">
                  <c:v>1902</c:v>
                </c:pt>
                <c:pt idx="101">
                  <c:v>2023</c:v>
                </c:pt>
                <c:pt idx="102">
                  <c:v>2010</c:v>
                </c:pt>
                <c:pt idx="103">
                  <c:v>1907</c:v>
                </c:pt>
                <c:pt idx="104">
                  <c:v>1921</c:v>
                </c:pt>
                <c:pt idx="105">
                  <c:v>2076</c:v>
                </c:pt>
                <c:pt idx="106">
                  <c:v>2100</c:v>
                </c:pt>
                <c:pt idx="107">
                  <c:v>1947</c:v>
                </c:pt>
                <c:pt idx="108">
                  <c:v>2042</c:v>
                </c:pt>
                <c:pt idx="109">
                  <c:v>2005</c:v>
                </c:pt>
                <c:pt idx="110">
                  <c:v>2012</c:v>
                </c:pt>
                <c:pt idx="111">
                  <c:v>1932</c:v>
                </c:pt>
                <c:pt idx="112">
                  <c:v>1938</c:v>
                </c:pt>
                <c:pt idx="113">
                  <c:v>2092</c:v>
                </c:pt>
                <c:pt idx="114">
                  <c:v>1931</c:v>
                </c:pt>
                <c:pt idx="115">
                  <c:v>2054</c:v>
                </c:pt>
                <c:pt idx="116">
                  <c:v>2066</c:v>
                </c:pt>
                <c:pt idx="117">
                  <c:v>2048</c:v>
                </c:pt>
                <c:pt idx="118">
                  <c:v>1934</c:v>
                </c:pt>
                <c:pt idx="119">
                  <c:v>1925</c:v>
                </c:pt>
                <c:pt idx="120">
                  <c:v>2045</c:v>
                </c:pt>
                <c:pt idx="121">
                  <c:v>1910</c:v>
                </c:pt>
                <c:pt idx="122">
                  <c:v>2057</c:v>
                </c:pt>
                <c:pt idx="123">
                  <c:v>2088</c:v>
                </c:pt>
                <c:pt idx="124">
                  <c:v>2025</c:v>
                </c:pt>
                <c:pt idx="125">
                  <c:v>2059</c:v>
                </c:pt>
                <c:pt idx="126">
                  <c:v>2041</c:v>
                </c:pt>
                <c:pt idx="127">
                  <c:v>2103</c:v>
                </c:pt>
                <c:pt idx="128">
                  <c:v>2033</c:v>
                </c:pt>
                <c:pt idx="129">
                  <c:v>2070</c:v>
                </c:pt>
                <c:pt idx="130">
                  <c:v>1908</c:v>
                </c:pt>
                <c:pt idx="131">
                  <c:v>2030</c:v>
                </c:pt>
                <c:pt idx="132">
                  <c:v>2039</c:v>
                </c:pt>
                <c:pt idx="133">
                  <c:v>2018</c:v>
                </c:pt>
                <c:pt idx="134">
                  <c:v>2053</c:v>
                </c:pt>
                <c:pt idx="135">
                  <c:v>2029</c:v>
                </c:pt>
                <c:pt idx="136">
                  <c:v>2003</c:v>
                </c:pt>
                <c:pt idx="137">
                  <c:v>2079</c:v>
                </c:pt>
                <c:pt idx="138">
                  <c:v>2084</c:v>
                </c:pt>
                <c:pt idx="139">
                  <c:v>2024</c:v>
                </c:pt>
                <c:pt idx="140">
                  <c:v>2009</c:v>
                </c:pt>
                <c:pt idx="141">
                  <c:v>1906</c:v>
                </c:pt>
                <c:pt idx="142">
                  <c:v>2060</c:v>
                </c:pt>
                <c:pt idx="143">
                  <c:v>2040</c:v>
                </c:pt>
                <c:pt idx="144">
                  <c:v>2035</c:v>
                </c:pt>
                <c:pt idx="145">
                  <c:v>2026</c:v>
                </c:pt>
                <c:pt idx="146">
                  <c:v>2014</c:v>
                </c:pt>
                <c:pt idx="147">
                  <c:v>1927</c:v>
                </c:pt>
                <c:pt idx="148">
                  <c:v>2078</c:v>
                </c:pt>
                <c:pt idx="149">
                  <c:v>2028</c:v>
                </c:pt>
                <c:pt idx="150">
                  <c:v>1909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'averages for all envirioments'!$B$2:$B$159</c15:sqref>
                  </c15:fullRef>
                </c:ext>
              </c:extLst>
              <c:f>'averages for all envirioments'!$B$3:$B$159</c:f>
              <c:numCache>
                <c:formatCode>General</c:formatCode>
                <c:ptCount val="157"/>
                <c:pt idx="0">
                  <c:v>6.3438538312911996</c:v>
                </c:pt>
                <c:pt idx="1">
                  <c:v>6.4563591480255145</c:v>
                </c:pt>
                <c:pt idx="2">
                  <c:v>6.4769519805908207</c:v>
                </c:pt>
                <c:pt idx="3">
                  <c:v>6.5282127857208199</c:v>
                </c:pt>
                <c:pt idx="4">
                  <c:v>6.5333798196580695</c:v>
                </c:pt>
                <c:pt idx="5">
                  <c:v>6.5406484603881854</c:v>
                </c:pt>
                <c:pt idx="6">
                  <c:v>6.5728054046630886</c:v>
                </c:pt>
                <c:pt idx="7">
                  <c:v>6.581652736663818</c:v>
                </c:pt>
                <c:pt idx="8">
                  <c:v>6.5848615169525155</c:v>
                </c:pt>
                <c:pt idx="9">
                  <c:v>6.5919108390808132</c:v>
                </c:pt>
                <c:pt idx="10">
                  <c:v>6.6002192497253445</c:v>
                </c:pt>
                <c:pt idx="11">
                  <c:v>6.6083948433399211</c:v>
                </c:pt>
                <c:pt idx="12">
                  <c:v>6.618927240371705</c:v>
                </c:pt>
                <c:pt idx="13">
                  <c:v>6.6355364322662336</c:v>
                </c:pt>
                <c:pt idx="14">
                  <c:v>6.6496223211288417</c:v>
                </c:pt>
                <c:pt idx="15">
                  <c:v>6.6921283006668073</c:v>
                </c:pt>
                <c:pt idx="16">
                  <c:v>6.7027952671051025</c:v>
                </c:pt>
                <c:pt idx="17">
                  <c:v>6.7257353305816654</c:v>
                </c:pt>
                <c:pt idx="18">
                  <c:v>6.7271977000766343</c:v>
                </c:pt>
                <c:pt idx="19">
                  <c:v>6.7275732040405272</c:v>
                </c:pt>
                <c:pt idx="20">
                  <c:v>6.7279354572296128</c:v>
                </c:pt>
                <c:pt idx="21">
                  <c:v>6.734169244766238</c:v>
                </c:pt>
                <c:pt idx="22">
                  <c:v>6.7362018691168908</c:v>
                </c:pt>
                <c:pt idx="23">
                  <c:v>6.7382720708847081</c:v>
                </c:pt>
                <c:pt idx="24">
                  <c:v>6.7399115562438991</c:v>
                </c:pt>
                <c:pt idx="25">
                  <c:v>6.7466068797641343</c:v>
                </c:pt>
                <c:pt idx="26">
                  <c:v>6.7620120048522931</c:v>
                </c:pt>
                <c:pt idx="27">
                  <c:v>6.7703633308410662</c:v>
                </c:pt>
                <c:pt idx="28">
                  <c:v>6.7876315646701393</c:v>
                </c:pt>
                <c:pt idx="29">
                  <c:v>6.7947585105895998</c:v>
                </c:pt>
                <c:pt idx="30">
                  <c:v>6.7956765651702868</c:v>
                </c:pt>
                <c:pt idx="31">
                  <c:v>6.8006994989183198</c:v>
                </c:pt>
                <c:pt idx="32">
                  <c:v>6.8063973426818833</c:v>
                </c:pt>
                <c:pt idx="33">
                  <c:v>6.8068671226501465</c:v>
                </c:pt>
                <c:pt idx="34">
                  <c:v>6.8121859232584638</c:v>
                </c:pt>
                <c:pt idx="35">
                  <c:v>6.8161133766174329</c:v>
                </c:pt>
                <c:pt idx="36">
                  <c:v>6.8173922538757328</c:v>
                </c:pt>
                <c:pt idx="37">
                  <c:v>6.8277020931243895</c:v>
                </c:pt>
                <c:pt idx="38">
                  <c:v>6.8470932642618827</c:v>
                </c:pt>
                <c:pt idx="39">
                  <c:v>6.8518819332122813</c:v>
                </c:pt>
                <c:pt idx="40">
                  <c:v>6.8541871070861804</c:v>
                </c:pt>
                <c:pt idx="41">
                  <c:v>6.8587611675262421</c:v>
                </c:pt>
                <c:pt idx="42">
                  <c:v>6.861588096618652</c:v>
                </c:pt>
                <c:pt idx="43">
                  <c:v>6.8923938751220719</c:v>
                </c:pt>
                <c:pt idx="44">
                  <c:v>6.8937686920166028</c:v>
                </c:pt>
                <c:pt idx="45">
                  <c:v>6.8946186065673816</c:v>
                </c:pt>
                <c:pt idx="46">
                  <c:v>6.8972311019897461</c:v>
                </c:pt>
                <c:pt idx="47">
                  <c:v>6.9008971452712995</c:v>
                </c:pt>
                <c:pt idx="48">
                  <c:v>6.9053413867950457</c:v>
                </c:pt>
                <c:pt idx="49">
                  <c:v>6.9123371442159005</c:v>
                </c:pt>
                <c:pt idx="50">
                  <c:v>6.9184115886688229</c:v>
                </c:pt>
                <c:pt idx="51">
                  <c:v>6.9217056274414075</c:v>
                </c:pt>
                <c:pt idx="52">
                  <c:v>6.9327105946010992</c:v>
                </c:pt>
                <c:pt idx="53">
                  <c:v>6.9340976715087894</c:v>
                </c:pt>
                <c:pt idx="54">
                  <c:v>6.9365482330322266</c:v>
                </c:pt>
                <c:pt idx="55">
                  <c:v>6.9440008163452145</c:v>
                </c:pt>
                <c:pt idx="56">
                  <c:v>6.9466377735137943</c:v>
                </c:pt>
                <c:pt idx="57">
                  <c:v>6.9512145996093739</c:v>
                </c:pt>
                <c:pt idx="58">
                  <c:v>6.9558000087738021</c:v>
                </c:pt>
                <c:pt idx="59">
                  <c:v>6.9566368103027374</c:v>
                </c:pt>
                <c:pt idx="60">
                  <c:v>6.9619627475738515</c:v>
                </c:pt>
                <c:pt idx="61">
                  <c:v>6.9633390638563366</c:v>
                </c:pt>
                <c:pt idx="62">
                  <c:v>6.9640345573425311</c:v>
                </c:pt>
                <c:pt idx="63">
                  <c:v>6.9708561420440658</c:v>
                </c:pt>
                <c:pt idx="64">
                  <c:v>6.9710546016693131</c:v>
                </c:pt>
                <c:pt idx="65">
                  <c:v>6.971211751302083</c:v>
                </c:pt>
                <c:pt idx="66">
                  <c:v>6.9734987735748293</c:v>
                </c:pt>
                <c:pt idx="67">
                  <c:v>6.9866378572252072</c:v>
                </c:pt>
                <c:pt idx="68">
                  <c:v>6.9914122157626704</c:v>
                </c:pt>
                <c:pt idx="69">
                  <c:v>6.9956554889678939</c:v>
                </c:pt>
                <c:pt idx="70">
                  <c:v>6.9961479902267474</c:v>
                </c:pt>
                <c:pt idx="71">
                  <c:v>7.0018326282501224</c:v>
                </c:pt>
                <c:pt idx="72">
                  <c:v>7.0033991813659657</c:v>
                </c:pt>
                <c:pt idx="73">
                  <c:v>7.0127233028411853</c:v>
                </c:pt>
                <c:pt idx="74">
                  <c:v>7.0174088954925553</c:v>
                </c:pt>
                <c:pt idx="75">
                  <c:v>7.0264556884765623</c:v>
                </c:pt>
                <c:pt idx="76">
                  <c:v>7.0423524114820673</c:v>
                </c:pt>
                <c:pt idx="77">
                  <c:v>7.051773124270972</c:v>
                </c:pt>
                <c:pt idx="78">
                  <c:v>7.055607175827026</c:v>
                </c:pt>
                <c:pt idx="79">
                  <c:v>7.0580495834350589</c:v>
                </c:pt>
                <c:pt idx="80">
                  <c:v>7.0587993197970924</c:v>
                </c:pt>
                <c:pt idx="81">
                  <c:v>7.061930974324544</c:v>
                </c:pt>
                <c:pt idx="82">
                  <c:v>7.0636134147644043</c:v>
                </c:pt>
                <c:pt idx="83">
                  <c:v>7.0660753726959227</c:v>
                </c:pt>
                <c:pt idx="84">
                  <c:v>7.085852926427668</c:v>
                </c:pt>
                <c:pt idx="85">
                  <c:v>7.0892801284790021</c:v>
                </c:pt>
                <c:pt idx="86">
                  <c:v>7.0914905865987139</c:v>
                </c:pt>
                <c:pt idx="87">
                  <c:v>7.0990045335557728</c:v>
                </c:pt>
                <c:pt idx="88">
                  <c:v>7.1099929279751262</c:v>
                </c:pt>
                <c:pt idx="89">
                  <c:v>7.116134071350098</c:v>
                </c:pt>
                <c:pt idx="90">
                  <c:v>7.1183480686611595</c:v>
                </c:pt>
                <c:pt idx="91">
                  <c:v>7.1262386441230774</c:v>
                </c:pt>
                <c:pt idx="92">
                  <c:v>7.1389223204718713</c:v>
                </c:pt>
                <c:pt idx="93">
                  <c:v>7.1447961330413818</c:v>
                </c:pt>
                <c:pt idx="94">
                  <c:v>7.1465409596761083</c:v>
                </c:pt>
                <c:pt idx="95">
                  <c:v>7.153866946697236</c:v>
                </c:pt>
                <c:pt idx="96">
                  <c:v>7.1571684360504149</c:v>
                </c:pt>
                <c:pt idx="97">
                  <c:v>7.160081768035889</c:v>
                </c:pt>
                <c:pt idx="98">
                  <c:v>7.1602524518966675</c:v>
                </c:pt>
                <c:pt idx="99">
                  <c:v>7.1843320528666181</c:v>
                </c:pt>
                <c:pt idx="100">
                  <c:v>7.188528299331665</c:v>
                </c:pt>
                <c:pt idx="101">
                  <c:v>7.191096888648139</c:v>
                </c:pt>
                <c:pt idx="102">
                  <c:v>7.1936087608337402</c:v>
                </c:pt>
                <c:pt idx="103">
                  <c:v>7.1992653846740682</c:v>
                </c:pt>
                <c:pt idx="104">
                  <c:v>7.1997933387756348</c:v>
                </c:pt>
                <c:pt idx="105">
                  <c:v>7.2019668579101594</c:v>
                </c:pt>
                <c:pt idx="106">
                  <c:v>7.2060825559828015</c:v>
                </c:pt>
                <c:pt idx="107">
                  <c:v>7.2112465434604234</c:v>
                </c:pt>
                <c:pt idx="108">
                  <c:v>7.2115684085422105</c:v>
                </c:pt>
                <c:pt idx="109">
                  <c:v>7.2133679866790761</c:v>
                </c:pt>
                <c:pt idx="110">
                  <c:v>7.2161265850067142</c:v>
                </c:pt>
                <c:pt idx="111">
                  <c:v>7.2229681015014648</c:v>
                </c:pt>
                <c:pt idx="112">
                  <c:v>7.2275775432586666</c:v>
                </c:pt>
                <c:pt idx="113">
                  <c:v>7.228644013404848</c:v>
                </c:pt>
                <c:pt idx="114">
                  <c:v>7.2305245399475098</c:v>
                </c:pt>
                <c:pt idx="115">
                  <c:v>7.2437296443515384</c:v>
                </c:pt>
                <c:pt idx="116">
                  <c:v>7.2549420833587659</c:v>
                </c:pt>
                <c:pt idx="117">
                  <c:v>7.2596624162462025</c:v>
                </c:pt>
                <c:pt idx="118">
                  <c:v>7.2599529266357408</c:v>
                </c:pt>
                <c:pt idx="119">
                  <c:v>7.2711632516649036</c:v>
                </c:pt>
                <c:pt idx="120">
                  <c:v>7.2740674972534176</c:v>
                </c:pt>
                <c:pt idx="121">
                  <c:v>7.2754691600799557</c:v>
                </c:pt>
                <c:pt idx="122">
                  <c:v>7.2761804580688478</c:v>
                </c:pt>
                <c:pt idx="123">
                  <c:v>7.280732313791912</c:v>
                </c:pt>
                <c:pt idx="124">
                  <c:v>7.290760564804077</c:v>
                </c:pt>
                <c:pt idx="125">
                  <c:v>7.3140793800354</c:v>
                </c:pt>
                <c:pt idx="126">
                  <c:v>7.3331897735595728</c:v>
                </c:pt>
                <c:pt idx="127">
                  <c:v>7.3332571983337438</c:v>
                </c:pt>
                <c:pt idx="128">
                  <c:v>7.3345791339874271</c:v>
                </c:pt>
                <c:pt idx="129">
                  <c:v>7.3357936859130888</c:v>
                </c:pt>
                <c:pt idx="130">
                  <c:v>7.3426108837127675</c:v>
                </c:pt>
                <c:pt idx="131">
                  <c:v>7.3433314429389105</c:v>
                </c:pt>
                <c:pt idx="132">
                  <c:v>7.349542246924508</c:v>
                </c:pt>
                <c:pt idx="133">
                  <c:v>7.3586605389912938</c:v>
                </c:pt>
                <c:pt idx="134">
                  <c:v>7.3799529605441609</c:v>
                </c:pt>
                <c:pt idx="135">
                  <c:v>7.391079759597778</c:v>
                </c:pt>
                <c:pt idx="136">
                  <c:v>7.3954028606414797</c:v>
                </c:pt>
                <c:pt idx="137">
                  <c:v>7.3996373414993268</c:v>
                </c:pt>
                <c:pt idx="138">
                  <c:v>7.4024608135223406</c:v>
                </c:pt>
                <c:pt idx="139">
                  <c:v>7.4227057456970229</c:v>
                </c:pt>
                <c:pt idx="140">
                  <c:v>7.441697978973389</c:v>
                </c:pt>
                <c:pt idx="141">
                  <c:v>7.4852912425994855</c:v>
                </c:pt>
                <c:pt idx="142">
                  <c:v>7.5097888946533233</c:v>
                </c:pt>
                <c:pt idx="143">
                  <c:v>7.5164937496185313</c:v>
                </c:pt>
                <c:pt idx="144">
                  <c:v>7.5769654379950611</c:v>
                </c:pt>
                <c:pt idx="145">
                  <c:v>7.6014444563123931</c:v>
                </c:pt>
                <c:pt idx="146">
                  <c:v>7.6142525076866185</c:v>
                </c:pt>
                <c:pt idx="147">
                  <c:v>7.688302410973443</c:v>
                </c:pt>
                <c:pt idx="148">
                  <c:v>7.7125829219818129</c:v>
                </c:pt>
                <c:pt idx="149">
                  <c:v>7.8751567204793309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4-4EA2-AE61-E7253A4F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796928"/>
        <c:axId val="2023773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'averages for all envirioments'!$A$1</c15:sqref>
                        </c15:formulaRef>
                      </c:ext>
                    </c:extLst>
                    <c:strCache>
                      <c:ptCount val="1"/>
                      <c:pt idx="0">
                        <c:v>Code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'averages for all envirioments'!$A$1:$A$152</c15:sqref>
                        </c15:fullRef>
                        <c15:formulaRef>
                          <c15:sqref>'averages for all envirioments'!$A$2:$A$152</c15:sqref>
                        </c15:formulaRef>
                      </c:ext>
                    </c:extLst>
                    <c:strCache>
                      <c:ptCount val="151"/>
                      <c:pt idx="0">
                        <c:v>Raleigh</c:v>
                      </c:pt>
                      <c:pt idx="1">
                        <c:v>2095</c:v>
                      </c:pt>
                      <c:pt idx="2">
                        <c:v>2020</c:v>
                      </c:pt>
                      <c:pt idx="3">
                        <c:v>2077</c:v>
                      </c:pt>
                      <c:pt idx="4">
                        <c:v>2055</c:v>
                      </c:pt>
                      <c:pt idx="5">
                        <c:v>2061</c:v>
                      </c:pt>
                      <c:pt idx="6">
                        <c:v>2016</c:v>
                      </c:pt>
                      <c:pt idx="7">
                        <c:v>1926</c:v>
                      </c:pt>
                      <c:pt idx="8">
                        <c:v>2008</c:v>
                      </c:pt>
                      <c:pt idx="9">
                        <c:v>1943</c:v>
                      </c:pt>
                      <c:pt idx="10">
                        <c:v>2062</c:v>
                      </c:pt>
                      <c:pt idx="11">
                        <c:v>1937</c:v>
                      </c:pt>
                      <c:pt idx="12">
                        <c:v>2087</c:v>
                      </c:pt>
                      <c:pt idx="13">
                        <c:v>2086</c:v>
                      </c:pt>
                      <c:pt idx="14">
                        <c:v>1949</c:v>
                      </c:pt>
                      <c:pt idx="15">
                        <c:v>2090</c:v>
                      </c:pt>
                      <c:pt idx="16">
                        <c:v>2021</c:v>
                      </c:pt>
                      <c:pt idx="17">
                        <c:v>1919</c:v>
                      </c:pt>
                      <c:pt idx="18">
                        <c:v>2046</c:v>
                      </c:pt>
                      <c:pt idx="19">
                        <c:v>2038</c:v>
                      </c:pt>
                      <c:pt idx="20">
                        <c:v>2044</c:v>
                      </c:pt>
                      <c:pt idx="21">
                        <c:v>2034</c:v>
                      </c:pt>
                      <c:pt idx="22">
                        <c:v>2073</c:v>
                      </c:pt>
                      <c:pt idx="23">
                        <c:v>1901</c:v>
                      </c:pt>
                      <c:pt idx="24">
                        <c:v>2037</c:v>
                      </c:pt>
                      <c:pt idx="25">
                        <c:v>1936</c:v>
                      </c:pt>
                      <c:pt idx="26">
                        <c:v>1904</c:v>
                      </c:pt>
                      <c:pt idx="27">
                        <c:v>2089</c:v>
                      </c:pt>
                      <c:pt idx="28">
                        <c:v>2085</c:v>
                      </c:pt>
                      <c:pt idx="29">
                        <c:v>2093</c:v>
                      </c:pt>
                      <c:pt idx="30">
                        <c:v>1933</c:v>
                      </c:pt>
                      <c:pt idx="31">
                        <c:v>2052</c:v>
                      </c:pt>
                      <c:pt idx="32">
                        <c:v>2072</c:v>
                      </c:pt>
                      <c:pt idx="33">
                        <c:v>2032</c:v>
                      </c:pt>
                      <c:pt idx="34">
                        <c:v>1916</c:v>
                      </c:pt>
                      <c:pt idx="35">
                        <c:v>2082</c:v>
                      </c:pt>
                      <c:pt idx="36">
                        <c:v>2068</c:v>
                      </c:pt>
                      <c:pt idx="37">
                        <c:v>2065</c:v>
                      </c:pt>
                      <c:pt idx="38">
                        <c:v>1940</c:v>
                      </c:pt>
                      <c:pt idx="39">
                        <c:v>2091</c:v>
                      </c:pt>
                      <c:pt idx="40">
                        <c:v>1918</c:v>
                      </c:pt>
                      <c:pt idx="41">
                        <c:v>1935</c:v>
                      </c:pt>
                      <c:pt idx="42">
                        <c:v>2101</c:v>
                      </c:pt>
                      <c:pt idx="43">
                        <c:v>1946</c:v>
                      </c:pt>
                      <c:pt idx="44">
                        <c:v>2063</c:v>
                      </c:pt>
                      <c:pt idx="45">
                        <c:v>1914</c:v>
                      </c:pt>
                      <c:pt idx="46">
                        <c:v>2047</c:v>
                      </c:pt>
                      <c:pt idx="47">
                        <c:v>2006</c:v>
                      </c:pt>
                      <c:pt idx="48">
                        <c:v>1929</c:v>
                      </c:pt>
                      <c:pt idx="49">
                        <c:v>1930</c:v>
                      </c:pt>
                      <c:pt idx="50">
                        <c:v>1917</c:v>
                      </c:pt>
                      <c:pt idx="51">
                        <c:v>2080</c:v>
                      </c:pt>
                      <c:pt idx="52">
                        <c:v>2075</c:v>
                      </c:pt>
                      <c:pt idx="53">
                        <c:v>1941</c:v>
                      </c:pt>
                      <c:pt idx="54">
                        <c:v>2013</c:v>
                      </c:pt>
                      <c:pt idx="55">
                        <c:v>2099</c:v>
                      </c:pt>
                      <c:pt idx="56">
                        <c:v>1945</c:v>
                      </c:pt>
                      <c:pt idx="57">
                        <c:v>1948</c:v>
                      </c:pt>
                      <c:pt idx="58">
                        <c:v>2056</c:v>
                      </c:pt>
                      <c:pt idx="59">
                        <c:v>2071</c:v>
                      </c:pt>
                      <c:pt idx="60">
                        <c:v>2043</c:v>
                      </c:pt>
                      <c:pt idx="61">
                        <c:v>1924</c:v>
                      </c:pt>
                      <c:pt idx="62">
                        <c:v>1920</c:v>
                      </c:pt>
                      <c:pt idx="63">
                        <c:v>2001</c:v>
                      </c:pt>
                      <c:pt idx="64">
                        <c:v>2011</c:v>
                      </c:pt>
                      <c:pt idx="65">
                        <c:v>2064</c:v>
                      </c:pt>
                      <c:pt idx="66">
                        <c:v>2007</c:v>
                      </c:pt>
                      <c:pt idx="67">
                        <c:v>2081</c:v>
                      </c:pt>
                      <c:pt idx="68">
                        <c:v>2102</c:v>
                      </c:pt>
                      <c:pt idx="69">
                        <c:v>2027</c:v>
                      </c:pt>
                      <c:pt idx="70">
                        <c:v>1912</c:v>
                      </c:pt>
                      <c:pt idx="71">
                        <c:v>2051</c:v>
                      </c:pt>
                      <c:pt idx="72">
                        <c:v>2015</c:v>
                      </c:pt>
                      <c:pt idx="73">
                        <c:v>2069</c:v>
                      </c:pt>
                      <c:pt idx="74">
                        <c:v>2019</c:v>
                      </c:pt>
                      <c:pt idx="75">
                        <c:v>1915</c:v>
                      </c:pt>
                      <c:pt idx="76">
                        <c:v>1939</c:v>
                      </c:pt>
                      <c:pt idx="77">
                        <c:v>1922</c:v>
                      </c:pt>
                      <c:pt idx="78">
                        <c:v>2050</c:v>
                      </c:pt>
                      <c:pt idx="79">
                        <c:v>2083</c:v>
                      </c:pt>
                      <c:pt idx="80">
                        <c:v>2096</c:v>
                      </c:pt>
                      <c:pt idx="81">
                        <c:v>1944</c:v>
                      </c:pt>
                      <c:pt idx="82">
                        <c:v>2004</c:v>
                      </c:pt>
                      <c:pt idx="83">
                        <c:v>1911</c:v>
                      </c:pt>
                      <c:pt idx="84">
                        <c:v>2067</c:v>
                      </c:pt>
                      <c:pt idx="85">
                        <c:v>2094</c:v>
                      </c:pt>
                      <c:pt idx="86">
                        <c:v>2058</c:v>
                      </c:pt>
                      <c:pt idx="87">
                        <c:v>1905</c:v>
                      </c:pt>
                      <c:pt idx="88">
                        <c:v>1942</c:v>
                      </c:pt>
                      <c:pt idx="89">
                        <c:v>1913</c:v>
                      </c:pt>
                      <c:pt idx="90">
                        <c:v>2002</c:v>
                      </c:pt>
                      <c:pt idx="91">
                        <c:v>2098</c:v>
                      </c:pt>
                      <c:pt idx="92">
                        <c:v>PI424025</c:v>
                      </c:pt>
                      <c:pt idx="93">
                        <c:v>1923</c:v>
                      </c:pt>
                      <c:pt idx="94">
                        <c:v>2017</c:v>
                      </c:pt>
                      <c:pt idx="95">
                        <c:v>1903</c:v>
                      </c:pt>
                      <c:pt idx="96">
                        <c:v>2022</c:v>
                      </c:pt>
                      <c:pt idx="97">
                        <c:v>2031</c:v>
                      </c:pt>
                      <c:pt idx="98">
                        <c:v>2049</c:v>
                      </c:pt>
                      <c:pt idx="99">
                        <c:v>2074</c:v>
                      </c:pt>
                      <c:pt idx="100">
                        <c:v>1902</c:v>
                      </c:pt>
                      <c:pt idx="101">
                        <c:v>2023</c:v>
                      </c:pt>
                      <c:pt idx="102">
                        <c:v>2010</c:v>
                      </c:pt>
                      <c:pt idx="103">
                        <c:v>1907</c:v>
                      </c:pt>
                      <c:pt idx="104">
                        <c:v>1921</c:v>
                      </c:pt>
                      <c:pt idx="105">
                        <c:v>2076</c:v>
                      </c:pt>
                      <c:pt idx="106">
                        <c:v>2100</c:v>
                      </c:pt>
                      <c:pt idx="107">
                        <c:v>1947</c:v>
                      </c:pt>
                      <c:pt idx="108">
                        <c:v>2042</c:v>
                      </c:pt>
                      <c:pt idx="109">
                        <c:v>2005</c:v>
                      </c:pt>
                      <c:pt idx="110">
                        <c:v>2012</c:v>
                      </c:pt>
                      <c:pt idx="111">
                        <c:v>1932</c:v>
                      </c:pt>
                      <c:pt idx="112">
                        <c:v>1938</c:v>
                      </c:pt>
                      <c:pt idx="113">
                        <c:v>2092</c:v>
                      </c:pt>
                      <c:pt idx="114">
                        <c:v>1931</c:v>
                      </c:pt>
                      <c:pt idx="115">
                        <c:v>2054</c:v>
                      </c:pt>
                      <c:pt idx="116">
                        <c:v>2066</c:v>
                      </c:pt>
                      <c:pt idx="117">
                        <c:v>2048</c:v>
                      </c:pt>
                      <c:pt idx="118">
                        <c:v>1934</c:v>
                      </c:pt>
                      <c:pt idx="119">
                        <c:v>1925</c:v>
                      </c:pt>
                      <c:pt idx="120">
                        <c:v>2045</c:v>
                      </c:pt>
                      <c:pt idx="121">
                        <c:v>1910</c:v>
                      </c:pt>
                      <c:pt idx="122">
                        <c:v>2057</c:v>
                      </c:pt>
                      <c:pt idx="123">
                        <c:v>2088</c:v>
                      </c:pt>
                      <c:pt idx="124">
                        <c:v>2025</c:v>
                      </c:pt>
                      <c:pt idx="125">
                        <c:v>2059</c:v>
                      </c:pt>
                      <c:pt idx="126">
                        <c:v>2041</c:v>
                      </c:pt>
                      <c:pt idx="127">
                        <c:v>2103</c:v>
                      </c:pt>
                      <c:pt idx="128">
                        <c:v>2033</c:v>
                      </c:pt>
                      <c:pt idx="129">
                        <c:v>2070</c:v>
                      </c:pt>
                      <c:pt idx="130">
                        <c:v>1908</c:v>
                      </c:pt>
                      <c:pt idx="131">
                        <c:v>2030</c:v>
                      </c:pt>
                      <c:pt idx="132">
                        <c:v>2039</c:v>
                      </c:pt>
                      <c:pt idx="133">
                        <c:v>2018</c:v>
                      </c:pt>
                      <c:pt idx="134">
                        <c:v>2053</c:v>
                      </c:pt>
                      <c:pt idx="135">
                        <c:v>2029</c:v>
                      </c:pt>
                      <c:pt idx="136">
                        <c:v>2003</c:v>
                      </c:pt>
                      <c:pt idx="137">
                        <c:v>2079</c:v>
                      </c:pt>
                      <c:pt idx="138">
                        <c:v>2084</c:v>
                      </c:pt>
                      <c:pt idx="139">
                        <c:v>2024</c:v>
                      </c:pt>
                      <c:pt idx="140">
                        <c:v>2009</c:v>
                      </c:pt>
                      <c:pt idx="141">
                        <c:v>1906</c:v>
                      </c:pt>
                      <c:pt idx="142">
                        <c:v>2060</c:v>
                      </c:pt>
                      <c:pt idx="143">
                        <c:v>2040</c:v>
                      </c:pt>
                      <c:pt idx="144">
                        <c:v>2035</c:v>
                      </c:pt>
                      <c:pt idx="145">
                        <c:v>2026</c:v>
                      </c:pt>
                      <c:pt idx="146">
                        <c:v>2014</c:v>
                      </c:pt>
                      <c:pt idx="147">
                        <c:v>1927</c:v>
                      </c:pt>
                      <c:pt idx="148">
                        <c:v>2078</c:v>
                      </c:pt>
                      <c:pt idx="149">
                        <c:v>2028</c:v>
                      </c:pt>
                      <c:pt idx="150">
                        <c:v>1909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'averages for all envirioments'!$A$2:$A$159</c15:sqref>
                        </c15:fullRef>
                        <c15:formulaRef>
                          <c15:sqref>'averages for all envirioments'!$A$3:$A$159</c15:sqref>
                        </c15:formulaRef>
                      </c:ext>
                    </c:extLst>
                    <c:numCache>
                      <c:formatCode>General</c:formatCode>
                      <c:ptCount val="157"/>
                      <c:pt idx="0">
                        <c:v>2095</c:v>
                      </c:pt>
                      <c:pt idx="1">
                        <c:v>2020</c:v>
                      </c:pt>
                      <c:pt idx="2">
                        <c:v>2077</c:v>
                      </c:pt>
                      <c:pt idx="3">
                        <c:v>2055</c:v>
                      </c:pt>
                      <c:pt idx="4">
                        <c:v>2061</c:v>
                      </c:pt>
                      <c:pt idx="5">
                        <c:v>2016</c:v>
                      </c:pt>
                      <c:pt idx="6">
                        <c:v>1926</c:v>
                      </c:pt>
                      <c:pt idx="7">
                        <c:v>2008</c:v>
                      </c:pt>
                      <c:pt idx="8">
                        <c:v>1943</c:v>
                      </c:pt>
                      <c:pt idx="9">
                        <c:v>2062</c:v>
                      </c:pt>
                      <c:pt idx="10">
                        <c:v>1937</c:v>
                      </c:pt>
                      <c:pt idx="11">
                        <c:v>2087</c:v>
                      </c:pt>
                      <c:pt idx="12">
                        <c:v>2086</c:v>
                      </c:pt>
                      <c:pt idx="13">
                        <c:v>1949</c:v>
                      </c:pt>
                      <c:pt idx="14">
                        <c:v>2090</c:v>
                      </c:pt>
                      <c:pt idx="15">
                        <c:v>2021</c:v>
                      </c:pt>
                      <c:pt idx="16">
                        <c:v>1919</c:v>
                      </c:pt>
                      <c:pt idx="17">
                        <c:v>2046</c:v>
                      </c:pt>
                      <c:pt idx="18">
                        <c:v>2038</c:v>
                      </c:pt>
                      <c:pt idx="19">
                        <c:v>2044</c:v>
                      </c:pt>
                      <c:pt idx="20">
                        <c:v>2034</c:v>
                      </c:pt>
                      <c:pt idx="21">
                        <c:v>2073</c:v>
                      </c:pt>
                      <c:pt idx="22">
                        <c:v>1901</c:v>
                      </c:pt>
                      <c:pt idx="23">
                        <c:v>2037</c:v>
                      </c:pt>
                      <c:pt idx="24">
                        <c:v>1936</c:v>
                      </c:pt>
                      <c:pt idx="25">
                        <c:v>1904</c:v>
                      </c:pt>
                      <c:pt idx="26">
                        <c:v>2089</c:v>
                      </c:pt>
                      <c:pt idx="27">
                        <c:v>2085</c:v>
                      </c:pt>
                      <c:pt idx="28">
                        <c:v>2093</c:v>
                      </c:pt>
                      <c:pt idx="29">
                        <c:v>1933</c:v>
                      </c:pt>
                      <c:pt idx="30">
                        <c:v>2052</c:v>
                      </c:pt>
                      <c:pt idx="31">
                        <c:v>2072</c:v>
                      </c:pt>
                      <c:pt idx="32">
                        <c:v>2032</c:v>
                      </c:pt>
                      <c:pt idx="33">
                        <c:v>1916</c:v>
                      </c:pt>
                      <c:pt idx="34">
                        <c:v>2082</c:v>
                      </c:pt>
                      <c:pt idx="35">
                        <c:v>2068</c:v>
                      </c:pt>
                      <c:pt idx="36">
                        <c:v>2065</c:v>
                      </c:pt>
                      <c:pt idx="37">
                        <c:v>1940</c:v>
                      </c:pt>
                      <c:pt idx="38">
                        <c:v>2091</c:v>
                      </c:pt>
                      <c:pt idx="39">
                        <c:v>1918</c:v>
                      </c:pt>
                      <c:pt idx="40">
                        <c:v>1935</c:v>
                      </c:pt>
                      <c:pt idx="41">
                        <c:v>2101</c:v>
                      </c:pt>
                      <c:pt idx="42">
                        <c:v>1946</c:v>
                      </c:pt>
                      <c:pt idx="43">
                        <c:v>2063</c:v>
                      </c:pt>
                      <c:pt idx="44">
                        <c:v>1914</c:v>
                      </c:pt>
                      <c:pt idx="45">
                        <c:v>2047</c:v>
                      </c:pt>
                      <c:pt idx="46">
                        <c:v>2006</c:v>
                      </c:pt>
                      <c:pt idx="47">
                        <c:v>1929</c:v>
                      </c:pt>
                      <c:pt idx="48">
                        <c:v>1930</c:v>
                      </c:pt>
                      <c:pt idx="49">
                        <c:v>1917</c:v>
                      </c:pt>
                      <c:pt idx="50">
                        <c:v>2080</c:v>
                      </c:pt>
                      <c:pt idx="51">
                        <c:v>2075</c:v>
                      </c:pt>
                      <c:pt idx="52">
                        <c:v>1941</c:v>
                      </c:pt>
                      <c:pt idx="53">
                        <c:v>2013</c:v>
                      </c:pt>
                      <c:pt idx="54">
                        <c:v>2099</c:v>
                      </c:pt>
                      <c:pt idx="55">
                        <c:v>1945</c:v>
                      </c:pt>
                      <c:pt idx="56">
                        <c:v>1948</c:v>
                      </c:pt>
                      <c:pt idx="57">
                        <c:v>2056</c:v>
                      </c:pt>
                      <c:pt idx="58">
                        <c:v>2071</c:v>
                      </c:pt>
                      <c:pt idx="59">
                        <c:v>2043</c:v>
                      </c:pt>
                      <c:pt idx="60">
                        <c:v>1924</c:v>
                      </c:pt>
                      <c:pt idx="61">
                        <c:v>1920</c:v>
                      </c:pt>
                      <c:pt idx="62">
                        <c:v>2001</c:v>
                      </c:pt>
                      <c:pt idx="63">
                        <c:v>2011</c:v>
                      </c:pt>
                      <c:pt idx="64">
                        <c:v>2064</c:v>
                      </c:pt>
                      <c:pt idx="65">
                        <c:v>2007</c:v>
                      </c:pt>
                      <c:pt idx="66">
                        <c:v>2081</c:v>
                      </c:pt>
                      <c:pt idx="67">
                        <c:v>2102</c:v>
                      </c:pt>
                      <c:pt idx="68">
                        <c:v>2027</c:v>
                      </c:pt>
                      <c:pt idx="69">
                        <c:v>1912</c:v>
                      </c:pt>
                      <c:pt idx="70">
                        <c:v>2051</c:v>
                      </c:pt>
                      <c:pt idx="71">
                        <c:v>2015</c:v>
                      </c:pt>
                      <c:pt idx="72">
                        <c:v>2069</c:v>
                      </c:pt>
                      <c:pt idx="73">
                        <c:v>2019</c:v>
                      </c:pt>
                      <c:pt idx="74">
                        <c:v>1915</c:v>
                      </c:pt>
                      <c:pt idx="75">
                        <c:v>1939</c:v>
                      </c:pt>
                      <c:pt idx="76">
                        <c:v>1922</c:v>
                      </c:pt>
                      <c:pt idx="77">
                        <c:v>2050</c:v>
                      </c:pt>
                      <c:pt idx="78">
                        <c:v>2083</c:v>
                      </c:pt>
                      <c:pt idx="79">
                        <c:v>2096</c:v>
                      </c:pt>
                      <c:pt idx="80">
                        <c:v>1944</c:v>
                      </c:pt>
                      <c:pt idx="81">
                        <c:v>2004</c:v>
                      </c:pt>
                      <c:pt idx="82">
                        <c:v>1911</c:v>
                      </c:pt>
                      <c:pt idx="83">
                        <c:v>2067</c:v>
                      </c:pt>
                      <c:pt idx="84">
                        <c:v>2094</c:v>
                      </c:pt>
                      <c:pt idx="85">
                        <c:v>2058</c:v>
                      </c:pt>
                      <c:pt idx="86">
                        <c:v>1905</c:v>
                      </c:pt>
                      <c:pt idx="87">
                        <c:v>1942</c:v>
                      </c:pt>
                      <c:pt idx="88">
                        <c:v>1913</c:v>
                      </c:pt>
                      <c:pt idx="89">
                        <c:v>2002</c:v>
                      </c:pt>
                      <c:pt idx="90">
                        <c:v>2098</c:v>
                      </c:pt>
                      <c:pt idx="91">
                        <c:v>0</c:v>
                      </c:pt>
                      <c:pt idx="92">
                        <c:v>1923</c:v>
                      </c:pt>
                      <c:pt idx="93">
                        <c:v>2017</c:v>
                      </c:pt>
                      <c:pt idx="94">
                        <c:v>1903</c:v>
                      </c:pt>
                      <c:pt idx="95">
                        <c:v>2022</c:v>
                      </c:pt>
                      <c:pt idx="96">
                        <c:v>2031</c:v>
                      </c:pt>
                      <c:pt idx="97">
                        <c:v>2049</c:v>
                      </c:pt>
                      <c:pt idx="98">
                        <c:v>2074</c:v>
                      </c:pt>
                      <c:pt idx="99">
                        <c:v>1902</c:v>
                      </c:pt>
                      <c:pt idx="100">
                        <c:v>2023</c:v>
                      </c:pt>
                      <c:pt idx="101">
                        <c:v>2010</c:v>
                      </c:pt>
                      <c:pt idx="102">
                        <c:v>1907</c:v>
                      </c:pt>
                      <c:pt idx="103">
                        <c:v>1921</c:v>
                      </c:pt>
                      <c:pt idx="104">
                        <c:v>2076</c:v>
                      </c:pt>
                      <c:pt idx="105">
                        <c:v>2100</c:v>
                      </c:pt>
                      <c:pt idx="106">
                        <c:v>1947</c:v>
                      </c:pt>
                      <c:pt idx="107">
                        <c:v>2042</c:v>
                      </c:pt>
                      <c:pt idx="108">
                        <c:v>2005</c:v>
                      </c:pt>
                      <c:pt idx="109">
                        <c:v>2012</c:v>
                      </c:pt>
                      <c:pt idx="110">
                        <c:v>1932</c:v>
                      </c:pt>
                      <c:pt idx="111">
                        <c:v>1938</c:v>
                      </c:pt>
                      <c:pt idx="112">
                        <c:v>2092</c:v>
                      </c:pt>
                      <c:pt idx="113">
                        <c:v>1931</c:v>
                      </c:pt>
                      <c:pt idx="114">
                        <c:v>2054</c:v>
                      </c:pt>
                      <c:pt idx="115">
                        <c:v>2066</c:v>
                      </c:pt>
                      <c:pt idx="116">
                        <c:v>2048</c:v>
                      </c:pt>
                      <c:pt idx="117">
                        <c:v>1934</c:v>
                      </c:pt>
                      <c:pt idx="118">
                        <c:v>1925</c:v>
                      </c:pt>
                      <c:pt idx="119">
                        <c:v>2045</c:v>
                      </c:pt>
                      <c:pt idx="120">
                        <c:v>1910</c:v>
                      </c:pt>
                      <c:pt idx="121">
                        <c:v>2057</c:v>
                      </c:pt>
                      <c:pt idx="122">
                        <c:v>2088</c:v>
                      </c:pt>
                      <c:pt idx="123">
                        <c:v>2025</c:v>
                      </c:pt>
                      <c:pt idx="124">
                        <c:v>2059</c:v>
                      </c:pt>
                      <c:pt idx="125">
                        <c:v>2041</c:v>
                      </c:pt>
                      <c:pt idx="126">
                        <c:v>2103</c:v>
                      </c:pt>
                      <c:pt idx="127">
                        <c:v>2033</c:v>
                      </c:pt>
                      <c:pt idx="128">
                        <c:v>2070</c:v>
                      </c:pt>
                      <c:pt idx="129">
                        <c:v>1908</c:v>
                      </c:pt>
                      <c:pt idx="130">
                        <c:v>2030</c:v>
                      </c:pt>
                      <c:pt idx="131">
                        <c:v>2039</c:v>
                      </c:pt>
                      <c:pt idx="132">
                        <c:v>2018</c:v>
                      </c:pt>
                      <c:pt idx="133">
                        <c:v>2053</c:v>
                      </c:pt>
                      <c:pt idx="134">
                        <c:v>2029</c:v>
                      </c:pt>
                      <c:pt idx="135">
                        <c:v>2003</c:v>
                      </c:pt>
                      <c:pt idx="136">
                        <c:v>2079</c:v>
                      </c:pt>
                      <c:pt idx="137">
                        <c:v>2084</c:v>
                      </c:pt>
                      <c:pt idx="138">
                        <c:v>2024</c:v>
                      </c:pt>
                      <c:pt idx="139">
                        <c:v>2009</c:v>
                      </c:pt>
                      <c:pt idx="140">
                        <c:v>1906</c:v>
                      </c:pt>
                      <c:pt idx="141">
                        <c:v>2060</c:v>
                      </c:pt>
                      <c:pt idx="142">
                        <c:v>2040</c:v>
                      </c:pt>
                      <c:pt idx="143">
                        <c:v>2035</c:v>
                      </c:pt>
                      <c:pt idx="144">
                        <c:v>2026</c:v>
                      </c:pt>
                      <c:pt idx="145">
                        <c:v>2014</c:v>
                      </c:pt>
                      <c:pt idx="146">
                        <c:v>1927</c:v>
                      </c:pt>
                      <c:pt idx="147">
                        <c:v>2078</c:v>
                      </c:pt>
                      <c:pt idx="148">
                        <c:v>2028</c:v>
                      </c:pt>
                      <c:pt idx="149">
                        <c:v>1909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84-4EA2-AE61-E7253A4FC854}"/>
                  </c:ext>
                </c:extLst>
              </c15:ser>
            </c15:filteredBarSeries>
          </c:ext>
        </c:extLst>
      </c:barChart>
      <c:catAx>
        <c:axId val="193679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73136"/>
        <c:crosses val="autoZero"/>
        <c:auto val="1"/>
        <c:lblAlgn val="ctr"/>
        <c:lblOffset val="100"/>
        <c:noMultiLvlLbl val="0"/>
      </c:catAx>
      <c:valAx>
        <c:axId val="20237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'averages for all envirioments'!$B$1</c:f>
              <c:strCache>
                <c:ptCount val="1"/>
                <c:pt idx="0">
                  <c:v>Nitrogen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'averages for all envirioments'!$A$1:$A$152</c15:sqref>
                  </c15:fullRef>
                </c:ext>
              </c:extLst>
              <c:f>('averages for all envirioments'!$A$2,'averages for all envirioments'!$A$25,'averages for all envirioments'!$A$94:$A$107)</c:f>
              <c:strCache>
                <c:ptCount val="16"/>
                <c:pt idx="0">
                  <c:v>Raleigh</c:v>
                </c:pt>
                <c:pt idx="1">
                  <c:v>1901</c:v>
                </c:pt>
                <c:pt idx="2">
                  <c:v>PI424025</c:v>
                </c:pt>
                <c:pt idx="3">
                  <c:v>1923</c:v>
                </c:pt>
                <c:pt idx="4">
                  <c:v>2017</c:v>
                </c:pt>
                <c:pt idx="5">
                  <c:v>1903</c:v>
                </c:pt>
                <c:pt idx="6">
                  <c:v>2022</c:v>
                </c:pt>
                <c:pt idx="7">
                  <c:v>2031</c:v>
                </c:pt>
                <c:pt idx="8">
                  <c:v>2049</c:v>
                </c:pt>
                <c:pt idx="9">
                  <c:v>2074</c:v>
                </c:pt>
                <c:pt idx="10">
                  <c:v>1902</c:v>
                </c:pt>
                <c:pt idx="11">
                  <c:v>2023</c:v>
                </c:pt>
                <c:pt idx="12">
                  <c:v>2010</c:v>
                </c:pt>
                <c:pt idx="13">
                  <c:v>1907</c:v>
                </c:pt>
                <c:pt idx="14">
                  <c:v>1921</c:v>
                </c:pt>
                <c:pt idx="15">
                  <c:v>2076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'averages for all envirioments'!$B$2:$B$159</c15:sqref>
                  </c15:fullRef>
                </c:ext>
              </c:extLst>
              <c:f>('averages for all envirioments'!$B$3,'averages for all envirioments'!$B$26,'averages for all envirioments'!$B$95:$B$108)</c:f>
              <c:numCache>
                <c:formatCode>General</c:formatCode>
                <c:ptCount val="16"/>
                <c:pt idx="0">
                  <c:v>6.3438538312911996</c:v>
                </c:pt>
                <c:pt idx="1">
                  <c:v>6.7382720708847081</c:v>
                </c:pt>
                <c:pt idx="2">
                  <c:v>7.1389223204718713</c:v>
                </c:pt>
                <c:pt idx="3">
                  <c:v>7.1447961330413818</c:v>
                </c:pt>
                <c:pt idx="4">
                  <c:v>7.1465409596761083</c:v>
                </c:pt>
                <c:pt idx="5">
                  <c:v>7.153866946697236</c:v>
                </c:pt>
                <c:pt idx="6">
                  <c:v>7.1571684360504149</c:v>
                </c:pt>
                <c:pt idx="7">
                  <c:v>7.160081768035889</c:v>
                </c:pt>
                <c:pt idx="8">
                  <c:v>7.1602524518966675</c:v>
                </c:pt>
                <c:pt idx="9">
                  <c:v>7.1843320528666181</c:v>
                </c:pt>
                <c:pt idx="10">
                  <c:v>7.188528299331665</c:v>
                </c:pt>
                <c:pt idx="11">
                  <c:v>7.191096888648139</c:v>
                </c:pt>
                <c:pt idx="12">
                  <c:v>7.1936087608337402</c:v>
                </c:pt>
                <c:pt idx="13">
                  <c:v>7.1992653846740682</c:v>
                </c:pt>
                <c:pt idx="14">
                  <c:v>7.1997933387756348</c:v>
                </c:pt>
                <c:pt idx="15">
                  <c:v>7.2019668579101594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C-4076-99BD-A0E88A364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796928"/>
        <c:axId val="2023773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'averages for all envirioments'!$A$1</c15:sqref>
                        </c15:formulaRef>
                      </c:ext>
                    </c:extLst>
                    <c:strCache>
                      <c:ptCount val="1"/>
                      <c:pt idx="0">
                        <c:v>Code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'averages for all envirioments'!$A$1:$A$152</c15:sqref>
                        </c15:fullRef>
                        <c15:formulaRef>
                          <c15:sqref>('averages for all envirioments'!$A$2,'averages for all envirioments'!$A$25,'averages for all envirioments'!$A$94:$A$107)</c15:sqref>
                        </c15:formulaRef>
                      </c:ext>
                    </c:extLst>
                    <c:strCache>
                      <c:ptCount val="16"/>
                      <c:pt idx="0">
                        <c:v>Raleigh</c:v>
                      </c:pt>
                      <c:pt idx="1">
                        <c:v>1901</c:v>
                      </c:pt>
                      <c:pt idx="2">
                        <c:v>PI424025</c:v>
                      </c:pt>
                      <c:pt idx="3">
                        <c:v>1923</c:v>
                      </c:pt>
                      <c:pt idx="4">
                        <c:v>2017</c:v>
                      </c:pt>
                      <c:pt idx="5">
                        <c:v>1903</c:v>
                      </c:pt>
                      <c:pt idx="6">
                        <c:v>2022</c:v>
                      </c:pt>
                      <c:pt idx="7">
                        <c:v>2031</c:v>
                      </c:pt>
                      <c:pt idx="8">
                        <c:v>2049</c:v>
                      </c:pt>
                      <c:pt idx="9">
                        <c:v>2074</c:v>
                      </c:pt>
                      <c:pt idx="10">
                        <c:v>1902</c:v>
                      </c:pt>
                      <c:pt idx="11">
                        <c:v>2023</c:v>
                      </c:pt>
                      <c:pt idx="12">
                        <c:v>2010</c:v>
                      </c:pt>
                      <c:pt idx="13">
                        <c:v>1907</c:v>
                      </c:pt>
                      <c:pt idx="14">
                        <c:v>1921</c:v>
                      </c:pt>
                      <c:pt idx="15">
                        <c:v>2076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'averages for all envirioments'!$A$2:$A$159</c15:sqref>
                        </c15:fullRef>
                        <c15:formulaRef>
                          <c15:sqref>('averages for all envirioments'!$A$3,'averages for all envirioments'!$A$26,'averages for all envirioments'!$A$95:$A$108)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2095</c:v>
                      </c:pt>
                      <c:pt idx="1">
                        <c:v>2037</c:v>
                      </c:pt>
                      <c:pt idx="2">
                        <c:v>1923</c:v>
                      </c:pt>
                      <c:pt idx="3">
                        <c:v>2017</c:v>
                      </c:pt>
                      <c:pt idx="4">
                        <c:v>1903</c:v>
                      </c:pt>
                      <c:pt idx="5">
                        <c:v>2022</c:v>
                      </c:pt>
                      <c:pt idx="6">
                        <c:v>2031</c:v>
                      </c:pt>
                      <c:pt idx="7">
                        <c:v>2049</c:v>
                      </c:pt>
                      <c:pt idx="8">
                        <c:v>2074</c:v>
                      </c:pt>
                      <c:pt idx="9">
                        <c:v>1902</c:v>
                      </c:pt>
                      <c:pt idx="10">
                        <c:v>2023</c:v>
                      </c:pt>
                      <c:pt idx="11">
                        <c:v>2010</c:v>
                      </c:pt>
                      <c:pt idx="12">
                        <c:v>1907</c:v>
                      </c:pt>
                      <c:pt idx="13">
                        <c:v>1921</c:v>
                      </c:pt>
                      <c:pt idx="14">
                        <c:v>2076</c:v>
                      </c:pt>
                      <c:pt idx="15">
                        <c:v>2100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62C-4076-99BD-A0E88A364F1E}"/>
                  </c:ext>
                </c:extLst>
              </c15:ser>
            </c15:filteredBarSeries>
          </c:ext>
        </c:extLst>
      </c:barChart>
      <c:catAx>
        <c:axId val="193679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73136"/>
        <c:crosses val="autoZero"/>
        <c:auto val="1"/>
        <c:lblAlgn val="ctr"/>
        <c:lblOffset val="100"/>
        <c:noMultiLvlLbl val="0"/>
      </c:catAx>
      <c:valAx>
        <c:axId val="20237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 graph'!$B$1</c:f>
              <c:strCache>
                <c:ptCount val="1"/>
                <c:pt idx="0">
                  <c:v>Sulfur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 graph'!$A$2:$A$152</c15:sqref>
                  </c15:fullRef>
                </c:ext>
              </c:extLst>
              <c:f>('S graph'!$A$2,'S graph'!$A$44,'S graph'!$A$148:$A$152)</c:f>
              <c:strCache>
                <c:ptCount val="7"/>
                <c:pt idx="0">
                  <c:v>Raleigh</c:v>
                </c:pt>
                <c:pt idx="2">
                  <c:v>PI424025</c:v>
                </c:pt>
                <c:pt idx="3">
                  <c:v>2066</c:v>
                </c:pt>
                <c:pt idx="4">
                  <c:v>2060</c:v>
                </c:pt>
                <c:pt idx="5">
                  <c:v>2035</c:v>
                </c:pt>
                <c:pt idx="6">
                  <c:v>1923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 graph'!$B$2:$B$152</c15:sqref>
                  </c15:fullRef>
                </c:ext>
              </c:extLst>
              <c:f>('S graph'!$B$2,'S graph'!$B$44,'S graph'!$B$148:$B$152)</c:f>
              <c:numCache>
                <c:formatCode>General</c:formatCode>
                <c:ptCount val="7"/>
                <c:pt idx="0">
                  <c:v>0.36835595779120922</c:v>
                </c:pt>
                <c:pt idx="1">
                  <c:v>0.43183031976222991</c:v>
                </c:pt>
                <c:pt idx="2">
                  <c:v>0.51135911606252205</c:v>
                </c:pt>
                <c:pt idx="3">
                  <c:v>0.51401225725809729</c:v>
                </c:pt>
                <c:pt idx="4">
                  <c:v>0.51848606467247005</c:v>
                </c:pt>
                <c:pt idx="5">
                  <c:v>0.52283003330230715</c:v>
                </c:pt>
                <c:pt idx="6">
                  <c:v>0.53033780389361918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6-42B7-A236-CB67448C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484352"/>
        <c:axId val="2023719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 graph'!$A$1</c15:sqref>
                        </c15:formulaRef>
                      </c:ext>
                    </c:extLst>
                    <c:strCache>
                      <c:ptCount val="1"/>
                      <c:pt idx="0">
                        <c:v>Code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 graph'!$A$2:$A$152</c15:sqref>
                        </c15:fullRef>
                        <c15:formulaRef>
                          <c15:sqref>('S graph'!$A$2,'S graph'!$A$44,'S graph'!$A$148:$A$152)</c15:sqref>
                        </c15:formulaRef>
                      </c:ext>
                    </c:extLst>
                    <c:strCache>
                      <c:ptCount val="7"/>
                      <c:pt idx="0">
                        <c:v>Raleigh</c:v>
                      </c:pt>
                      <c:pt idx="2">
                        <c:v>PI424025</c:v>
                      </c:pt>
                      <c:pt idx="3">
                        <c:v>2066</c:v>
                      </c:pt>
                      <c:pt idx="4">
                        <c:v>2060</c:v>
                      </c:pt>
                      <c:pt idx="5">
                        <c:v>2035</c:v>
                      </c:pt>
                      <c:pt idx="6">
                        <c:v>1923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 graph'!$A$2:$A$152</c15:sqref>
                        </c15:fullRef>
                        <c15:formulaRef>
                          <c15:sqref>('S graph'!$A$2,'S graph'!$A$44,'S graph'!$A$148:$A$152)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2">
                        <c:v>0</c:v>
                      </c:pt>
                      <c:pt idx="3">
                        <c:v>2066</c:v>
                      </c:pt>
                      <c:pt idx="4">
                        <c:v>2060</c:v>
                      </c:pt>
                      <c:pt idx="5">
                        <c:v>2035</c:v>
                      </c:pt>
                      <c:pt idx="6">
                        <c:v>1923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C76-42B7-A236-CB67448C823C}"/>
                  </c:ext>
                </c:extLst>
              </c15:ser>
            </c15:filteredBarSeries>
          </c:ext>
        </c:extLst>
      </c:barChart>
      <c:catAx>
        <c:axId val="6004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19056"/>
        <c:crosses val="autoZero"/>
        <c:auto val="0"/>
        <c:lblAlgn val="ctr"/>
        <c:lblOffset val="100"/>
        <c:noMultiLvlLbl val="0"/>
      </c:catAx>
      <c:valAx>
        <c:axId val="20237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8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'ratio graph'!$B$1</c:f>
              <c:strCache>
                <c:ptCount val="1"/>
                <c:pt idx="0">
                  <c:v>N/S (smaller is better)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'ratio graph'!$A$2:$A$152</c15:sqref>
                  </c15:fullRef>
                </c:ext>
              </c:extLst>
              <c:f>('ratio graph'!$A$2:$A$8,'ratio graph'!$A$21,'ratio graph'!$A$151:$A$152)</c:f>
              <c:strCache>
                <c:ptCount val="10"/>
                <c:pt idx="0">
                  <c:v>2019</c:v>
                </c:pt>
                <c:pt idx="1">
                  <c:v>1938</c:v>
                </c:pt>
                <c:pt idx="2">
                  <c:v>2070</c:v>
                </c:pt>
                <c:pt idx="3">
                  <c:v>1926</c:v>
                </c:pt>
                <c:pt idx="4">
                  <c:v>2022</c:v>
                </c:pt>
                <c:pt idx="5">
                  <c:v>2101</c:v>
                </c:pt>
                <c:pt idx="6">
                  <c:v>Raleigh</c:v>
                </c:pt>
                <c:pt idx="8">
                  <c:v>PI424025</c:v>
                </c:pt>
                <c:pt idx="9">
                  <c:v>1923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graph'!$B$2:$B$152</c15:sqref>
                  </c15:fullRef>
                </c:ext>
              </c:extLst>
              <c:f>('ratio graph'!$B$2:$B$8,'ratio graph'!$B$21,'ratio graph'!$B$151:$B$152)</c:f>
              <c:numCache>
                <c:formatCode>General</c:formatCode>
                <c:ptCount val="10"/>
                <c:pt idx="0">
                  <c:v>17.393939391463778</c:v>
                </c:pt>
                <c:pt idx="1">
                  <c:v>17.346203232072988</c:v>
                </c:pt>
                <c:pt idx="2">
                  <c:v>17.204485785070791</c:v>
                </c:pt>
                <c:pt idx="3">
                  <c:v>17.16979154348661</c:v>
                </c:pt>
                <c:pt idx="4">
                  <c:v>17.061446198870705</c:v>
                </c:pt>
                <c:pt idx="5">
                  <c:v>17.018921824491862</c:v>
                </c:pt>
                <c:pt idx="6">
                  <c:v>17.013447316359283</c:v>
                </c:pt>
                <c:pt idx="7">
                  <c:v>16.521004870205822</c:v>
                </c:pt>
                <c:pt idx="8">
                  <c:v>13.972094092038667</c:v>
                </c:pt>
                <c:pt idx="9">
                  <c:v>13.474477679864641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B-4997-A31C-1AC59FA54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793728"/>
        <c:axId val="202373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graph'!$A$1</c15:sqref>
                        </c15:formulaRef>
                      </c:ext>
                    </c:extLst>
                    <c:strCache>
                      <c:ptCount val="1"/>
                      <c:pt idx="0">
                        <c:v>Code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'ratio graph'!$A$2:$A$152</c15:sqref>
                        </c15:fullRef>
                        <c15:formulaRef>
                          <c15:sqref>('ratio graph'!$A$2:$A$8,'ratio graph'!$A$21,'ratio graph'!$A$151:$A$152)</c15:sqref>
                        </c15:formulaRef>
                      </c:ext>
                    </c:extLst>
                    <c:strCache>
                      <c:ptCount val="10"/>
                      <c:pt idx="0">
                        <c:v>2019</c:v>
                      </c:pt>
                      <c:pt idx="1">
                        <c:v>1938</c:v>
                      </c:pt>
                      <c:pt idx="2">
                        <c:v>2070</c:v>
                      </c:pt>
                      <c:pt idx="3">
                        <c:v>1926</c:v>
                      </c:pt>
                      <c:pt idx="4">
                        <c:v>2022</c:v>
                      </c:pt>
                      <c:pt idx="5">
                        <c:v>2101</c:v>
                      </c:pt>
                      <c:pt idx="6">
                        <c:v>Raleigh</c:v>
                      </c:pt>
                      <c:pt idx="8">
                        <c:v>PI424025</c:v>
                      </c:pt>
                      <c:pt idx="9">
                        <c:v>1923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'ratio graph'!$A$2:$A$152</c15:sqref>
                        </c15:fullRef>
                        <c15:formulaRef>
                          <c15:sqref>('ratio graph'!$A$2:$A$8,'ratio graph'!$A$21,'ratio graph'!$A$151:$A$152)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2019</c:v>
                      </c:pt>
                      <c:pt idx="1">
                        <c:v>1938</c:v>
                      </c:pt>
                      <c:pt idx="2">
                        <c:v>2070</c:v>
                      </c:pt>
                      <c:pt idx="3">
                        <c:v>1926</c:v>
                      </c:pt>
                      <c:pt idx="4">
                        <c:v>2022</c:v>
                      </c:pt>
                      <c:pt idx="5">
                        <c:v>2101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1923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4B-4997-A31C-1AC59FA54EB1}"/>
                  </c:ext>
                </c:extLst>
              </c15:ser>
            </c15:filteredBarSeries>
          </c:ext>
        </c:extLst>
      </c:barChart>
      <c:catAx>
        <c:axId val="19367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34864"/>
        <c:crosses val="autoZero"/>
        <c:auto val="1"/>
        <c:lblAlgn val="ctr"/>
        <c:lblOffset val="100"/>
        <c:noMultiLvlLbl val="0"/>
      </c:catAx>
      <c:valAx>
        <c:axId val="20237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223837</xdr:colOff>
      <xdr:row>11</xdr:row>
      <xdr:rowOff>166687</xdr:rowOff>
    </xdr:from>
    <xdr:to>
      <xdr:col>14</xdr:col>
      <xdr:colOff>528637</xdr:colOff>
      <xdr:row>26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C36692-DC47-45A1-9CD8-CBE264020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223837</xdr:colOff>
      <xdr:row>11</xdr:row>
      <xdr:rowOff>166687</xdr:rowOff>
    </xdr:from>
    <xdr:to>
      <xdr:col>14</xdr:col>
      <xdr:colOff>528637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A51F2-6EFE-4D0E-9492-BC833F2FE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BB4127-3336-4015-BE2A-C2C129F59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314326</xdr:colOff>
      <xdr:row>108</xdr:row>
      <xdr:rowOff>171450</xdr:rowOff>
    </xdr:from>
    <xdr:to>
      <xdr:col>14</xdr:col>
      <xdr:colOff>552450</xdr:colOff>
      <xdr:row>134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0DA74-64F6-4D86-A790-D5537E90B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0"/>
  <sheetViews>
    <sheetView workbookViewId="0">
      <selection sqref="A1:O238"/>
    </sheetView>
  </sheetViews>
  <sheetFormatPr defaultRowHeight="15" x14ac:dyDescent="0.25"/>
  <cols>
    <col min="3" max="3" width="18.42578125" customWidth="1"/>
    <col min="4" max="4" width="9.140625" style="9"/>
    <col min="5" max="5" width="13.7109375" customWidth="1"/>
    <col min="6" max="6" width="11.7109375" customWidth="1"/>
    <col min="16" max="16" width="13.5703125" bestFit="1" customWidth="1"/>
    <col min="18" max="18" width="12" bestFit="1" customWidth="1"/>
    <col min="19" max="19" width="12" style="31" customWidth="1"/>
    <col min="33" max="33" width="14.4257812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30"/>
      <c r="T1" s="6" t="s">
        <v>18</v>
      </c>
      <c r="U1" s="5" t="s">
        <v>19</v>
      </c>
      <c r="V1" s="4" t="s">
        <v>20</v>
      </c>
      <c r="W1" s="4" t="s">
        <v>21</v>
      </c>
      <c r="X1" s="4" t="s">
        <v>22</v>
      </c>
      <c r="Y1" s="5" t="s">
        <v>23</v>
      </c>
      <c r="Z1" s="5" t="s">
        <v>24</v>
      </c>
      <c r="AA1" s="5" t="s">
        <v>25</v>
      </c>
      <c r="AB1" s="7" t="s">
        <v>26</v>
      </c>
      <c r="AC1" s="7" t="s">
        <v>27</v>
      </c>
      <c r="AD1" s="7" t="s">
        <v>28</v>
      </c>
      <c r="AE1" s="8" t="s">
        <v>29</v>
      </c>
      <c r="AG1" t="s">
        <v>30</v>
      </c>
      <c r="AH1" t="s">
        <v>31</v>
      </c>
      <c r="AI1" t="s">
        <v>32</v>
      </c>
      <c r="AJ1" t="s">
        <v>32</v>
      </c>
    </row>
    <row r="2" spans="1:36" x14ac:dyDescent="0.25">
      <c r="A2">
        <v>39</v>
      </c>
      <c r="B2">
        <v>40</v>
      </c>
      <c r="C2" t="s">
        <v>297</v>
      </c>
      <c r="D2" s="9">
        <v>1901</v>
      </c>
      <c r="E2" t="s">
        <v>341</v>
      </c>
      <c r="F2" s="10">
        <v>44012</v>
      </c>
      <c r="G2" s="11">
        <v>0.79722222222222217</v>
      </c>
      <c r="I2" t="s">
        <v>48</v>
      </c>
      <c r="K2" t="s">
        <v>325</v>
      </c>
      <c r="L2">
        <v>4.18</v>
      </c>
      <c r="M2">
        <v>7.7054405212402299</v>
      </c>
      <c r="N2">
        <v>55.133609771728501</v>
      </c>
      <c r="O2">
        <v>0.52140092849731401</v>
      </c>
      <c r="P2" s="26">
        <v>0.30049812793731701</v>
      </c>
      <c r="Q2" s="26">
        <v>2.21710300445557</v>
      </c>
      <c r="R2" s="27">
        <v>2.1021677181124701E-2</v>
      </c>
      <c r="S2" s="31">
        <f>P2/R2</f>
        <v>14.294679028138313</v>
      </c>
      <c r="T2">
        <v>2</v>
      </c>
      <c r="U2">
        <v>2</v>
      </c>
      <c r="V2">
        <v>1815307</v>
      </c>
      <c r="W2">
        <v>-40508.629999999997</v>
      </c>
      <c r="X2">
        <v>0.98205489999999995</v>
      </c>
      <c r="Y2">
        <v>3887873</v>
      </c>
      <c r="Z2">
        <v>157829</v>
      </c>
      <c r="AA2">
        <v>0.98454240000000004</v>
      </c>
      <c r="AB2">
        <v>1629734</v>
      </c>
      <c r="AC2">
        <v>-61.336080000000003</v>
      </c>
      <c r="AD2">
        <v>0.98669739999999995</v>
      </c>
      <c r="AE2">
        <v>6</v>
      </c>
      <c r="AG2" t="s">
        <v>342</v>
      </c>
      <c r="AH2">
        <v>2023</v>
      </c>
      <c r="AI2">
        <f t="shared" ref="AI2:AI19" si="0">VLOOKUP(AG2,$C$8:$D$271,2,FALSE)</f>
        <v>2023</v>
      </c>
      <c r="AJ2">
        <v>2023</v>
      </c>
    </row>
    <row r="3" spans="1:36" x14ac:dyDescent="0.25">
      <c r="A3">
        <v>1</v>
      </c>
      <c r="B3">
        <v>2</v>
      </c>
      <c r="C3" t="s">
        <v>150</v>
      </c>
      <c r="D3" s="9">
        <v>1902</v>
      </c>
      <c r="E3" t="s">
        <v>159</v>
      </c>
      <c r="F3" s="10">
        <v>43895</v>
      </c>
      <c r="G3" s="11">
        <v>0.43611111111111112</v>
      </c>
      <c r="I3" t="s">
        <v>48</v>
      </c>
      <c r="K3" t="s">
        <v>35</v>
      </c>
      <c r="L3">
        <v>3.38</v>
      </c>
      <c r="M3">
        <v>8.3626537322997994</v>
      </c>
      <c r="N3">
        <v>54.673503875732401</v>
      </c>
      <c r="O3">
        <v>0.56937563419341997</v>
      </c>
      <c r="P3">
        <v>477985</v>
      </c>
      <c r="Q3">
        <v>7385616</v>
      </c>
      <c r="R3">
        <v>29968.5</v>
      </c>
      <c r="S3" s="31">
        <f t="shared" ref="S3:S66" si="1">P3/R3</f>
        <v>15.949580392745716</v>
      </c>
      <c r="T3">
        <v>3</v>
      </c>
      <c r="U3">
        <v>1</v>
      </c>
      <c r="V3">
        <v>1810765</v>
      </c>
      <c r="W3">
        <v>-33841.75</v>
      </c>
      <c r="X3">
        <v>0.9970002</v>
      </c>
      <c r="Y3">
        <v>3943861</v>
      </c>
      <c r="Z3">
        <v>97501.92</v>
      </c>
      <c r="AA3">
        <v>0.99628170000000005</v>
      </c>
      <c r="AB3">
        <v>1947457</v>
      </c>
      <c r="AC3">
        <v>-7510.11</v>
      </c>
      <c r="AD3">
        <v>0.9704313</v>
      </c>
      <c r="AE3">
        <v>5</v>
      </c>
      <c r="AG3" t="s">
        <v>160</v>
      </c>
      <c r="AH3">
        <v>2057</v>
      </c>
      <c r="AI3">
        <f t="shared" si="0"/>
        <v>2057</v>
      </c>
      <c r="AJ3" s="9">
        <v>2057</v>
      </c>
    </row>
    <row r="4" spans="1:36" x14ac:dyDescent="0.25">
      <c r="A4">
        <v>15</v>
      </c>
      <c r="B4">
        <v>16</v>
      </c>
      <c r="C4" t="s">
        <v>495</v>
      </c>
      <c r="D4" s="9">
        <v>1902</v>
      </c>
      <c r="E4" t="s">
        <v>549</v>
      </c>
      <c r="F4" s="10">
        <v>44033</v>
      </c>
      <c r="G4" s="11">
        <v>0.70833333333333337</v>
      </c>
      <c r="I4" t="s">
        <v>48</v>
      </c>
      <c r="K4" t="s">
        <v>35</v>
      </c>
      <c r="L4">
        <v>5.05</v>
      </c>
      <c r="M4">
        <v>7.2881932258606001</v>
      </c>
      <c r="N4">
        <v>51.759124755859403</v>
      </c>
      <c r="O4">
        <v>0.47810518741607699</v>
      </c>
      <c r="P4">
        <v>647339.5</v>
      </c>
      <c r="Q4">
        <v>10681418</v>
      </c>
      <c r="R4">
        <v>40882.5</v>
      </c>
      <c r="S4" s="31">
        <f>P4/R4</f>
        <v>15.834146639760288</v>
      </c>
      <c r="T4">
        <v>3</v>
      </c>
      <c r="U4">
        <v>2</v>
      </c>
      <c r="V4">
        <v>1968473</v>
      </c>
      <c r="W4">
        <v>-77164.570000000007</v>
      </c>
      <c r="X4">
        <v>0.99573080000000003</v>
      </c>
      <c r="Y4">
        <v>4268257</v>
      </c>
      <c r="Z4">
        <v>-475103.9</v>
      </c>
      <c r="AA4">
        <v>0.99648729999999996</v>
      </c>
      <c r="AB4">
        <v>1802184</v>
      </c>
      <c r="AC4">
        <v>-2629.9920000000002</v>
      </c>
      <c r="AD4">
        <v>0.99194289999999996</v>
      </c>
      <c r="AE4">
        <v>6</v>
      </c>
      <c r="AG4" t="s">
        <v>550</v>
      </c>
      <c r="AH4">
        <v>1905</v>
      </c>
      <c r="AI4" t="e">
        <f t="shared" si="0"/>
        <v>#N/A</v>
      </c>
      <c r="AJ4" t="e">
        <v>#N/A</v>
      </c>
    </row>
    <row r="5" spans="1:36" x14ac:dyDescent="0.25">
      <c r="A5">
        <v>14</v>
      </c>
      <c r="B5">
        <v>15</v>
      </c>
      <c r="C5" t="s">
        <v>190</v>
      </c>
      <c r="D5" s="9">
        <v>1903</v>
      </c>
      <c r="E5" t="s">
        <v>225</v>
      </c>
      <c r="F5" s="10">
        <v>44008</v>
      </c>
      <c r="G5" s="11">
        <v>0.59652777777777777</v>
      </c>
      <c r="I5" t="s">
        <v>48</v>
      </c>
      <c r="K5" t="s">
        <v>196</v>
      </c>
      <c r="L5">
        <v>5.1100000000000003</v>
      </c>
      <c r="M5">
        <v>7.2601604461669904</v>
      </c>
      <c r="N5">
        <v>52.868484497070298</v>
      </c>
      <c r="O5">
        <v>0.444440066814423</v>
      </c>
      <c r="P5">
        <v>657104</v>
      </c>
      <c r="Q5">
        <v>11199818</v>
      </c>
      <c r="R5">
        <v>37904</v>
      </c>
      <c r="S5" s="31">
        <f t="shared" si="1"/>
        <v>17.336006753904602</v>
      </c>
      <c r="T5">
        <v>1</v>
      </c>
      <c r="U5">
        <v>2</v>
      </c>
      <c r="V5">
        <v>1977339</v>
      </c>
      <c r="W5">
        <v>-76477.31</v>
      </c>
      <c r="X5">
        <v>0.9965292</v>
      </c>
      <c r="Y5">
        <v>4274864</v>
      </c>
      <c r="Z5">
        <v>-34904067.100000001</v>
      </c>
      <c r="AA5">
        <v>0.99532659999999995</v>
      </c>
      <c r="AB5">
        <v>1720166</v>
      </c>
      <c r="AC5">
        <v>-1162.4860000000001</v>
      </c>
      <c r="AD5">
        <v>0.99886929999999996</v>
      </c>
      <c r="AE5">
        <v>6</v>
      </c>
      <c r="AG5" t="s">
        <v>226</v>
      </c>
      <c r="AH5">
        <v>2102</v>
      </c>
      <c r="AI5">
        <f t="shared" si="0"/>
        <v>2102</v>
      </c>
      <c r="AJ5">
        <v>2102</v>
      </c>
    </row>
    <row r="6" spans="1:36" x14ac:dyDescent="0.25">
      <c r="A6">
        <v>48</v>
      </c>
      <c r="B6">
        <v>49</v>
      </c>
      <c r="C6" t="s">
        <v>317</v>
      </c>
      <c r="D6" s="9">
        <v>1903</v>
      </c>
      <c r="E6" t="s">
        <v>360</v>
      </c>
      <c r="F6" s="10">
        <v>44012</v>
      </c>
      <c r="G6" s="11">
        <v>0.86597222222222225</v>
      </c>
      <c r="I6" t="s">
        <v>48</v>
      </c>
      <c r="K6" t="s">
        <v>325</v>
      </c>
      <c r="L6">
        <v>5.57</v>
      </c>
      <c r="M6">
        <v>7.2996954917907697</v>
      </c>
      <c r="N6">
        <v>55.540531158447301</v>
      </c>
      <c r="O6">
        <v>0.47575619816780101</v>
      </c>
      <c r="P6" s="26">
        <v>0.393733710050583</v>
      </c>
      <c r="Q6" s="26">
        <v>3.1038982868194598</v>
      </c>
      <c r="R6" s="27">
        <v>2.6321534067392301E-2</v>
      </c>
      <c r="S6" s="31">
        <f t="shared" si="1"/>
        <v>14.958615597498515</v>
      </c>
      <c r="T6">
        <v>2</v>
      </c>
      <c r="U6">
        <v>2</v>
      </c>
      <c r="V6">
        <v>1815307</v>
      </c>
      <c r="W6">
        <v>-40508.629999999997</v>
      </c>
      <c r="X6">
        <v>0.98205489999999995</v>
      </c>
      <c r="Y6">
        <v>3887873</v>
      </c>
      <c r="Z6">
        <v>157829</v>
      </c>
      <c r="AA6">
        <v>0.98454240000000004</v>
      </c>
      <c r="AB6">
        <v>1629734</v>
      </c>
      <c r="AC6">
        <v>-61.336080000000003</v>
      </c>
      <c r="AD6">
        <v>0.98669739999999995</v>
      </c>
      <c r="AE6">
        <v>6</v>
      </c>
      <c r="AG6" t="s">
        <v>361</v>
      </c>
      <c r="AH6">
        <v>2100</v>
      </c>
      <c r="AI6">
        <f t="shared" si="0"/>
        <v>2100</v>
      </c>
      <c r="AJ6">
        <v>2100</v>
      </c>
    </row>
    <row r="7" spans="1:36" x14ac:dyDescent="0.25">
      <c r="A7">
        <v>19</v>
      </c>
      <c r="B7">
        <v>20</v>
      </c>
      <c r="C7" t="s">
        <v>63</v>
      </c>
      <c r="D7" s="9">
        <v>1904</v>
      </c>
      <c r="E7" t="s">
        <v>73</v>
      </c>
      <c r="F7" s="10">
        <v>43894</v>
      </c>
      <c r="G7" s="11">
        <v>0.60069444444444442</v>
      </c>
      <c r="I7" t="s">
        <v>48</v>
      </c>
      <c r="K7" t="s">
        <v>35</v>
      </c>
      <c r="L7">
        <v>5.08</v>
      </c>
      <c r="M7">
        <v>7.0866007804870597</v>
      </c>
      <c r="N7">
        <v>53.558338165283203</v>
      </c>
      <c r="O7">
        <v>0.46344116330146801</v>
      </c>
      <c r="P7">
        <v>618032.5</v>
      </c>
      <c r="Q7">
        <v>10827814</v>
      </c>
      <c r="R7">
        <v>38338.5</v>
      </c>
      <c r="S7" s="31">
        <f t="shared" si="1"/>
        <v>16.120414205041929</v>
      </c>
      <c r="T7">
        <v>3</v>
      </c>
      <c r="U7">
        <v>1</v>
      </c>
      <c r="V7">
        <v>1810765</v>
      </c>
      <c r="W7">
        <v>-33841.75</v>
      </c>
      <c r="X7">
        <v>0.9970002</v>
      </c>
      <c r="Y7">
        <v>3943861</v>
      </c>
      <c r="Z7">
        <v>97501.92</v>
      </c>
      <c r="AA7">
        <v>0.99628170000000005</v>
      </c>
      <c r="AB7">
        <v>1947457</v>
      </c>
      <c r="AC7">
        <v>-7510.11</v>
      </c>
      <c r="AD7">
        <v>0.9704313</v>
      </c>
      <c r="AE7">
        <v>5</v>
      </c>
      <c r="AG7" t="s">
        <v>74</v>
      </c>
      <c r="AH7">
        <v>2079</v>
      </c>
      <c r="AI7">
        <f t="shared" si="0"/>
        <v>2079</v>
      </c>
      <c r="AJ7" s="9">
        <v>2079</v>
      </c>
    </row>
    <row r="8" spans="1:36" x14ac:dyDescent="0.25">
      <c r="A8">
        <v>35</v>
      </c>
      <c r="B8">
        <v>36</v>
      </c>
      <c r="C8" t="s">
        <v>95</v>
      </c>
      <c r="D8" s="9">
        <v>1905</v>
      </c>
      <c r="E8" t="s">
        <v>103</v>
      </c>
      <c r="F8" s="10">
        <v>43894</v>
      </c>
      <c r="G8" s="11">
        <v>0.72430555555555554</v>
      </c>
      <c r="I8" t="s">
        <v>48</v>
      </c>
      <c r="K8" t="s">
        <v>35</v>
      </c>
      <c r="L8">
        <v>5.39</v>
      </c>
      <c r="M8">
        <v>7.2625303268432599</v>
      </c>
      <c r="N8">
        <v>53.891162872314503</v>
      </c>
      <c r="O8">
        <v>0.51223129034042403</v>
      </c>
      <c r="P8">
        <v>674983</v>
      </c>
      <c r="Q8">
        <v>11553366</v>
      </c>
      <c r="R8">
        <v>46257.75</v>
      </c>
      <c r="S8" s="31">
        <f t="shared" si="1"/>
        <v>14.591781917624614</v>
      </c>
      <c r="T8">
        <v>3</v>
      </c>
      <c r="U8">
        <v>1</v>
      </c>
      <c r="V8">
        <v>1810765</v>
      </c>
      <c r="W8">
        <v>-33841.75</v>
      </c>
      <c r="X8">
        <v>0.9970002</v>
      </c>
      <c r="Y8">
        <v>3943861</v>
      </c>
      <c r="Z8">
        <v>97501.92</v>
      </c>
      <c r="AA8">
        <v>0.99628170000000005</v>
      </c>
      <c r="AB8">
        <v>1947457</v>
      </c>
      <c r="AC8">
        <v>-7510.11</v>
      </c>
      <c r="AD8">
        <v>0.9704313</v>
      </c>
      <c r="AE8">
        <v>5</v>
      </c>
      <c r="AG8" t="s">
        <v>104</v>
      </c>
      <c r="AH8">
        <v>1907</v>
      </c>
      <c r="AI8">
        <f t="shared" si="0"/>
        <v>1907</v>
      </c>
      <c r="AJ8">
        <v>1907</v>
      </c>
    </row>
    <row r="9" spans="1:36" x14ac:dyDescent="0.25">
      <c r="A9">
        <v>7</v>
      </c>
      <c r="B9">
        <v>8</v>
      </c>
      <c r="C9" t="s">
        <v>38</v>
      </c>
      <c r="D9" s="9">
        <v>1906</v>
      </c>
      <c r="E9" t="s">
        <v>50</v>
      </c>
      <c r="F9" s="10">
        <v>43894</v>
      </c>
      <c r="G9" s="11">
        <v>0.5083333333333333</v>
      </c>
      <c r="I9" t="s">
        <v>48</v>
      </c>
      <c r="K9" t="s">
        <v>35</v>
      </c>
      <c r="L9">
        <v>4.12</v>
      </c>
      <c r="M9">
        <v>7.9946188926696804</v>
      </c>
      <c r="N9">
        <v>53.0380249023438</v>
      </c>
      <c r="O9">
        <v>0.51948642730712902</v>
      </c>
      <c r="P9">
        <v>562585</v>
      </c>
      <c r="Q9">
        <v>8715494</v>
      </c>
      <c r="R9">
        <v>34171</v>
      </c>
      <c r="S9" s="31">
        <f t="shared" si="1"/>
        <v>16.463814345497646</v>
      </c>
      <c r="T9">
        <v>3</v>
      </c>
      <c r="U9">
        <v>1</v>
      </c>
      <c r="V9">
        <v>1810765</v>
      </c>
      <c r="W9">
        <v>-33841.75</v>
      </c>
      <c r="X9">
        <v>0.9970002</v>
      </c>
      <c r="Y9">
        <v>3943861</v>
      </c>
      <c r="Z9">
        <v>97501.92</v>
      </c>
      <c r="AA9">
        <v>0.99628170000000005</v>
      </c>
      <c r="AB9">
        <v>1947457</v>
      </c>
      <c r="AC9">
        <v>-7510.11</v>
      </c>
      <c r="AD9">
        <v>0.9704313</v>
      </c>
      <c r="AE9">
        <v>5</v>
      </c>
      <c r="AG9" t="s">
        <v>51</v>
      </c>
      <c r="AH9">
        <v>1922</v>
      </c>
      <c r="AI9">
        <f t="shared" si="0"/>
        <v>1922</v>
      </c>
      <c r="AJ9">
        <v>1922</v>
      </c>
    </row>
    <row r="10" spans="1:36" x14ac:dyDescent="0.25">
      <c r="A10">
        <v>47</v>
      </c>
      <c r="B10">
        <v>48</v>
      </c>
      <c r="C10" t="s">
        <v>430</v>
      </c>
      <c r="D10" s="9">
        <v>1906</v>
      </c>
      <c r="E10" t="s">
        <v>485</v>
      </c>
      <c r="F10" s="10">
        <v>44033</v>
      </c>
      <c r="G10" s="11">
        <v>3.8194444444444441E-2</v>
      </c>
      <c r="I10" t="s">
        <v>48</v>
      </c>
      <c r="K10" t="s">
        <v>35</v>
      </c>
      <c r="L10">
        <v>6.26</v>
      </c>
      <c r="M10">
        <v>8.0854539871215803</v>
      </c>
      <c r="N10">
        <v>50.953926086425803</v>
      </c>
      <c r="O10">
        <v>0.46589276194572399</v>
      </c>
      <c r="P10">
        <v>919177.125</v>
      </c>
      <c r="Q10">
        <v>13139422</v>
      </c>
      <c r="R10">
        <v>49930.5</v>
      </c>
      <c r="S10" s="31">
        <f t="shared" si="1"/>
        <v>18.409131192357378</v>
      </c>
      <c r="T10">
        <v>3</v>
      </c>
      <c r="U10">
        <v>2</v>
      </c>
      <c r="V10">
        <v>1968473</v>
      </c>
      <c r="W10">
        <v>-77164.570000000007</v>
      </c>
      <c r="X10">
        <v>0.99573080000000003</v>
      </c>
      <c r="Y10">
        <v>4268257</v>
      </c>
      <c r="Z10">
        <v>-475103.9</v>
      </c>
      <c r="AA10">
        <v>0.99648729999999996</v>
      </c>
      <c r="AB10">
        <v>1802184</v>
      </c>
      <c r="AC10">
        <v>-2629.9920000000002</v>
      </c>
      <c r="AD10">
        <v>0.99194289999999996</v>
      </c>
      <c r="AE10">
        <v>6</v>
      </c>
      <c r="AG10" t="s">
        <v>486</v>
      </c>
      <c r="AH10">
        <v>1925</v>
      </c>
      <c r="AI10">
        <f t="shared" si="0"/>
        <v>1925</v>
      </c>
      <c r="AJ10">
        <v>1925</v>
      </c>
    </row>
    <row r="11" spans="1:36" x14ac:dyDescent="0.25">
      <c r="A11">
        <v>6</v>
      </c>
      <c r="B11">
        <v>7</v>
      </c>
      <c r="C11" t="s">
        <v>474</v>
      </c>
      <c r="D11" s="9">
        <v>1907</v>
      </c>
      <c r="E11" t="s">
        <v>531</v>
      </c>
      <c r="F11" s="10">
        <v>44033</v>
      </c>
      <c r="G11" s="11">
        <v>0.63958333333333328</v>
      </c>
      <c r="I11" t="s">
        <v>48</v>
      </c>
      <c r="K11" t="s">
        <v>35</v>
      </c>
      <c r="L11">
        <v>4.28</v>
      </c>
      <c r="M11">
        <v>7.0372447967529297</v>
      </c>
      <c r="N11">
        <v>52.1956176757813</v>
      </c>
      <c r="O11">
        <v>0.48887974023818997</v>
      </c>
      <c r="P11">
        <v>515728</v>
      </c>
      <c r="Q11">
        <v>9060064</v>
      </c>
      <c r="R11">
        <v>35079</v>
      </c>
      <c r="S11" s="31">
        <f t="shared" si="1"/>
        <v>14.701901422503493</v>
      </c>
      <c r="T11">
        <v>3</v>
      </c>
      <c r="U11">
        <v>2</v>
      </c>
      <c r="V11">
        <v>1968473</v>
      </c>
      <c r="W11">
        <v>-77164.570000000007</v>
      </c>
      <c r="X11">
        <v>0.99573080000000003</v>
      </c>
      <c r="Y11">
        <v>4268257</v>
      </c>
      <c r="Z11">
        <v>-475103.9</v>
      </c>
      <c r="AA11">
        <v>0.99648729999999996</v>
      </c>
      <c r="AB11">
        <v>1802184</v>
      </c>
      <c r="AC11">
        <v>-2629.9920000000002</v>
      </c>
      <c r="AD11">
        <v>0.99194289999999996</v>
      </c>
      <c r="AE11">
        <v>6</v>
      </c>
      <c r="AG11" t="s">
        <v>532</v>
      </c>
      <c r="AH11">
        <v>1912</v>
      </c>
      <c r="AI11">
        <f t="shared" si="0"/>
        <v>1912</v>
      </c>
      <c r="AJ11">
        <v>1912</v>
      </c>
    </row>
    <row r="12" spans="1:36" x14ac:dyDescent="0.25">
      <c r="A12">
        <v>41</v>
      </c>
      <c r="B12">
        <v>42</v>
      </c>
      <c r="C12" t="s">
        <v>104</v>
      </c>
      <c r="D12" s="9">
        <v>1907</v>
      </c>
      <c r="E12" t="s">
        <v>114</v>
      </c>
      <c r="F12" s="10">
        <v>43894</v>
      </c>
      <c r="G12" s="11">
        <v>0.77013888888888893</v>
      </c>
      <c r="I12" t="s">
        <v>48</v>
      </c>
      <c r="K12" t="s">
        <v>35</v>
      </c>
      <c r="L12">
        <v>3.94</v>
      </c>
      <c r="M12">
        <v>6.57830715179443</v>
      </c>
      <c r="N12">
        <v>51.7449760437012</v>
      </c>
      <c r="O12">
        <v>0.47024893760681202</v>
      </c>
      <c r="P12">
        <v>435482</v>
      </c>
      <c r="Q12">
        <v>8138056</v>
      </c>
      <c r="R12">
        <v>28572</v>
      </c>
      <c r="S12" s="31">
        <f t="shared" si="1"/>
        <v>15.241565168696626</v>
      </c>
      <c r="T12">
        <v>3</v>
      </c>
      <c r="U12">
        <v>1</v>
      </c>
      <c r="V12">
        <v>1810765</v>
      </c>
      <c r="W12">
        <v>-33841.75</v>
      </c>
      <c r="X12">
        <v>0.9970002</v>
      </c>
      <c r="Y12">
        <v>3943861</v>
      </c>
      <c r="Z12">
        <v>97501.92</v>
      </c>
      <c r="AA12">
        <v>0.99628170000000005</v>
      </c>
      <c r="AB12">
        <v>1947457</v>
      </c>
      <c r="AC12">
        <v>-7510.11</v>
      </c>
      <c r="AD12">
        <v>0.9704313</v>
      </c>
      <c r="AE12">
        <v>5</v>
      </c>
      <c r="AG12" t="s">
        <v>115</v>
      </c>
      <c r="AH12">
        <v>1946</v>
      </c>
      <c r="AI12">
        <f t="shared" si="0"/>
        <v>1946</v>
      </c>
      <c r="AJ12" s="9">
        <v>1946</v>
      </c>
    </row>
    <row r="13" spans="1:36" x14ac:dyDescent="0.25">
      <c r="A13">
        <v>13</v>
      </c>
      <c r="B13">
        <v>14</v>
      </c>
      <c r="C13" t="s">
        <v>254</v>
      </c>
      <c r="D13" s="9">
        <v>1908</v>
      </c>
      <c r="E13" t="s">
        <v>288</v>
      </c>
      <c r="F13" s="10">
        <v>44012</v>
      </c>
      <c r="G13" s="11">
        <v>0.59652777777777777</v>
      </c>
      <c r="I13" t="s">
        <v>48</v>
      </c>
      <c r="K13" t="s">
        <v>196</v>
      </c>
      <c r="L13">
        <v>6.66</v>
      </c>
      <c r="M13">
        <v>7.9296803474426296</v>
      </c>
      <c r="N13">
        <v>50.244419097900398</v>
      </c>
      <c r="O13">
        <v>0.55373221635818504</v>
      </c>
      <c r="P13">
        <v>967788.4375</v>
      </c>
      <c r="Q13">
        <v>13955817</v>
      </c>
      <c r="R13">
        <v>62274.75</v>
      </c>
      <c r="S13" s="31">
        <f t="shared" si="1"/>
        <v>15.540623406757955</v>
      </c>
      <c r="T13">
        <v>1</v>
      </c>
      <c r="U13">
        <v>2</v>
      </c>
      <c r="V13">
        <v>1977339</v>
      </c>
      <c r="W13">
        <v>-76477.31</v>
      </c>
      <c r="X13">
        <v>0.9965292</v>
      </c>
      <c r="Y13">
        <v>4274864</v>
      </c>
      <c r="Z13">
        <v>-34904067.100000001</v>
      </c>
      <c r="AA13">
        <v>0.99532659999999995</v>
      </c>
      <c r="AB13">
        <v>1720166</v>
      </c>
      <c r="AC13">
        <v>-1162.4860000000001</v>
      </c>
      <c r="AD13">
        <v>0.99886929999999996</v>
      </c>
      <c r="AE13">
        <v>6</v>
      </c>
      <c r="AG13" t="s">
        <v>289</v>
      </c>
      <c r="AH13">
        <v>2041</v>
      </c>
      <c r="AI13">
        <f t="shared" si="0"/>
        <v>2041</v>
      </c>
      <c r="AJ13">
        <v>2041</v>
      </c>
    </row>
    <row r="14" spans="1:36" x14ac:dyDescent="0.25">
      <c r="A14">
        <v>43</v>
      </c>
      <c r="B14">
        <v>44</v>
      </c>
      <c r="C14" t="s">
        <v>307</v>
      </c>
      <c r="D14" s="9">
        <v>1908</v>
      </c>
      <c r="E14" t="s">
        <v>349</v>
      </c>
      <c r="F14" s="10">
        <v>44012</v>
      </c>
      <c r="G14" s="11">
        <v>0.82777777777777783</v>
      </c>
      <c r="I14" t="s">
        <v>48</v>
      </c>
      <c r="K14" t="s">
        <v>325</v>
      </c>
      <c r="L14">
        <v>4.26</v>
      </c>
      <c r="M14">
        <v>8.4868917465209996</v>
      </c>
      <c r="N14">
        <v>54.373104095458999</v>
      </c>
      <c r="O14">
        <v>0.54608452320098899</v>
      </c>
      <c r="P14">
        <v>0.34402817487716703</v>
      </c>
      <c r="Q14">
        <v>2.23026347160339</v>
      </c>
      <c r="R14">
        <v>2.2675983607768999E-2</v>
      </c>
      <c r="S14" s="31">
        <f t="shared" si="1"/>
        <v>15.171477490365614</v>
      </c>
      <c r="T14">
        <v>2</v>
      </c>
      <c r="U14">
        <v>2</v>
      </c>
      <c r="V14">
        <v>1815307</v>
      </c>
      <c r="W14">
        <v>-40508.629999999997</v>
      </c>
      <c r="X14">
        <v>0.98205489999999995</v>
      </c>
      <c r="Y14">
        <v>3887873</v>
      </c>
      <c r="Z14">
        <v>157829</v>
      </c>
      <c r="AA14">
        <v>0.98454240000000004</v>
      </c>
      <c r="AB14">
        <v>1629734</v>
      </c>
      <c r="AC14">
        <v>-61.336080000000003</v>
      </c>
      <c r="AD14">
        <v>0.98669739999999995</v>
      </c>
      <c r="AE14">
        <v>6</v>
      </c>
      <c r="AG14" t="s">
        <v>350</v>
      </c>
      <c r="AH14">
        <v>2085</v>
      </c>
      <c r="AI14">
        <f t="shared" si="0"/>
        <v>2085</v>
      </c>
      <c r="AJ14">
        <v>2085</v>
      </c>
    </row>
    <row r="15" spans="1:36" x14ac:dyDescent="0.25">
      <c r="A15">
        <v>18</v>
      </c>
      <c r="B15">
        <v>19</v>
      </c>
      <c r="C15" t="s">
        <v>201</v>
      </c>
      <c r="D15" s="9">
        <v>1909</v>
      </c>
      <c r="E15" t="s">
        <v>233</v>
      </c>
      <c r="F15" s="10">
        <v>44008</v>
      </c>
      <c r="G15" s="11">
        <v>0.62777777777777777</v>
      </c>
      <c r="I15" t="s">
        <v>48</v>
      </c>
      <c r="K15" t="s">
        <v>196</v>
      </c>
      <c r="L15">
        <v>6.16</v>
      </c>
      <c r="M15">
        <v>8.2435445785522496</v>
      </c>
      <c r="N15">
        <v>52.244663238525398</v>
      </c>
      <c r="O15">
        <v>0.47390946745872498</v>
      </c>
      <c r="P15">
        <v>927620</v>
      </c>
      <c r="Q15">
        <v>13408604</v>
      </c>
      <c r="R15">
        <v>49054</v>
      </c>
      <c r="S15" s="31">
        <f t="shared" si="1"/>
        <v>18.910180617278918</v>
      </c>
      <c r="T15">
        <v>1</v>
      </c>
      <c r="U15">
        <v>2</v>
      </c>
      <c r="V15">
        <v>1977339</v>
      </c>
      <c r="W15">
        <v>-76477.31</v>
      </c>
      <c r="X15">
        <v>0.9965292</v>
      </c>
      <c r="Y15">
        <v>4274864</v>
      </c>
      <c r="Z15">
        <v>-34904067.100000001</v>
      </c>
      <c r="AA15">
        <v>0.99532659999999995</v>
      </c>
      <c r="AB15">
        <v>1720166</v>
      </c>
      <c r="AC15">
        <v>-1162.4860000000001</v>
      </c>
      <c r="AD15">
        <v>0.99886929999999996</v>
      </c>
      <c r="AE15">
        <v>6</v>
      </c>
      <c r="AG15" t="s">
        <v>234</v>
      </c>
      <c r="AH15">
        <v>1948</v>
      </c>
      <c r="AI15">
        <f t="shared" si="0"/>
        <v>1948</v>
      </c>
      <c r="AJ15">
        <v>1948</v>
      </c>
    </row>
    <row r="16" spans="1:36" x14ac:dyDescent="0.25">
      <c r="A16">
        <v>4</v>
      </c>
      <c r="B16">
        <v>5</v>
      </c>
      <c r="C16" t="s">
        <v>354</v>
      </c>
      <c r="D16" s="9">
        <v>1909</v>
      </c>
      <c r="E16" t="s">
        <v>399</v>
      </c>
      <c r="F16" s="10">
        <v>44032</v>
      </c>
      <c r="G16" s="11">
        <v>0.70694444444444438</v>
      </c>
      <c r="I16" t="s">
        <v>48</v>
      </c>
      <c r="K16" t="s">
        <v>325</v>
      </c>
      <c r="L16">
        <v>4.2699999999999996</v>
      </c>
      <c r="M16">
        <v>8.3567714691162092</v>
      </c>
      <c r="N16">
        <v>52.647705078125</v>
      </c>
      <c r="O16">
        <v>0.48682293295860302</v>
      </c>
      <c r="P16">
        <v>0.33883440494537398</v>
      </c>
      <c r="Q16">
        <v>2.1535704135894802</v>
      </c>
      <c r="R16" s="12">
        <v>1.98871307075024E-2</v>
      </c>
      <c r="S16" s="31">
        <f t="shared" si="1"/>
        <v>17.037872880151035</v>
      </c>
      <c r="T16">
        <v>2</v>
      </c>
      <c r="U16">
        <v>2</v>
      </c>
      <c r="V16">
        <v>1815307</v>
      </c>
      <c r="W16">
        <v>-40508.629999999997</v>
      </c>
      <c r="X16">
        <v>0.98205489999999995</v>
      </c>
      <c r="Y16">
        <v>3887873</v>
      </c>
      <c r="Z16">
        <v>157829</v>
      </c>
      <c r="AA16">
        <v>0.98454240000000004</v>
      </c>
      <c r="AB16">
        <v>1629734</v>
      </c>
      <c r="AC16">
        <v>-61.336080000000003</v>
      </c>
      <c r="AD16">
        <v>0.98669739999999995</v>
      </c>
      <c r="AE16">
        <v>6</v>
      </c>
      <c r="AG16" t="s">
        <v>400</v>
      </c>
      <c r="AH16">
        <v>2063</v>
      </c>
      <c r="AI16">
        <f t="shared" si="0"/>
        <v>2063</v>
      </c>
      <c r="AJ16">
        <v>2063</v>
      </c>
    </row>
    <row r="17" spans="1:36" x14ac:dyDescent="0.25">
      <c r="A17">
        <v>18</v>
      </c>
      <c r="B17">
        <v>19</v>
      </c>
      <c r="C17" t="s">
        <v>383</v>
      </c>
      <c r="D17" s="9">
        <v>1910</v>
      </c>
      <c r="E17" t="s">
        <v>427</v>
      </c>
      <c r="F17" s="10">
        <v>44032</v>
      </c>
      <c r="G17" s="11">
        <v>0.81458333333333333</v>
      </c>
      <c r="I17" t="s">
        <v>48</v>
      </c>
      <c r="K17" t="s">
        <v>325</v>
      </c>
      <c r="L17">
        <v>5.15</v>
      </c>
      <c r="M17">
        <v>8.1321659088134801</v>
      </c>
      <c r="N17">
        <v>52.837169647216797</v>
      </c>
      <c r="O17">
        <v>0.52971100807189897</v>
      </c>
      <c r="P17">
        <v>0.40720894932746898</v>
      </c>
      <c r="Q17">
        <v>2.6852469444274898</v>
      </c>
      <c r="R17" s="12">
        <v>2.7200696989893899E-2</v>
      </c>
      <c r="S17" s="31">
        <f t="shared" si="1"/>
        <v>14.970533640324096</v>
      </c>
      <c r="T17">
        <v>2</v>
      </c>
      <c r="U17">
        <v>2</v>
      </c>
      <c r="V17">
        <v>1815307</v>
      </c>
      <c r="W17">
        <v>-40508.629999999997</v>
      </c>
      <c r="X17">
        <v>0.98205489999999995</v>
      </c>
      <c r="Y17">
        <v>3887873</v>
      </c>
      <c r="Z17">
        <v>157829</v>
      </c>
      <c r="AA17">
        <v>0.98454240000000004</v>
      </c>
      <c r="AB17">
        <v>1629734</v>
      </c>
      <c r="AC17">
        <v>-61.336080000000003</v>
      </c>
      <c r="AD17">
        <v>0.98669739999999995</v>
      </c>
      <c r="AE17">
        <v>6</v>
      </c>
      <c r="AG17" t="s">
        <v>428</v>
      </c>
      <c r="AH17">
        <v>1916</v>
      </c>
      <c r="AI17">
        <f t="shared" si="0"/>
        <v>1916</v>
      </c>
      <c r="AJ17">
        <v>1916</v>
      </c>
    </row>
    <row r="18" spans="1:36" x14ac:dyDescent="0.25">
      <c r="A18">
        <v>40</v>
      </c>
      <c r="B18">
        <v>41</v>
      </c>
      <c r="C18" t="s">
        <v>102</v>
      </c>
      <c r="D18" s="9">
        <v>1910</v>
      </c>
      <c r="E18" t="s">
        <v>112</v>
      </c>
      <c r="F18" s="10">
        <v>43894</v>
      </c>
      <c r="G18" s="11">
        <v>0.76250000000000007</v>
      </c>
      <c r="I18" t="s">
        <v>48</v>
      </c>
      <c r="K18" t="s">
        <v>35</v>
      </c>
      <c r="L18">
        <v>4.55</v>
      </c>
      <c r="M18">
        <v>7.8050870895385698</v>
      </c>
      <c r="N18">
        <v>52.283241271972699</v>
      </c>
      <c r="O18">
        <v>0.52572488784789995</v>
      </c>
      <c r="P18">
        <v>609218</v>
      </c>
      <c r="Q18">
        <v>9479503</v>
      </c>
      <c r="R18">
        <v>39074</v>
      </c>
      <c r="S18" s="31">
        <f t="shared" si="1"/>
        <v>15.591390694579516</v>
      </c>
      <c r="T18">
        <v>3</v>
      </c>
      <c r="U18">
        <v>1</v>
      </c>
      <c r="V18">
        <v>1810765</v>
      </c>
      <c r="W18">
        <v>-33841.75</v>
      </c>
      <c r="X18">
        <v>0.9970002</v>
      </c>
      <c r="Y18">
        <v>3943861</v>
      </c>
      <c r="Z18">
        <v>97501.92</v>
      </c>
      <c r="AA18">
        <v>0.99628170000000005</v>
      </c>
      <c r="AB18">
        <v>1947457</v>
      </c>
      <c r="AC18">
        <v>-7510.11</v>
      </c>
      <c r="AD18">
        <v>0.9704313</v>
      </c>
      <c r="AE18">
        <v>5</v>
      </c>
      <c r="AG18" t="s">
        <v>113</v>
      </c>
      <c r="AH18">
        <v>2070</v>
      </c>
      <c r="AI18">
        <f t="shared" si="0"/>
        <v>2070</v>
      </c>
      <c r="AJ18" s="9">
        <v>2070</v>
      </c>
    </row>
    <row r="19" spans="1:36" x14ac:dyDescent="0.25">
      <c r="A19">
        <v>15</v>
      </c>
      <c r="B19">
        <v>16</v>
      </c>
      <c r="C19" t="s">
        <v>192</v>
      </c>
      <c r="D19" s="9">
        <v>1912</v>
      </c>
      <c r="E19" t="s">
        <v>227</v>
      </c>
      <c r="F19" s="10">
        <v>44008</v>
      </c>
      <c r="G19" s="11">
        <v>0.60416666666666663</v>
      </c>
      <c r="I19" t="s">
        <v>48</v>
      </c>
      <c r="K19" t="s">
        <v>196</v>
      </c>
      <c r="L19">
        <v>4.38</v>
      </c>
      <c r="M19">
        <v>7.9525642395019496</v>
      </c>
      <c r="N19">
        <v>53.049358367919901</v>
      </c>
      <c r="O19">
        <v>0.47693037986755399</v>
      </c>
      <c r="P19">
        <v>612274</v>
      </c>
      <c r="Q19">
        <v>9583844</v>
      </c>
      <c r="R19">
        <v>34771</v>
      </c>
      <c r="S19" s="31">
        <f t="shared" si="1"/>
        <v>17.608754421788273</v>
      </c>
      <c r="T19">
        <v>1</v>
      </c>
      <c r="U19">
        <v>2</v>
      </c>
      <c r="V19">
        <v>1977339</v>
      </c>
      <c r="W19">
        <v>-76477.31</v>
      </c>
      <c r="X19">
        <v>0.9965292</v>
      </c>
      <c r="Y19">
        <v>4274864</v>
      </c>
      <c r="Z19">
        <v>-34904067.100000001</v>
      </c>
      <c r="AA19">
        <v>0.99532659999999995</v>
      </c>
      <c r="AB19">
        <v>1720166</v>
      </c>
      <c r="AC19">
        <v>-1162.4860000000001</v>
      </c>
      <c r="AD19">
        <v>0.99886929999999996</v>
      </c>
      <c r="AE19">
        <v>6</v>
      </c>
      <c r="AG19" t="s">
        <v>228</v>
      </c>
      <c r="AH19">
        <v>2100</v>
      </c>
      <c r="AI19">
        <f t="shared" si="0"/>
        <v>2100</v>
      </c>
      <c r="AJ19">
        <v>2100</v>
      </c>
    </row>
    <row r="20" spans="1:36" x14ac:dyDescent="0.25">
      <c r="A20">
        <v>38</v>
      </c>
      <c r="B20">
        <v>39</v>
      </c>
      <c r="C20" t="s">
        <v>532</v>
      </c>
      <c r="D20" s="9">
        <v>1912</v>
      </c>
      <c r="E20" t="s">
        <v>583</v>
      </c>
      <c r="F20" s="10">
        <v>44033</v>
      </c>
      <c r="G20" s="11">
        <v>0.88541666666666663</v>
      </c>
      <c r="I20" t="s">
        <v>48</v>
      </c>
      <c r="K20" t="s">
        <v>576</v>
      </c>
      <c r="L20">
        <v>4.7300000000000004</v>
      </c>
      <c r="M20">
        <v>7.8207421302795401</v>
      </c>
      <c r="N20">
        <v>53.094669342041001</v>
      </c>
      <c r="O20">
        <v>0.45787256956100503</v>
      </c>
      <c r="P20">
        <v>634493</v>
      </c>
      <c r="Q20">
        <v>10016703</v>
      </c>
      <c r="R20">
        <v>35877</v>
      </c>
      <c r="S20" s="31">
        <f t="shared" si="1"/>
        <v>17.685230091702206</v>
      </c>
      <c r="T20">
        <v>4</v>
      </c>
      <c r="U20">
        <v>2</v>
      </c>
      <c r="V20">
        <v>1943493</v>
      </c>
      <c r="W20">
        <v>-84445.98</v>
      </c>
      <c r="X20">
        <v>0.99889450000000002</v>
      </c>
      <c r="Y20">
        <v>4197929</v>
      </c>
      <c r="Z20">
        <v>-525881.4</v>
      </c>
      <c r="AA20">
        <v>0.99915679999999996</v>
      </c>
      <c r="AB20">
        <v>1654571</v>
      </c>
      <c r="AC20">
        <v>43.330539999999999</v>
      </c>
      <c r="AD20">
        <v>0.99580570000000002</v>
      </c>
      <c r="AE20">
        <v>6</v>
      </c>
    </row>
    <row r="21" spans="1:36" x14ac:dyDescent="0.25">
      <c r="A21">
        <v>21</v>
      </c>
      <c r="B21">
        <v>22</v>
      </c>
      <c r="C21" t="s">
        <v>507</v>
      </c>
      <c r="D21" s="9">
        <v>1913</v>
      </c>
      <c r="E21" t="s">
        <v>561</v>
      </c>
      <c r="F21" s="10">
        <v>44033</v>
      </c>
      <c r="G21" s="11">
        <v>0.75486111111111109</v>
      </c>
      <c r="I21" t="s">
        <v>48</v>
      </c>
      <c r="K21" t="s">
        <v>35</v>
      </c>
      <c r="L21">
        <v>5.41</v>
      </c>
      <c r="M21">
        <v>8.0827064514160192</v>
      </c>
      <c r="N21">
        <v>51.698028564453097</v>
      </c>
      <c r="O21">
        <v>0.52187138795852706</v>
      </c>
      <c r="P21">
        <v>783598.5</v>
      </c>
      <c r="Q21">
        <v>11462626</v>
      </c>
      <c r="R21">
        <v>48251.5</v>
      </c>
      <c r="S21" s="31">
        <f t="shared" si="1"/>
        <v>16.239878552998352</v>
      </c>
      <c r="T21">
        <v>3</v>
      </c>
      <c r="U21">
        <v>2</v>
      </c>
      <c r="V21">
        <v>1968473</v>
      </c>
      <c r="W21">
        <v>-77164.570000000007</v>
      </c>
      <c r="X21">
        <v>0.99573080000000003</v>
      </c>
      <c r="Y21">
        <v>4268257</v>
      </c>
      <c r="Z21">
        <v>-475103.9</v>
      </c>
      <c r="AA21">
        <v>0.99648729999999996</v>
      </c>
      <c r="AB21">
        <v>1802184</v>
      </c>
      <c r="AC21">
        <v>-2629.9920000000002</v>
      </c>
      <c r="AD21">
        <v>0.99194289999999996</v>
      </c>
      <c r="AE21">
        <v>6</v>
      </c>
      <c r="AG21" t="s">
        <v>562</v>
      </c>
      <c r="AH21">
        <v>1944</v>
      </c>
      <c r="AI21" t="e">
        <f t="shared" ref="AI21:AI31" si="2">VLOOKUP(AG21,$C$8:$D$271,2,FALSE)</f>
        <v>#N/A</v>
      </c>
      <c r="AJ21" t="e">
        <v>#N/A</v>
      </c>
    </row>
    <row r="22" spans="1:36" x14ac:dyDescent="0.25">
      <c r="A22">
        <v>44</v>
      </c>
      <c r="B22">
        <v>45</v>
      </c>
      <c r="C22" t="s">
        <v>111</v>
      </c>
      <c r="D22" s="9">
        <v>1913</v>
      </c>
      <c r="E22" t="s">
        <v>120</v>
      </c>
      <c r="F22" s="10">
        <v>43894</v>
      </c>
      <c r="G22" s="11">
        <v>0.79305555555555562</v>
      </c>
      <c r="I22" t="s">
        <v>48</v>
      </c>
      <c r="K22" t="s">
        <v>35</v>
      </c>
      <c r="L22">
        <v>5.1100000000000003</v>
      </c>
      <c r="M22">
        <v>7.4075431823730504</v>
      </c>
      <c r="N22">
        <v>51.2083549499512</v>
      </c>
      <c r="O22">
        <v>0.51353144645690896</v>
      </c>
      <c r="P22">
        <v>651579</v>
      </c>
      <c r="Q22">
        <v>10417587</v>
      </c>
      <c r="R22">
        <v>43594</v>
      </c>
      <c r="S22" s="31">
        <f t="shared" si="1"/>
        <v>14.946529338899849</v>
      </c>
      <c r="T22">
        <v>3</v>
      </c>
      <c r="U22">
        <v>1</v>
      </c>
      <c r="V22">
        <v>1810765</v>
      </c>
      <c r="W22">
        <v>-33841.75</v>
      </c>
      <c r="X22">
        <v>0.9970002</v>
      </c>
      <c r="Y22">
        <v>3943861</v>
      </c>
      <c r="Z22">
        <v>97501.92</v>
      </c>
      <c r="AA22">
        <v>0.99628170000000005</v>
      </c>
      <c r="AB22">
        <v>1947457</v>
      </c>
      <c r="AC22">
        <v>-7510.11</v>
      </c>
      <c r="AD22">
        <v>0.9704313</v>
      </c>
      <c r="AE22">
        <v>5</v>
      </c>
      <c r="AG22" t="s">
        <v>121</v>
      </c>
      <c r="AH22">
        <v>1935</v>
      </c>
      <c r="AI22">
        <f t="shared" si="2"/>
        <v>1935</v>
      </c>
      <c r="AJ22" s="9">
        <v>1935</v>
      </c>
    </row>
    <row r="23" spans="1:36" x14ac:dyDescent="0.25">
      <c r="A23">
        <v>10</v>
      </c>
      <c r="B23">
        <v>11</v>
      </c>
      <c r="C23" t="s">
        <v>168</v>
      </c>
      <c r="D23" s="9">
        <v>1914</v>
      </c>
      <c r="E23" t="s">
        <v>177</v>
      </c>
      <c r="F23" s="10">
        <v>43895</v>
      </c>
      <c r="G23" s="11">
        <v>0.50555555555555554</v>
      </c>
      <c r="I23" t="s">
        <v>48</v>
      </c>
      <c r="K23" t="s">
        <v>35</v>
      </c>
      <c r="L23">
        <v>4.7</v>
      </c>
      <c r="M23">
        <v>7.5039367675781303</v>
      </c>
      <c r="N23">
        <v>53.568916320800803</v>
      </c>
      <c r="O23">
        <v>0.50126594305038497</v>
      </c>
      <c r="P23">
        <v>604788</v>
      </c>
      <c r="Q23">
        <v>10027113</v>
      </c>
      <c r="R23">
        <v>38371</v>
      </c>
      <c r="S23" s="31">
        <f t="shared" si="1"/>
        <v>15.761590784707201</v>
      </c>
      <c r="T23">
        <v>3</v>
      </c>
      <c r="U23">
        <v>1</v>
      </c>
      <c r="V23">
        <v>1810765</v>
      </c>
      <c r="W23">
        <v>-33841.75</v>
      </c>
      <c r="X23">
        <v>0.9970002</v>
      </c>
      <c r="Y23">
        <v>3943861</v>
      </c>
      <c r="Z23">
        <v>97501.92</v>
      </c>
      <c r="AA23">
        <v>0.99628170000000005</v>
      </c>
      <c r="AB23">
        <v>1947457</v>
      </c>
      <c r="AC23">
        <v>-7510.11</v>
      </c>
      <c r="AD23">
        <v>0.9704313</v>
      </c>
      <c r="AE23">
        <v>5</v>
      </c>
      <c r="AG23" t="s">
        <v>178</v>
      </c>
      <c r="AH23">
        <v>2077</v>
      </c>
      <c r="AI23">
        <f t="shared" si="2"/>
        <v>2077</v>
      </c>
      <c r="AJ23" s="9">
        <v>2077</v>
      </c>
    </row>
    <row r="24" spans="1:36" x14ac:dyDescent="0.25">
      <c r="A24">
        <v>40</v>
      </c>
      <c r="B24">
        <v>41</v>
      </c>
      <c r="C24" t="s">
        <v>416</v>
      </c>
      <c r="D24" s="9">
        <v>1914</v>
      </c>
      <c r="E24" t="s">
        <v>471</v>
      </c>
      <c r="F24" s="10">
        <v>44032</v>
      </c>
      <c r="G24" s="11">
        <v>0.98402777777777783</v>
      </c>
      <c r="I24" t="s">
        <v>48</v>
      </c>
      <c r="K24" t="s">
        <v>35</v>
      </c>
      <c r="L24">
        <v>6.02</v>
      </c>
      <c r="M24">
        <v>7.1159338951110804</v>
      </c>
      <c r="N24">
        <v>51.496570587158203</v>
      </c>
      <c r="O24">
        <v>0.408022791147232</v>
      </c>
      <c r="P24">
        <v>766088.5</v>
      </c>
      <c r="Q24">
        <v>12756891</v>
      </c>
      <c r="R24">
        <v>41637</v>
      </c>
      <c r="S24" s="31">
        <f t="shared" si="1"/>
        <v>18.399224247664336</v>
      </c>
      <c r="T24">
        <v>3</v>
      </c>
      <c r="U24">
        <v>2</v>
      </c>
      <c r="V24">
        <v>1968473</v>
      </c>
      <c r="W24">
        <v>-77164.570000000007</v>
      </c>
      <c r="X24">
        <v>0.99573080000000003</v>
      </c>
      <c r="Y24">
        <v>4268257</v>
      </c>
      <c r="Z24">
        <v>-475103.9</v>
      </c>
      <c r="AA24">
        <v>0.99648729999999996</v>
      </c>
      <c r="AB24">
        <v>1802184</v>
      </c>
      <c r="AC24">
        <v>-2629.9920000000002</v>
      </c>
      <c r="AD24">
        <v>0.99194289999999996</v>
      </c>
      <c r="AE24">
        <v>6</v>
      </c>
      <c r="AG24" t="s">
        <v>472</v>
      </c>
      <c r="AH24">
        <v>2024</v>
      </c>
      <c r="AI24">
        <f t="shared" si="2"/>
        <v>2024</v>
      </c>
      <c r="AJ24">
        <v>2024</v>
      </c>
    </row>
    <row r="25" spans="1:36" x14ac:dyDescent="0.25">
      <c r="A25">
        <v>15</v>
      </c>
      <c r="B25">
        <v>16</v>
      </c>
      <c r="C25" t="s">
        <v>53</v>
      </c>
      <c r="D25" s="9">
        <v>1915</v>
      </c>
      <c r="E25" t="s">
        <v>67</v>
      </c>
      <c r="F25" s="10">
        <v>43894</v>
      </c>
      <c r="G25" s="11">
        <v>0.57013888888888886</v>
      </c>
      <c r="I25" t="s">
        <v>48</v>
      </c>
      <c r="K25" t="s">
        <v>35</v>
      </c>
      <c r="L25">
        <v>4.09</v>
      </c>
      <c r="M25">
        <v>7.1166296005248997</v>
      </c>
      <c r="N25">
        <v>53.606243133544901</v>
      </c>
      <c r="O25">
        <v>0.52683722972869895</v>
      </c>
      <c r="P25">
        <v>493218</v>
      </c>
      <c r="Q25">
        <v>8744398</v>
      </c>
      <c r="R25">
        <v>34453</v>
      </c>
      <c r="S25" s="31">
        <f t="shared" si="1"/>
        <v>14.315676428758017</v>
      </c>
      <c r="T25">
        <v>3</v>
      </c>
      <c r="U25">
        <v>1</v>
      </c>
      <c r="V25">
        <v>1810765</v>
      </c>
      <c r="W25">
        <v>-33841.75</v>
      </c>
      <c r="X25">
        <v>0.9970002</v>
      </c>
      <c r="Y25">
        <v>3943861</v>
      </c>
      <c r="Z25">
        <v>97501.92</v>
      </c>
      <c r="AA25">
        <v>0.99628170000000005</v>
      </c>
      <c r="AB25">
        <v>1947457</v>
      </c>
      <c r="AC25">
        <v>-7510.11</v>
      </c>
      <c r="AD25">
        <v>0.9704313</v>
      </c>
      <c r="AE25">
        <v>5</v>
      </c>
      <c r="AG25" t="s">
        <v>68</v>
      </c>
      <c r="AH25">
        <v>2072</v>
      </c>
      <c r="AI25" t="e">
        <f t="shared" si="2"/>
        <v>#N/A</v>
      </c>
      <c r="AJ25" t="e">
        <v>#N/A</v>
      </c>
    </row>
    <row r="26" spans="1:36" x14ac:dyDescent="0.25">
      <c r="A26">
        <v>45</v>
      </c>
      <c r="B26">
        <v>46</v>
      </c>
      <c r="C26" t="s">
        <v>311</v>
      </c>
      <c r="D26" s="9">
        <v>1915</v>
      </c>
      <c r="E26" t="s">
        <v>353</v>
      </c>
      <c r="F26" s="10">
        <v>44012</v>
      </c>
      <c r="G26" s="11">
        <v>0.84305555555555556</v>
      </c>
      <c r="I26" t="s">
        <v>48</v>
      </c>
      <c r="K26" t="s">
        <v>325</v>
      </c>
      <c r="L26">
        <v>4.57</v>
      </c>
      <c r="M26">
        <v>7.6164603233337402</v>
      </c>
      <c r="N26">
        <v>53.439945220947301</v>
      </c>
      <c r="O26">
        <v>0.45471078157424899</v>
      </c>
      <c r="P26">
        <v>0.32916736602783198</v>
      </c>
      <c r="Q26">
        <v>2.37177705764771</v>
      </c>
      <c r="R26" s="12">
        <v>1.98791828006506E-2</v>
      </c>
      <c r="S26" s="31">
        <f t="shared" si="1"/>
        <v>16.558395248373042</v>
      </c>
      <c r="T26">
        <v>2</v>
      </c>
      <c r="U26">
        <v>2</v>
      </c>
      <c r="V26">
        <v>1815307</v>
      </c>
      <c r="W26">
        <v>-40508.629999999997</v>
      </c>
      <c r="X26">
        <v>0.98205489999999995</v>
      </c>
      <c r="Y26">
        <v>3887873</v>
      </c>
      <c r="Z26">
        <v>157829</v>
      </c>
      <c r="AA26">
        <v>0.98454240000000004</v>
      </c>
      <c r="AB26">
        <v>1629734</v>
      </c>
      <c r="AC26">
        <v>-61.336080000000003</v>
      </c>
      <c r="AD26">
        <v>0.98669739999999995</v>
      </c>
      <c r="AE26">
        <v>6</v>
      </c>
      <c r="AG26" t="s">
        <v>354</v>
      </c>
      <c r="AH26">
        <v>1909</v>
      </c>
      <c r="AI26">
        <f t="shared" si="2"/>
        <v>1909</v>
      </c>
      <c r="AJ26">
        <v>1909</v>
      </c>
    </row>
    <row r="27" spans="1:36" x14ac:dyDescent="0.25">
      <c r="A27">
        <v>46</v>
      </c>
      <c r="B27">
        <v>47</v>
      </c>
      <c r="C27" t="s">
        <v>428</v>
      </c>
      <c r="D27" s="9">
        <v>1916</v>
      </c>
      <c r="E27" t="s">
        <v>483</v>
      </c>
      <c r="F27" s="10">
        <v>44033</v>
      </c>
      <c r="G27" s="11">
        <v>3.0555555555555555E-2</v>
      </c>
      <c r="I27" t="s">
        <v>48</v>
      </c>
      <c r="K27" t="s">
        <v>35</v>
      </c>
      <c r="L27">
        <v>5.05</v>
      </c>
      <c r="M27">
        <v>7.3779397010803196</v>
      </c>
      <c r="N27">
        <v>51.844154357910199</v>
      </c>
      <c r="O27">
        <v>0.41519472002983099</v>
      </c>
      <c r="P27">
        <v>656261</v>
      </c>
      <c r="Q27">
        <v>10699746</v>
      </c>
      <c r="R27">
        <v>35157</v>
      </c>
      <c r="S27" s="31">
        <f t="shared" si="1"/>
        <v>18.66658133515374</v>
      </c>
      <c r="T27">
        <v>3</v>
      </c>
      <c r="U27">
        <v>2</v>
      </c>
      <c r="V27">
        <v>1968473</v>
      </c>
      <c r="W27">
        <v>-77164.570000000007</v>
      </c>
      <c r="X27">
        <v>0.99573080000000003</v>
      </c>
      <c r="Y27">
        <v>4268257</v>
      </c>
      <c r="Z27">
        <v>-475103.9</v>
      </c>
      <c r="AA27">
        <v>0.99648729999999996</v>
      </c>
      <c r="AB27">
        <v>1802184</v>
      </c>
      <c r="AC27">
        <v>-2629.9920000000002</v>
      </c>
      <c r="AD27">
        <v>0.99194289999999996</v>
      </c>
      <c r="AE27">
        <v>6</v>
      </c>
      <c r="AG27" t="s">
        <v>484</v>
      </c>
      <c r="AH27">
        <v>2104</v>
      </c>
      <c r="AI27" t="e">
        <f t="shared" si="2"/>
        <v>#N/A</v>
      </c>
      <c r="AJ27" t="e">
        <v>#N/A</v>
      </c>
    </row>
    <row r="28" spans="1:36" x14ac:dyDescent="0.25">
      <c r="A28">
        <v>39</v>
      </c>
      <c r="B28">
        <v>40</v>
      </c>
      <c r="C28" t="s">
        <v>100</v>
      </c>
      <c r="D28" s="9">
        <v>1916</v>
      </c>
      <c r="E28" t="s">
        <v>110</v>
      </c>
      <c r="F28" s="10">
        <v>43894</v>
      </c>
      <c r="G28" s="11">
        <v>0.75486111111111109</v>
      </c>
      <c r="I28" t="s">
        <v>48</v>
      </c>
      <c r="K28" t="s">
        <v>35</v>
      </c>
      <c r="L28">
        <v>4.66</v>
      </c>
      <c r="M28">
        <v>6.84039354324341</v>
      </c>
      <c r="N28">
        <v>53.088291168212898</v>
      </c>
      <c r="O28">
        <v>0.44480931758880599</v>
      </c>
      <c r="P28">
        <v>543362</v>
      </c>
      <c r="Q28">
        <v>9854275</v>
      </c>
      <c r="R28">
        <v>32857</v>
      </c>
      <c r="S28" s="31">
        <f t="shared" si="1"/>
        <v>16.537176248592385</v>
      </c>
      <c r="T28">
        <v>3</v>
      </c>
      <c r="U28">
        <v>1</v>
      </c>
      <c r="V28">
        <v>1810765</v>
      </c>
      <c r="W28">
        <v>-33841.75</v>
      </c>
      <c r="X28">
        <v>0.9970002</v>
      </c>
      <c r="Y28">
        <v>3943861</v>
      </c>
      <c r="Z28">
        <v>97501.92</v>
      </c>
      <c r="AA28">
        <v>0.99628170000000005</v>
      </c>
      <c r="AB28">
        <v>1947457</v>
      </c>
      <c r="AC28">
        <v>-7510.11</v>
      </c>
      <c r="AD28">
        <v>0.9704313</v>
      </c>
      <c r="AE28">
        <v>5</v>
      </c>
      <c r="AG28" t="s">
        <v>111</v>
      </c>
      <c r="AH28">
        <v>1913</v>
      </c>
      <c r="AI28">
        <f t="shared" si="2"/>
        <v>1913</v>
      </c>
      <c r="AJ28" s="9">
        <v>1913</v>
      </c>
    </row>
    <row r="29" spans="1:36" x14ac:dyDescent="0.25">
      <c r="A29">
        <v>28</v>
      </c>
      <c r="B29">
        <v>29</v>
      </c>
      <c r="C29" t="s">
        <v>287</v>
      </c>
      <c r="D29" s="9">
        <v>1917</v>
      </c>
      <c r="E29" t="s">
        <v>318</v>
      </c>
      <c r="F29" s="10">
        <v>44012</v>
      </c>
      <c r="G29" s="11">
        <v>0.71250000000000002</v>
      </c>
      <c r="I29" t="s">
        <v>48</v>
      </c>
      <c r="K29" t="s">
        <v>196</v>
      </c>
      <c r="L29">
        <v>5.67</v>
      </c>
      <c r="M29">
        <v>7.0423889160156303</v>
      </c>
      <c r="N29">
        <v>50.6682739257813</v>
      </c>
      <c r="O29">
        <v>0.50929725170135498</v>
      </c>
      <c r="P29">
        <v>713081</v>
      </c>
      <c r="Q29">
        <v>11932152</v>
      </c>
      <c r="R29">
        <v>48511</v>
      </c>
      <c r="S29" s="31">
        <f t="shared" si="1"/>
        <v>14.699367153841397</v>
      </c>
      <c r="T29">
        <v>1</v>
      </c>
      <c r="U29">
        <v>2</v>
      </c>
      <c r="V29">
        <v>1977339</v>
      </c>
      <c r="W29">
        <v>-76477.31</v>
      </c>
      <c r="X29">
        <v>0.9965292</v>
      </c>
      <c r="Y29">
        <v>4274864</v>
      </c>
      <c r="Z29">
        <v>-34904067.100000001</v>
      </c>
      <c r="AA29">
        <v>0.99532659999999995</v>
      </c>
      <c r="AB29">
        <v>1720166</v>
      </c>
      <c r="AC29">
        <v>-1162.4860000000001</v>
      </c>
      <c r="AD29">
        <v>0.99886929999999996</v>
      </c>
      <c r="AE29">
        <v>6</v>
      </c>
      <c r="AG29" t="s">
        <v>319</v>
      </c>
      <c r="AH29">
        <v>2048</v>
      </c>
      <c r="AI29">
        <f t="shared" si="2"/>
        <v>2048</v>
      </c>
      <c r="AJ29">
        <v>2048</v>
      </c>
    </row>
    <row r="30" spans="1:36" x14ac:dyDescent="0.25">
      <c r="A30">
        <v>42</v>
      </c>
      <c r="B30">
        <v>43</v>
      </c>
      <c r="C30" t="s">
        <v>420</v>
      </c>
      <c r="D30" s="9">
        <v>1917</v>
      </c>
      <c r="E30" t="s">
        <v>475</v>
      </c>
      <c r="F30" s="10">
        <v>44032</v>
      </c>
      <c r="G30" s="11">
        <v>0.99930555555555556</v>
      </c>
      <c r="I30" t="s">
        <v>48</v>
      </c>
      <c r="K30" t="s">
        <v>35</v>
      </c>
      <c r="L30">
        <v>5.99</v>
      </c>
      <c r="M30">
        <v>7.0845651626586896</v>
      </c>
      <c r="N30">
        <v>51.656398773193402</v>
      </c>
      <c r="O30">
        <v>0.44984832406044001</v>
      </c>
      <c r="P30">
        <v>758187.5</v>
      </c>
      <c r="Q30">
        <v>12731813</v>
      </c>
      <c r="R30">
        <v>45931.5</v>
      </c>
      <c r="S30" s="31">
        <f t="shared" si="1"/>
        <v>16.506917910366525</v>
      </c>
      <c r="T30">
        <v>3</v>
      </c>
      <c r="U30">
        <v>2</v>
      </c>
      <c r="V30">
        <v>1968473</v>
      </c>
      <c r="W30">
        <v>-77164.570000000007</v>
      </c>
      <c r="X30">
        <v>0.99573080000000003</v>
      </c>
      <c r="Y30">
        <v>4268257</v>
      </c>
      <c r="Z30">
        <v>-475103.9</v>
      </c>
      <c r="AA30">
        <v>0.99648729999999996</v>
      </c>
      <c r="AB30">
        <v>1802184</v>
      </c>
      <c r="AC30">
        <v>-2629.9920000000002</v>
      </c>
      <c r="AD30">
        <v>0.99194289999999996</v>
      </c>
      <c r="AE30">
        <v>6</v>
      </c>
      <c r="AG30" t="s">
        <v>476</v>
      </c>
      <c r="AH30">
        <v>1932</v>
      </c>
      <c r="AI30">
        <f t="shared" si="2"/>
        <v>1932</v>
      </c>
      <c r="AJ30">
        <v>1932</v>
      </c>
    </row>
    <row r="31" spans="1:36" x14ac:dyDescent="0.25">
      <c r="A31">
        <v>54</v>
      </c>
      <c r="B31">
        <v>55</v>
      </c>
      <c r="C31" t="s">
        <v>132</v>
      </c>
      <c r="D31" s="9">
        <v>1918</v>
      </c>
      <c r="E31" t="s">
        <v>139</v>
      </c>
      <c r="F31" s="10">
        <v>43894</v>
      </c>
      <c r="G31" s="11">
        <v>0.87013888888888891</v>
      </c>
      <c r="I31" t="s">
        <v>48</v>
      </c>
      <c r="K31" t="s">
        <v>35</v>
      </c>
      <c r="L31">
        <v>6.16</v>
      </c>
      <c r="M31">
        <v>6.8947472572326696</v>
      </c>
      <c r="N31">
        <v>53.768054962158203</v>
      </c>
      <c r="O31">
        <v>0.42066690325737</v>
      </c>
      <c r="P31">
        <v>735220</v>
      </c>
      <c r="Q31">
        <v>13160010</v>
      </c>
      <c r="R31">
        <v>42954.5</v>
      </c>
      <c r="S31" s="31">
        <f t="shared" si="1"/>
        <v>17.116250916667635</v>
      </c>
      <c r="T31">
        <v>3</v>
      </c>
      <c r="U31">
        <v>1</v>
      </c>
      <c r="V31">
        <v>1810765</v>
      </c>
      <c r="W31">
        <v>-33841.75</v>
      </c>
      <c r="X31">
        <v>0.9970002</v>
      </c>
      <c r="Y31">
        <v>3943861</v>
      </c>
      <c r="Z31">
        <v>97501.92</v>
      </c>
      <c r="AA31">
        <v>0.99628170000000005</v>
      </c>
      <c r="AB31">
        <v>1947457</v>
      </c>
      <c r="AC31">
        <v>-7510.11</v>
      </c>
      <c r="AD31">
        <v>0.9704313</v>
      </c>
      <c r="AE31">
        <v>5</v>
      </c>
      <c r="AG31" t="s">
        <v>140</v>
      </c>
      <c r="AH31">
        <v>2054</v>
      </c>
      <c r="AI31">
        <f t="shared" si="2"/>
        <v>2054</v>
      </c>
      <c r="AJ31" s="9">
        <v>2054</v>
      </c>
    </row>
    <row r="32" spans="1:36" x14ac:dyDescent="0.25">
      <c r="A32">
        <v>27</v>
      </c>
      <c r="B32">
        <v>28</v>
      </c>
      <c r="C32" t="s">
        <v>519</v>
      </c>
      <c r="D32" s="9">
        <v>1918</v>
      </c>
      <c r="E32" t="s">
        <v>571</v>
      </c>
      <c r="F32" s="10">
        <v>44033</v>
      </c>
      <c r="G32" s="11">
        <v>0.80138888888888893</v>
      </c>
      <c r="I32" t="s">
        <v>48</v>
      </c>
      <c r="K32" t="s">
        <v>35</v>
      </c>
      <c r="L32">
        <v>5.85</v>
      </c>
      <c r="M32">
        <v>7.2555518150329599</v>
      </c>
      <c r="N32">
        <v>51.325305938720703</v>
      </c>
      <c r="O32">
        <v>0.45357120037078902</v>
      </c>
      <c r="P32">
        <v>758353.5</v>
      </c>
      <c r="Q32">
        <v>12340466</v>
      </c>
      <c r="R32">
        <v>45189</v>
      </c>
      <c r="S32" s="31">
        <f t="shared" si="1"/>
        <v>16.78181637124079</v>
      </c>
      <c r="T32">
        <v>3</v>
      </c>
      <c r="U32">
        <v>2</v>
      </c>
      <c r="V32">
        <v>1968473</v>
      </c>
      <c r="W32">
        <v>-77164.570000000007</v>
      </c>
      <c r="X32">
        <v>0.99573080000000003</v>
      </c>
      <c r="Y32">
        <v>4268257</v>
      </c>
      <c r="Z32">
        <v>-475103.9</v>
      </c>
      <c r="AA32">
        <v>0.99648729999999996</v>
      </c>
      <c r="AB32">
        <v>1802184</v>
      </c>
      <c r="AC32">
        <v>-2629.9920000000002</v>
      </c>
      <c r="AD32">
        <v>0.99194289999999996</v>
      </c>
      <c r="AE32">
        <v>6</v>
      </c>
    </row>
    <row r="33" spans="1:36" x14ac:dyDescent="0.25">
      <c r="A33">
        <v>17</v>
      </c>
      <c r="B33">
        <v>18</v>
      </c>
      <c r="C33" t="s">
        <v>262</v>
      </c>
      <c r="D33" s="9">
        <v>1919</v>
      </c>
      <c r="E33" t="s">
        <v>296</v>
      </c>
      <c r="F33" s="10">
        <v>44012</v>
      </c>
      <c r="G33" s="11">
        <v>0.62777777777777777</v>
      </c>
      <c r="I33" t="s">
        <v>48</v>
      </c>
      <c r="K33" t="s">
        <v>196</v>
      </c>
      <c r="L33">
        <v>4.82</v>
      </c>
      <c r="M33">
        <v>7.2309427261352504</v>
      </c>
      <c r="N33">
        <v>52.641273498535199</v>
      </c>
      <c r="O33">
        <v>0.49131000041961698</v>
      </c>
      <c r="P33">
        <v>612687.5</v>
      </c>
      <c r="Q33">
        <v>10497586</v>
      </c>
      <c r="R33">
        <v>39573</v>
      </c>
      <c r="S33" s="31">
        <f t="shared" si="1"/>
        <v>15.482462790286306</v>
      </c>
      <c r="T33">
        <v>1</v>
      </c>
      <c r="U33">
        <v>2</v>
      </c>
      <c r="V33">
        <v>1977339</v>
      </c>
      <c r="W33">
        <v>-76477.31</v>
      </c>
      <c r="X33">
        <v>0.9965292</v>
      </c>
      <c r="Y33">
        <v>4274864</v>
      </c>
      <c r="Z33">
        <v>-34904067.100000001</v>
      </c>
      <c r="AA33">
        <v>0.99532659999999995</v>
      </c>
      <c r="AB33">
        <v>1720166</v>
      </c>
      <c r="AC33">
        <v>-1162.4860000000001</v>
      </c>
      <c r="AD33">
        <v>0.99886929999999996</v>
      </c>
      <c r="AE33">
        <v>6</v>
      </c>
      <c r="AG33" t="s">
        <v>297</v>
      </c>
      <c r="AH33">
        <v>1901</v>
      </c>
      <c r="AI33" t="e">
        <f t="shared" ref="AI33:AI57" si="3">VLOOKUP(AG33,$C$8:$D$271,2,FALSE)</f>
        <v>#N/A</v>
      </c>
      <c r="AJ33">
        <v>1901</v>
      </c>
    </row>
    <row r="34" spans="1:36" x14ac:dyDescent="0.25">
      <c r="A34">
        <v>39</v>
      </c>
      <c r="B34">
        <v>40</v>
      </c>
      <c r="C34" t="s">
        <v>414</v>
      </c>
      <c r="D34" s="9">
        <v>1919</v>
      </c>
      <c r="E34" t="s">
        <v>469</v>
      </c>
      <c r="F34" s="10">
        <v>44032</v>
      </c>
      <c r="G34" s="11">
        <v>0.97638888888888886</v>
      </c>
      <c r="I34" t="s">
        <v>48</v>
      </c>
      <c r="K34" t="s">
        <v>35</v>
      </c>
      <c r="L34">
        <v>4.5999999999999996</v>
      </c>
      <c r="M34">
        <v>7.2531499862670898</v>
      </c>
      <c r="N34">
        <v>52.892200469970703</v>
      </c>
      <c r="O34">
        <v>0.47844117879867598</v>
      </c>
      <c r="P34">
        <v>579606.5</v>
      </c>
      <c r="Q34">
        <v>9909740</v>
      </c>
      <c r="R34">
        <v>37033</v>
      </c>
      <c r="S34" s="31">
        <f t="shared" si="1"/>
        <v>15.651081467879999</v>
      </c>
      <c r="T34">
        <v>3</v>
      </c>
      <c r="U34">
        <v>2</v>
      </c>
      <c r="V34">
        <v>1968473</v>
      </c>
      <c r="W34">
        <v>-77164.570000000007</v>
      </c>
      <c r="X34">
        <v>0.99573080000000003</v>
      </c>
      <c r="Y34">
        <v>4268257</v>
      </c>
      <c r="Z34">
        <v>-475103.9</v>
      </c>
      <c r="AA34">
        <v>0.99648729999999996</v>
      </c>
      <c r="AB34">
        <v>1802184</v>
      </c>
      <c r="AC34">
        <v>-2629.9920000000002</v>
      </c>
      <c r="AD34">
        <v>0.99194289999999996</v>
      </c>
      <c r="AE34">
        <v>6</v>
      </c>
      <c r="AG34" t="s">
        <v>470</v>
      </c>
      <c r="AH34">
        <v>1942</v>
      </c>
      <c r="AI34">
        <f t="shared" si="3"/>
        <v>1942</v>
      </c>
      <c r="AJ34">
        <v>1942</v>
      </c>
    </row>
    <row r="35" spans="1:36" x14ac:dyDescent="0.25">
      <c r="A35">
        <v>9</v>
      </c>
      <c r="B35">
        <v>10</v>
      </c>
      <c r="C35" t="s">
        <v>246</v>
      </c>
      <c r="D35" s="9">
        <v>1920</v>
      </c>
      <c r="E35" t="s">
        <v>280</v>
      </c>
      <c r="F35" s="10">
        <v>44012</v>
      </c>
      <c r="G35" s="11">
        <v>0.56597222222222221</v>
      </c>
      <c r="I35" t="s">
        <v>48</v>
      </c>
      <c r="K35" t="s">
        <v>196</v>
      </c>
      <c r="L35">
        <v>4.59</v>
      </c>
      <c r="M35">
        <v>7.2367043495178196</v>
      </c>
      <c r="N35">
        <v>51.705917358398402</v>
      </c>
      <c r="O35">
        <v>0.48391419649124101</v>
      </c>
      <c r="P35">
        <v>580325</v>
      </c>
      <c r="Q35">
        <v>9796475</v>
      </c>
      <c r="R35">
        <v>37045.25</v>
      </c>
      <c r="S35" s="31">
        <f t="shared" si="1"/>
        <v>15.665301219454586</v>
      </c>
      <c r="T35">
        <v>1</v>
      </c>
      <c r="U35">
        <v>2</v>
      </c>
      <c r="V35">
        <v>1977339</v>
      </c>
      <c r="W35">
        <v>-76477.31</v>
      </c>
      <c r="X35">
        <v>0.9965292</v>
      </c>
      <c r="Y35">
        <v>4274864</v>
      </c>
      <c r="Z35">
        <v>-34904067.100000001</v>
      </c>
      <c r="AA35">
        <v>0.99532659999999995</v>
      </c>
      <c r="AB35">
        <v>1720166</v>
      </c>
      <c r="AC35">
        <v>-1162.4860000000001</v>
      </c>
      <c r="AD35">
        <v>0.99886929999999996</v>
      </c>
      <c r="AE35">
        <v>6</v>
      </c>
      <c r="AG35" t="s">
        <v>281</v>
      </c>
      <c r="AH35">
        <v>2042</v>
      </c>
      <c r="AI35">
        <f t="shared" si="3"/>
        <v>2042</v>
      </c>
      <c r="AJ35">
        <v>2042</v>
      </c>
    </row>
    <row r="36" spans="1:36" x14ac:dyDescent="0.25">
      <c r="A36">
        <v>13</v>
      </c>
      <c r="B36">
        <v>14</v>
      </c>
      <c r="C36" t="s">
        <v>174</v>
      </c>
      <c r="D36" s="9">
        <v>1921</v>
      </c>
      <c r="E36" t="s">
        <v>183</v>
      </c>
      <c r="F36" s="10">
        <v>43895</v>
      </c>
      <c r="G36" s="11">
        <v>0.52847222222222223</v>
      </c>
      <c r="I36" t="s">
        <v>48</v>
      </c>
      <c r="K36" t="s">
        <v>35</v>
      </c>
      <c r="L36">
        <v>4.92</v>
      </c>
      <c r="M36">
        <v>7.2794847488403303</v>
      </c>
      <c r="N36">
        <v>52.273555755615199</v>
      </c>
      <c r="O36">
        <v>0.45701259374618503</v>
      </c>
      <c r="P36">
        <v>614685</v>
      </c>
      <c r="Q36">
        <v>10240555</v>
      </c>
      <c r="R36">
        <v>36278.5</v>
      </c>
      <c r="S36" s="31">
        <f t="shared" si="1"/>
        <v>16.94350648455697</v>
      </c>
      <c r="T36">
        <v>3</v>
      </c>
      <c r="U36">
        <v>1</v>
      </c>
      <c r="V36">
        <v>1810765</v>
      </c>
      <c r="W36">
        <v>-33841.75</v>
      </c>
      <c r="X36">
        <v>0.9970002</v>
      </c>
      <c r="Y36">
        <v>3943861</v>
      </c>
      <c r="Z36">
        <v>97501.92</v>
      </c>
      <c r="AA36">
        <v>0.99628170000000005</v>
      </c>
      <c r="AB36">
        <v>1947457</v>
      </c>
      <c r="AC36">
        <v>-7510.11</v>
      </c>
      <c r="AD36">
        <v>0.9704313</v>
      </c>
      <c r="AE36">
        <v>5</v>
      </c>
      <c r="AG36" t="s">
        <v>184</v>
      </c>
      <c r="AH36">
        <v>2015</v>
      </c>
      <c r="AI36">
        <f t="shared" si="3"/>
        <v>2015</v>
      </c>
      <c r="AJ36">
        <v>2015</v>
      </c>
    </row>
    <row r="37" spans="1:36" x14ac:dyDescent="0.25">
      <c r="A37" s="13">
        <v>26</v>
      </c>
      <c r="B37">
        <v>27</v>
      </c>
      <c r="C37" t="s">
        <v>313</v>
      </c>
      <c r="D37">
        <v>1921</v>
      </c>
      <c r="E37" t="s">
        <v>355</v>
      </c>
      <c r="F37" s="10">
        <v>44165</v>
      </c>
      <c r="G37" s="11">
        <v>0.86388888888888893</v>
      </c>
      <c r="H37" t="s">
        <v>356</v>
      </c>
      <c r="I37" t="s">
        <v>48</v>
      </c>
      <c r="K37" t="s">
        <v>325</v>
      </c>
      <c r="L37">
        <v>3.85</v>
      </c>
      <c r="M37">
        <v>6.9971780776977504</v>
      </c>
      <c r="N37">
        <v>50.6427001953125</v>
      </c>
      <c r="O37">
        <v>0.37554079294204701</v>
      </c>
      <c r="P37">
        <v>452704</v>
      </c>
      <c r="Q37">
        <v>7956664</v>
      </c>
      <c r="R37">
        <v>24365</v>
      </c>
      <c r="S37" s="31">
        <f t="shared" si="1"/>
        <v>18.580094397701622</v>
      </c>
      <c r="T37" s="9">
        <v>2</v>
      </c>
      <c r="U37">
        <v>3</v>
      </c>
      <c r="V37">
        <v>1849913</v>
      </c>
      <c r="W37">
        <v>-45646.59</v>
      </c>
      <c r="X37">
        <v>0.99861520000000004</v>
      </c>
      <c r="Y37">
        <v>4063467</v>
      </c>
      <c r="Z37">
        <v>33944.160000000003</v>
      </c>
      <c r="AA37">
        <v>0.99942089999999995</v>
      </c>
      <c r="AB37">
        <v>1756260</v>
      </c>
      <c r="AC37">
        <v>-1027.57</v>
      </c>
      <c r="AD37">
        <v>0.99798989999999999</v>
      </c>
      <c r="AE37">
        <v>10</v>
      </c>
      <c r="AG37" t="s">
        <v>357</v>
      </c>
      <c r="AH37">
        <v>1940</v>
      </c>
      <c r="AI37">
        <f t="shared" si="3"/>
        <v>1940</v>
      </c>
      <c r="AJ37">
        <v>1940</v>
      </c>
    </row>
    <row r="38" spans="1:36" x14ac:dyDescent="0.25">
      <c r="A38">
        <v>13</v>
      </c>
      <c r="B38">
        <v>14</v>
      </c>
      <c r="C38" t="s">
        <v>51</v>
      </c>
      <c r="D38" s="9">
        <v>1922</v>
      </c>
      <c r="E38" t="s">
        <v>62</v>
      </c>
      <c r="F38" s="10">
        <v>43894</v>
      </c>
      <c r="G38" s="11">
        <v>0.55486111111111114</v>
      </c>
      <c r="I38" t="s">
        <v>48</v>
      </c>
      <c r="K38" t="s">
        <v>35</v>
      </c>
      <c r="L38">
        <v>3.62</v>
      </c>
      <c r="M38">
        <v>7.2603039741516104</v>
      </c>
      <c r="N38">
        <v>52.481624603271499</v>
      </c>
      <c r="O38">
        <v>0.50964057445526101</v>
      </c>
      <c r="P38">
        <v>442069</v>
      </c>
      <c r="Q38">
        <v>7590185</v>
      </c>
      <c r="R38">
        <v>28418.5</v>
      </c>
      <c r="S38" s="31">
        <f t="shared" si="1"/>
        <v>15.555676759857135</v>
      </c>
      <c r="T38">
        <v>3</v>
      </c>
      <c r="U38">
        <v>1</v>
      </c>
      <c r="V38">
        <v>1810765</v>
      </c>
      <c r="W38">
        <v>-33841.75</v>
      </c>
      <c r="X38">
        <v>0.9970002</v>
      </c>
      <c r="Y38">
        <v>3943861</v>
      </c>
      <c r="Z38">
        <v>97501.92</v>
      </c>
      <c r="AA38">
        <v>0.99628170000000005</v>
      </c>
      <c r="AB38">
        <v>1947457</v>
      </c>
      <c r="AC38">
        <v>-7510.11</v>
      </c>
      <c r="AD38">
        <v>0.9704313</v>
      </c>
      <c r="AE38">
        <v>5</v>
      </c>
      <c r="AG38" t="s">
        <v>63</v>
      </c>
      <c r="AH38">
        <v>1904</v>
      </c>
      <c r="AI38" t="e">
        <f t="shared" si="3"/>
        <v>#N/A</v>
      </c>
      <c r="AJ38">
        <v>1904</v>
      </c>
    </row>
    <row r="39" spans="1:36" x14ac:dyDescent="0.25">
      <c r="A39">
        <v>57</v>
      </c>
      <c r="B39">
        <v>58</v>
      </c>
      <c r="C39" t="s">
        <v>138</v>
      </c>
      <c r="D39" s="9">
        <v>1923</v>
      </c>
      <c r="E39" t="s">
        <v>145</v>
      </c>
      <c r="F39" s="10">
        <v>43894</v>
      </c>
      <c r="G39" s="11">
        <v>0.8930555555555556</v>
      </c>
      <c r="I39" t="s">
        <v>48</v>
      </c>
      <c r="K39" t="s">
        <v>35</v>
      </c>
      <c r="L39">
        <v>4.13</v>
      </c>
      <c r="M39">
        <v>7.2731275558471697</v>
      </c>
      <c r="N39">
        <v>52.413982391357401</v>
      </c>
      <c r="O39">
        <v>0.543237864971161</v>
      </c>
      <c r="P39">
        <v>510076.25</v>
      </c>
      <c r="Q39">
        <v>8634767</v>
      </c>
      <c r="R39">
        <v>36182.5</v>
      </c>
      <c r="S39" s="31">
        <f t="shared" si="1"/>
        <v>14.097319145995993</v>
      </c>
      <c r="T39">
        <v>3</v>
      </c>
      <c r="U39">
        <v>1</v>
      </c>
      <c r="V39">
        <v>1810765</v>
      </c>
      <c r="W39">
        <v>-33841.75</v>
      </c>
      <c r="X39">
        <v>0.9970002</v>
      </c>
      <c r="Y39">
        <v>3943861</v>
      </c>
      <c r="Z39">
        <v>97501.92</v>
      </c>
      <c r="AA39">
        <v>0.99628170000000005</v>
      </c>
      <c r="AB39">
        <v>1947457</v>
      </c>
      <c r="AC39">
        <v>-7510.11</v>
      </c>
      <c r="AD39">
        <v>0.9704313</v>
      </c>
      <c r="AE39">
        <v>5</v>
      </c>
      <c r="AG39" t="s">
        <v>146</v>
      </c>
      <c r="AH39">
        <v>2098</v>
      </c>
      <c r="AI39">
        <f t="shared" si="3"/>
        <v>2098</v>
      </c>
      <c r="AJ39" s="9">
        <v>2098</v>
      </c>
    </row>
    <row r="40" spans="1:36" x14ac:dyDescent="0.25">
      <c r="A40">
        <v>25</v>
      </c>
      <c r="B40">
        <v>26</v>
      </c>
      <c r="C40" t="s">
        <v>398</v>
      </c>
      <c r="D40" s="9">
        <v>1923</v>
      </c>
      <c r="E40" t="s">
        <v>441</v>
      </c>
      <c r="F40" s="10">
        <v>44032</v>
      </c>
      <c r="G40" s="11">
        <v>0.86875000000000002</v>
      </c>
      <c r="I40" t="s">
        <v>48</v>
      </c>
      <c r="K40" t="s">
        <v>325</v>
      </c>
      <c r="L40">
        <v>3.81</v>
      </c>
      <c r="M40">
        <v>7.3208956718444798</v>
      </c>
      <c r="N40">
        <v>53.605991363525398</v>
      </c>
      <c r="O40">
        <v>0.55117982625961304</v>
      </c>
      <c r="P40">
        <v>0.25287801027298001</v>
      </c>
      <c r="Q40">
        <v>1.9224160909652701</v>
      </c>
      <c r="R40" s="12">
        <v>2.01266184449196E-2</v>
      </c>
      <c r="S40" s="31">
        <f t="shared" si="1"/>
        <v>12.564356549264835</v>
      </c>
      <c r="T40">
        <v>2</v>
      </c>
      <c r="U40">
        <v>2</v>
      </c>
      <c r="V40">
        <v>1815307</v>
      </c>
      <c r="W40">
        <v>-40508.629999999997</v>
      </c>
      <c r="X40">
        <v>0.98205489999999995</v>
      </c>
      <c r="Y40">
        <v>3887873</v>
      </c>
      <c r="Z40">
        <v>157829</v>
      </c>
      <c r="AA40">
        <v>0.98454240000000004</v>
      </c>
      <c r="AB40">
        <v>1629734</v>
      </c>
      <c r="AC40">
        <v>-61.336080000000003</v>
      </c>
      <c r="AD40">
        <v>0.98669739999999995</v>
      </c>
      <c r="AE40">
        <v>6</v>
      </c>
      <c r="AG40" t="s">
        <v>442</v>
      </c>
      <c r="AH40">
        <v>2040</v>
      </c>
      <c r="AI40">
        <f t="shared" si="3"/>
        <v>2040</v>
      </c>
      <c r="AJ40">
        <v>2040</v>
      </c>
    </row>
    <row r="41" spans="1:36" x14ac:dyDescent="0.25">
      <c r="A41">
        <v>8</v>
      </c>
      <c r="B41">
        <v>9</v>
      </c>
      <c r="C41" t="s">
        <v>363</v>
      </c>
      <c r="D41" s="9">
        <v>1924</v>
      </c>
      <c r="E41" t="s">
        <v>407</v>
      </c>
      <c r="F41" s="10">
        <v>44032</v>
      </c>
      <c r="G41" s="11">
        <v>0.73819444444444438</v>
      </c>
      <c r="I41" t="s">
        <v>48</v>
      </c>
      <c r="K41" t="s">
        <v>325</v>
      </c>
      <c r="L41">
        <v>4.9400000000000004</v>
      </c>
      <c r="M41">
        <v>7.5993938446044904</v>
      </c>
      <c r="N41">
        <v>53.660732269287102</v>
      </c>
      <c r="O41">
        <v>0.44802314043045</v>
      </c>
      <c r="P41">
        <v>0.35932931303978</v>
      </c>
      <c r="Q41">
        <v>2.6062650680542001</v>
      </c>
      <c r="R41" s="12">
        <v>2.1402165293693501E-2</v>
      </c>
      <c r="S41" s="31">
        <f t="shared" si="1"/>
        <v>16.789390611129534</v>
      </c>
      <c r="T41">
        <v>2</v>
      </c>
      <c r="U41">
        <v>2</v>
      </c>
      <c r="V41">
        <v>1815307</v>
      </c>
      <c r="W41">
        <v>-40508.629999999997</v>
      </c>
      <c r="X41">
        <v>0.98205489999999995</v>
      </c>
      <c r="Y41">
        <v>3887873</v>
      </c>
      <c r="Z41">
        <v>157829</v>
      </c>
      <c r="AA41">
        <v>0.98454240000000004</v>
      </c>
      <c r="AB41">
        <v>1629734</v>
      </c>
      <c r="AC41">
        <v>-61.336080000000003</v>
      </c>
      <c r="AD41">
        <v>0.98669739999999995</v>
      </c>
      <c r="AE41">
        <v>6</v>
      </c>
      <c r="AG41" t="s">
        <v>408</v>
      </c>
      <c r="AH41">
        <v>2060</v>
      </c>
      <c r="AI41">
        <f t="shared" si="3"/>
        <v>2060</v>
      </c>
      <c r="AJ41">
        <v>2060</v>
      </c>
    </row>
    <row r="42" spans="1:36" x14ac:dyDescent="0.25">
      <c r="A42">
        <v>31</v>
      </c>
      <c r="B42">
        <v>32</v>
      </c>
      <c r="C42" t="s">
        <v>88</v>
      </c>
      <c r="D42" s="9">
        <v>1924</v>
      </c>
      <c r="E42" t="s">
        <v>96</v>
      </c>
      <c r="F42" s="10">
        <v>43894</v>
      </c>
      <c r="G42" s="11">
        <v>0.69305555555555554</v>
      </c>
      <c r="I42" t="s">
        <v>48</v>
      </c>
      <c r="K42" t="s">
        <v>35</v>
      </c>
      <c r="L42">
        <v>5.27</v>
      </c>
      <c r="M42">
        <v>7.3077054023742702</v>
      </c>
      <c r="N42">
        <v>53.952064514160199</v>
      </c>
      <c r="O42">
        <v>0.44178286194801297</v>
      </c>
      <c r="P42">
        <v>663513.0625</v>
      </c>
      <c r="Q42">
        <v>11310977</v>
      </c>
      <c r="R42">
        <v>37830.5</v>
      </c>
      <c r="S42" s="31">
        <f t="shared" si="1"/>
        <v>17.539103699395991</v>
      </c>
      <c r="T42">
        <v>3</v>
      </c>
      <c r="U42">
        <v>1</v>
      </c>
      <c r="V42">
        <v>1810765</v>
      </c>
      <c r="W42">
        <v>-33841.75</v>
      </c>
      <c r="X42">
        <v>0.9970002</v>
      </c>
      <c r="Y42">
        <v>3943861</v>
      </c>
      <c r="Z42">
        <v>97501.92</v>
      </c>
      <c r="AA42">
        <v>0.99628170000000005</v>
      </c>
      <c r="AB42">
        <v>1947457</v>
      </c>
      <c r="AC42">
        <v>-7510.11</v>
      </c>
      <c r="AD42">
        <v>0.9704313</v>
      </c>
      <c r="AE42">
        <v>5</v>
      </c>
      <c r="AG42" t="s">
        <v>97</v>
      </c>
      <c r="AH42">
        <v>2031</v>
      </c>
      <c r="AI42">
        <f t="shared" si="3"/>
        <v>2031</v>
      </c>
      <c r="AJ42">
        <v>2031</v>
      </c>
    </row>
    <row r="43" spans="1:36" x14ac:dyDescent="0.25">
      <c r="A43">
        <v>9</v>
      </c>
      <c r="B43">
        <v>10</v>
      </c>
      <c r="C43" t="s">
        <v>182</v>
      </c>
      <c r="D43" s="9">
        <v>1925</v>
      </c>
      <c r="E43" t="s">
        <v>214</v>
      </c>
      <c r="F43" s="10">
        <v>44008</v>
      </c>
      <c r="G43" s="11">
        <v>0.55833333333333335</v>
      </c>
      <c r="I43" t="s">
        <v>48</v>
      </c>
      <c r="K43" t="s">
        <v>196</v>
      </c>
      <c r="L43">
        <v>4.3499999999999996</v>
      </c>
      <c r="M43">
        <v>7.3728985786437997</v>
      </c>
      <c r="N43">
        <v>54.484500885009801</v>
      </c>
      <c r="O43">
        <v>0.45393902063369801</v>
      </c>
      <c r="P43">
        <v>557697</v>
      </c>
      <c r="Q43">
        <v>9782684</v>
      </c>
      <c r="R43">
        <v>32804.5</v>
      </c>
      <c r="S43" s="31">
        <f t="shared" si="1"/>
        <v>17.000624914264812</v>
      </c>
      <c r="T43">
        <v>1</v>
      </c>
      <c r="U43">
        <v>2</v>
      </c>
      <c r="V43">
        <v>1977339</v>
      </c>
      <c r="W43">
        <v>-76477.31</v>
      </c>
      <c r="X43">
        <v>0.9965292</v>
      </c>
      <c r="Y43">
        <v>4274864</v>
      </c>
      <c r="Z43">
        <v>-34904067.100000001</v>
      </c>
      <c r="AA43">
        <v>0.99532659999999995</v>
      </c>
      <c r="AB43">
        <v>1720166</v>
      </c>
      <c r="AC43">
        <v>-1162.4860000000001</v>
      </c>
      <c r="AD43">
        <v>0.99886929999999996</v>
      </c>
      <c r="AE43">
        <v>6</v>
      </c>
      <c r="AG43" t="s">
        <v>215</v>
      </c>
      <c r="AH43">
        <v>2024</v>
      </c>
      <c r="AI43">
        <f t="shared" si="3"/>
        <v>2024</v>
      </c>
      <c r="AJ43">
        <v>2024</v>
      </c>
    </row>
    <row r="44" spans="1:36" x14ac:dyDescent="0.25">
      <c r="A44">
        <v>11</v>
      </c>
      <c r="B44">
        <v>12</v>
      </c>
      <c r="C44" t="s">
        <v>486</v>
      </c>
      <c r="D44" s="9">
        <v>1925</v>
      </c>
      <c r="E44" t="s">
        <v>541</v>
      </c>
      <c r="F44" s="10">
        <v>44033</v>
      </c>
      <c r="G44" s="11">
        <v>0.6777777777777777</v>
      </c>
      <c r="I44" t="s">
        <v>48</v>
      </c>
      <c r="K44" t="s">
        <v>35</v>
      </c>
      <c r="L44">
        <v>5.61</v>
      </c>
      <c r="M44">
        <v>7.5263185501098597</v>
      </c>
      <c r="N44">
        <v>51.2938232421875</v>
      </c>
      <c r="O44">
        <v>0.50909209251403797</v>
      </c>
      <c r="P44">
        <v>753977</v>
      </c>
      <c r="Q44">
        <v>11807161</v>
      </c>
      <c r="R44">
        <v>48840.5</v>
      </c>
      <c r="S44" s="31">
        <f t="shared" si="1"/>
        <v>15.437536470756852</v>
      </c>
      <c r="T44">
        <v>3</v>
      </c>
      <c r="U44">
        <v>2</v>
      </c>
      <c r="V44">
        <v>1968473</v>
      </c>
      <c r="W44">
        <v>-77164.570000000007</v>
      </c>
      <c r="X44">
        <v>0.99573080000000003</v>
      </c>
      <c r="Y44">
        <v>4268257</v>
      </c>
      <c r="Z44">
        <v>-475103.9</v>
      </c>
      <c r="AA44">
        <v>0.99648729999999996</v>
      </c>
      <c r="AB44">
        <v>1802184</v>
      </c>
      <c r="AC44">
        <v>-2629.9920000000002</v>
      </c>
      <c r="AD44">
        <v>0.99194289999999996</v>
      </c>
      <c r="AE44">
        <v>6</v>
      </c>
      <c r="AG44" t="s">
        <v>542</v>
      </c>
      <c r="AH44">
        <v>2027</v>
      </c>
      <c r="AI44" t="e">
        <f t="shared" si="3"/>
        <v>#N/A</v>
      </c>
      <c r="AJ44" t="e">
        <v>#N/A</v>
      </c>
    </row>
    <row r="45" spans="1:36" x14ac:dyDescent="0.25">
      <c r="A45">
        <v>4</v>
      </c>
      <c r="B45">
        <v>5</v>
      </c>
      <c r="C45" t="s">
        <v>156</v>
      </c>
      <c r="D45" s="9">
        <v>1926</v>
      </c>
      <c r="E45" t="s">
        <v>165</v>
      </c>
      <c r="F45" s="10">
        <v>43895</v>
      </c>
      <c r="G45" s="11">
        <v>0.4597222222222222</v>
      </c>
      <c r="I45" t="s">
        <v>48</v>
      </c>
      <c r="K45" t="s">
        <v>35</v>
      </c>
      <c r="L45">
        <v>4.25</v>
      </c>
      <c r="M45">
        <v>7.2964830398559597</v>
      </c>
      <c r="N45">
        <v>54.933067321777301</v>
      </c>
      <c r="O45">
        <v>0.45601078867912298</v>
      </c>
      <c r="P45">
        <v>527677.5</v>
      </c>
      <c r="Q45">
        <v>9305057</v>
      </c>
      <c r="R45">
        <v>30232.5</v>
      </c>
      <c r="S45" s="31">
        <f t="shared" si="1"/>
        <v>17.453981642272389</v>
      </c>
      <c r="T45">
        <v>3</v>
      </c>
      <c r="U45">
        <v>1</v>
      </c>
      <c r="V45">
        <v>1810765</v>
      </c>
      <c r="W45">
        <v>-33841.75</v>
      </c>
      <c r="X45">
        <v>0.9970002</v>
      </c>
      <c r="Y45">
        <v>3943861</v>
      </c>
      <c r="Z45">
        <v>97501.92</v>
      </c>
      <c r="AA45">
        <v>0.99628170000000005</v>
      </c>
      <c r="AB45">
        <v>1947457</v>
      </c>
      <c r="AC45">
        <v>-7510.11</v>
      </c>
      <c r="AD45">
        <v>0.9704313</v>
      </c>
      <c r="AE45">
        <v>5</v>
      </c>
      <c r="AG45" t="s">
        <v>166</v>
      </c>
      <c r="AH45">
        <v>2014</v>
      </c>
      <c r="AI45">
        <f t="shared" si="3"/>
        <v>2014</v>
      </c>
      <c r="AJ45" s="9">
        <v>2014</v>
      </c>
    </row>
    <row r="46" spans="1:36" x14ac:dyDescent="0.25">
      <c r="A46">
        <v>16</v>
      </c>
      <c r="B46">
        <v>17</v>
      </c>
      <c r="C46" t="s">
        <v>180</v>
      </c>
      <c r="D46" s="9">
        <v>1927</v>
      </c>
      <c r="E46" t="s">
        <v>189</v>
      </c>
      <c r="F46" s="10">
        <v>43895</v>
      </c>
      <c r="G46" s="11">
        <v>0.55138888888888882</v>
      </c>
      <c r="I46" t="s">
        <v>48</v>
      </c>
      <c r="K46" t="s">
        <v>35</v>
      </c>
      <c r="L46">
        <v>3.82</v>
      </c>
      <c r="M46">
        <v>7.8848710060119602</v>
      </c>
      <c r="N46">
        <v>52.472743988037102</v>
      </c>
      <c r="O46">
        <v>0.53950220346450795</v>
      </c>
      <c r="P46">
        <v>511564.5</v>
      </c>
      <c r="Q46">
        <v>8002808</v>
      </c>
      <c r="R46">
        <v>32625</v>
      </c>
      <c r="S46" s="31">
        <f t="shared" si="1"/>
        <v>15.680137931034484</v>
      </c>
      <c r="T46">
        <v>3</v>
      </c>
      <c r="U46">
        <v>1</v>
      </c>
      <c r="V46">
        <v>1810765</v>
      </c>
      <c r="W46">
        <v>-33841.75</v>
      </c>
      <c r="X46">
        <v>0.9970002</v>
      </c>
      <c r="Y46">
        <v>3943861</v>
      </c>
      <c r="Z46">
        <v>97501.92</v>
      </c>
      <c r="AA46">
        <v>0.99628170000000005</v>
      </c>
      <c r="AB46">
        <v>1947457</v>
      </c>
      <c r="AC46">
        <v>-7510.11</v>
      </c>
      <c r="AD46">
        <v>0.9704313</v>
      </c>
      <c r="AE46">
        <v>5</v>
      </c>
      <c r="AG46" t="s">
        <v>190</v>
      </c>
      <c r="AH46">
        <v>1903</v>
      </c>
      <c r="AI46" t="e">
        <f t="shared" si="3"/>
        <v>#N/A</v>
      </c>
      <c r="AJ46">
        <v>1903</v>
      </c>
    </row>
    <row r="47" spans="1:36" x14ac:dyDescent="0.25">
      <c r="A47">
        <v>1</v>
      </c>
      <c r="B47">
        <v>2</v>
      </c>
      <c r="C47" t="s">
        <v>348</v>
      </c>
      <c r="D47" s="9">
        <v>1927</v>
      </c>
      <c r="E47" t="s">
        <v>393</v>
      </c>
      <c r="F47" s="10">
        <v>44032</v>
      </c>
      <c r="G47" s="11">
        <v>0.68402777777777779</v>
      </c>
      <c r="I47" t="s">
        <v>48</v>
      </c>
      <c r="K47" t="s">
        <v>325</v>
      </c>
      <c r="L47">
        <v>5.84</v>
      </c>
      <c r="M47">
        <v>8.1082315444946307</v>
      </c>
      <c r="N47">
        <v>54.110591888427699</v>
      </c>
      <c r="O47">
        <v>0.52341544628143299</v>
      </c>
      <c r="P47">
        <v>0.46757540106773399</v>
      </c>
      <c r="Q47">
        <v>3.1785836219787602</v>
      </c>
      <c r="R47" s="12">
        <v>3.09036150574684E-2</v>
      </c>
      <c r="S47" s="31">
        <f t="shared" si="1"/>
        <v>15.130119896919185</v>
      </c>
      <c r="T47">
        <v>2</v>
      </c>
      <c r="U47">
        <v>2</v>
      </c>
      <c r="V47">
        <v>1815307</v>
      </c>
      <c r="W47">
        <v>-40508.629999999997</v>
      </c>
      <c r="X47">
        <v>0.98205489999999995</v>
      </c>
      <c r="Y47">
        <v>3887873</v>
      </c>
      <c r="Z47">
        <v>157829</v>
      </c>
      <c r="AA47">
        <v>0.98454240000000004</v>
      </c>
      <c r="AB47">
        <v>1629734</v>
      </c>
      <c r="AC47">
        <v>-61.336080000000003</v>
      </c>
      <c r="AD47">
        <v>0.98669739999999995</v>
      </c>
      <c r="AE47">
        <v>6</v>
      </c>
      <c r="AG47" t="s">
        <v>394</v>
      </c>
      <c r="AH47">
        <v>1946</v>
      </c>
      <c r="AI47">
        <f t="shared" si="3"/>
        <v>1946</v>
      </c>
      <c r="AJ47">
        <v>1946</v>
      </c>
    </row>
    <row r="48" spans="1:36" x14ac:dyDescent="0.25">
      <c r="A48">
        <v>6</v>
      </c>
      <c r="B48">
        <v>7</v>
      </c>
      <c r="C48" t="s">
        <v>36</v>
      </c>
      <c r="D48" s="9">
        <v>1930</v>
      </c>
      <c r="E48" t="s">
        <v>47</v>
      </c>
      <c r="F48" s="10">
        <v>43894</v>
      </c>
      <c r="G48" s="11">
        <v>0.50069444444444444</v>
      </c>
      <c r="I48" t="s">
        <v>48</v>
      </c>
      <c r="K48" t="s">
        <v>35</v>
      </c>
      <c r="L48">
        <v>3.53</v>
      </c>
      <c r="M48">
        <v>7.1661634445190403</v>
      </c>
      <c r="N48">
        <v>51.289173126220703</v>
      </c>
      <c r="O48">
        <v>0.47956758737564098</v>
      </c>
      <c r="P48">
        <v>424219.5</v>
      </c>
      <c r="Q48">
        <v>7237892</v>
      </c>
      <c r="R48">
        <v>25457.875</v>
      </c>
      <c r="S48" s="31">
        <f t="shared" si="1"/>
        <v>16.663586414812706</v>
      </c>
      <c r="T48">
        <v>3</v>
      </c>
      <c r="U48">
        <v>1</v>
      </c>
      <c r="V48">
        <v>1810765</v>
      </c>
      <c r="W48">
        <v>-33841.75</v>
      </c>
      <c r="X48">
        <v>0.9970002</v>
      </c>
      <c r="Y48">
        <v>3943861</v>
      </c>
      <c r="Z48">
        <v>97501.92</v>
      </c>
      <c r="AA48">
        <v>0.99628170000000005</v>
      </c>
      <c r="AB48">
        <v>1947457</v>
      </c>
      <c r="AC48">
        <v>-7510.11</v>
      </c>
      <c r="AD48">
        <v>0.9704313</v>
      </c>
      <c r="AE48">
        <v>5</v>
      </c>
      <c r="AG48" t="s">
        <v>49</v>
      </c>
      <c r="AH48">
        <v>2001</v>
      </c>
      <c r="AI48">
        <f t="shared" si="3"/>
        <v>2001</v>
      </c>
      <c r="AJ48">
        <v>2001</v>
      </c>
    </row>
    <row r="49" spans="1:36" x14ac:dyDescent="0.25">
      <c r="A49">
        <v>16</v>
      </c>
      <c r="B49">
        <v>17</v>
      </c>
      <c r="C49" t="s">
        <v>379</v>
      </c>
      <c r="D49" s="9">
        <v>1930</v>
      </c>
      <c r="E49" t="s">
        <v>423</v>
      </c>
      <c r="F49" s="10">
        <v>44032</v>
      </c>
      <c r="G49" s="11">
        <v>0.7993055555555556</v>
      </c>
      <c r="I49" t="s">
        <v>48</v>
      </c>
      <c r="K49" t="s">
        <v>325</v>
      </c>
      <c r="L49">
        <v>5.37</v>
      </c>
      <c r="M49">
        <v>7.6248703002929696</v>
      </c>
      <c r="N49">
        <v>53.9034614562988</v>
      </c>
      <c r="O49">
        <v>0.48687079548835799</v>
      </c>
      <c r="P49">
        <v>0.39689189195632901</v>
      </c>
      <c r="Q49">
        <v>2.88024806976318</v>
      </c>
      <c r="R49" s="12">
        <v>2.5922041386365901E-2</v>
      </c>
      <c r="S49" s="31">
        <f t="shared" si="1"/>
        <v>15.310981339806071</v>
      </c>
      <c r="T49">
        <v>2</v>
      </c>
      <c r="U49">
        <v>2</v>
      </c>
      <c r="V49">
        <v>1815307</v>
      </c>
      <c r="W49">
        <v>-40508.629999999997</v>
      </c>
      <c r="X49">
        <v>0.98205489999999995</v>
      </c>
      <c r="Y49">
        <v>3887873</v>
      </c>
      <c r="Z49">
        <v>157829</v>
      </c>
      <c r="AA49">
        <v>0.98454240000000004</v>
      </c>
      <c r="AB49">
        <v>1629734</v>
      </c>
      <c r="AC49">
        <v>-61.336080000000003</v>
      </c>
      <c r="AD49">
        <v>0.98669739999999995</v>
      </c>
      <c r="AE49">
        <v>6</v>
      </c>
      <c r="AG49" t="s">
        <v>424</v>
      </c>
      <c r="AH49">
        <v>1935</v>
      </c>
      <c r="AI49">
        <f t="shared" si="3"/>
        <v>1935</v>
      </c>
      <c r="AJ49">
        <v>1935</v>
      </c>
    </row>
    <row r="50" spans="1:36" x14ac:dyDescent="0.25">
      <c r="A50">
        <v>4</v>
      </c>
      <c r="B50">
        <v>5</v>
      </c>
      <c r="C50" t="s">
        <v>236</v>
      </c>
      <c r="D50" s="9">
        <v>1932</v>
      </c>
      <c r="E50" t="s">
        <v>270</v>
      </c>
      <c r="F50" s="10">
        <v>44012</v>
      </c>
      <c r="G50" s="11">
        <v>0.52777777777777779</v>
      </c>
      <c r="I50" t="s">
        <v>48</v>
      </c>
      <c r="K50" t="s">
        <v>196</v>
      </c>
      <c r="L50">
        <v>5.75</v>
      </c>
      <c r="M50">
        <v>6.9963793754577601</v>
      </c>
      <c r="N50">
        <v>46.739658355712898</v>
      </c>
      <c r="O50">
        <v>0.44774746894836398</v>
      </c>
      <c r="P50">
        <v>718990</v>
      </c>
      <c r="Q50">
        <v>11139760</v>
      </c>
      <c r="R50">
        <v>43124</v>
      </c>
      <c r="S50" s="31">
        <f t="shared" si="1"/>
        <v>16.672618495501347</v>
      </c>
      <c r="T50">
        <v>1</v>
      </c>
      <c r="U50">
        <v>2</v>
      </c>
      <c r="V50">
        <v>1977339</v>
      </c>
      <c r="W50">
        <v>-76477.31</v>
      </c>
      <c r="X50">
        <v>0.9965292</v>
      </c>
      <c r="Y50">
        <v>4274864</v>
      </c>
      <c r="Z50">
        <v>-34904067.100000001</v>
      </c>
      <c r="AA50">
        <v>0.99532659999999995</v>
      </c>
      <c r="AB50">
        <v>1720166</v>
      </c>
      <c r="AC50">
        <v>-1162.4860000000001</v>
      </c>
      <c r="AD50">
        <v>0.99886929999999996</v>
      </c>
      <c r="AE50">
        <v>6</v>
      </c>
      <c r="AG50" t="s">
        <v>271</v>
      </c>
      <c r="AH50">
        <v>2075</v>
      </c>
      <c r="AI50">
        <f t="shared" si="3"/>
        <v>2075</v>
      </c>
      <c r="AJ50">
        <v>2075</v>
      </c>
    </row>
    <row r="51" spans="1:36" x14ac:dyDescent="0.25">
      <c r="A51">
        <v>7</v>
      </c>
      <c r="B51">
        <v>8</v>
      </c>
      <c r="C51" t="s">
        <v>476</v>
      </c>
      <c r="D51" s="9">
        <v>1932</v>
      </c>
      <c r="E51" t="s">
        <v>533</v>
      </c>
      <c r="F51" s="10">
        <v>44033</v>
      </c>
      <c r="G51" s="11">
        <v>0.64722222222222225</v>
      </c>
      <c r="I51" t="s">
        <v>48</v>
      </c>
      <c r="K51" t="s">
        <v>35</v>
      </c>
      <c r="L51">
        <v>5.59</v>
      </c>
      <c r="M51">
        <v>7.5607528686523402</v>
      </c>
      <c r="N51">
        <v>51.520637512207003</v>
      </c>
      <c r="O51">
        <v>0.461554795503616</v>
      </c>
      <c r="P51">
        <v>754803</v>
      </c>
      <c r="Q51">
        <v>11817491</v>
      </c>
      <c r="R51">
        <v>43868</v>
      </c>
      <c r="S51" s="31">
        <f t="shared" si="1"/>
        <v>17.206232333363726</v>
      </c>
      <c r="T51">
        <v>3</v>
      </c>
      <c r="U51">
        <v>2</v>
      </c>
      <c r="V51">
        <v>1968473</v>
      </c>
      <c r="W51">
        <v>-77164.570000000007</v>
      </c>
      <c r="X51">
        <v>0.99573080000000003</v>
      </c>
      <c r="Y51">
        <v>4268257</v>
      </c>
      <c r="Z51">
        <v>-475103.9</v>
      </c>
      <c r="AA51">
        <v>0.99648729999999996</v>
      </c>
      <c r="AB51">
        <v>1802184</v>
      </c>
      <c r="AC51">
        <v>-2629.9920000000002</v>
      </c>
      <c r="AD51">
        <v>0.99194289999999996</v>
      </c>
      <c r="AE51">
        <v>6</v>
      </c>
      <c r="AG51" t="s">
        <v>534</v>
      </c>
      <c r="AH51">
        <v>2010</v>
      </c>
      <c r="AI51" t="e">
        <f t="shared" si="3"/>
        <v>#N/A</v>
      </c>
      <c r="AJ51" t="e">
        <v>#N/A</v>
      </c>
    </row>
    <row r="52" spans="1:36" x14ac:dyDescent="0.25">
      <c r="A52">
        <v>8</v>
      </c>
      <c r="B52">
        <v>9</v>
      </c>
      <c r="C52" t="s">
        <v>164</v>
      </c>
      <c r="D52" s="9">
        <v>1933</v>
      </c>
      <c r="E52" t="s">
        <v>173</v>
      </c>
      <c r="F52" s="10">
        <v>43895</v>
      </c>
      <c r="G52" s="11">
        <v>0.49027777777777781</v>
      </c>
      <c r="I52" t="s">
        <v>48</v>
      </c>
      <c r="K52" t="s">
        <v>35</v>
      </c>
      <c r="L52">
        <v>3.77</v>
      </c>
      <c r="M52">
        <v>7.5338802337646502</v>
      </c>
      <c r="N52">
        <v>54.625934600830099</v>
      </c>
      <c r="O52">
        <v>0.52091819047927901</v>
      </c>
      <c r="P52">
        <v>480465</v>
      </c>
      <c r="Q52">
        <v>8219479</v>
      </c>
      <c r="R52">
        <v>30735.25</v>
      </c>
      <c r="S52" s="31">
        <f t="shared" si="1"/>
        <v>15.632376505803597</v>
      </c>
      <c r="T52">
        <v>3</v>
      </c>
      <c r="U52">
        <v>1</v>
      </c>
      <c r="V52">
        <v>1810765</v>
      </c>
      <c r="W52">
        <v>-33841.75</v>
      </c>
      <c r="X52">
        <v>0.9970002</v>
      </c>
      <c r="Y52">
        <v>3943861</v>
      </c>
      <c r="Z52">
        <v>97501.92</v>
      </c>
      <c r="AA52">
        <v>0.99628170000000005</v>
      </c>
      <c r="AB52">
        <v>1947457</v>
      </c>
      <c r="AC52">
        <v>-7510.11</v>
      </c>
      <c r="AD52">
        <v>0.9704313</v>
      </c>
      <c r="AE52">
        <v>5</v>
      </c>
      <c r="AG52" t="s">
        <v>174</v>
      </c>
      <c r="AH52">
        <v>1921</v>
      </c>
      <c r="AI52">
        <f t="shared" si="3"/>
        <v>1921</v>
      </c>
      <c r="AJ52" s="9">
        <v>1921</v>
      </c>
    </row>
    <row r="53" spans="1:36" x14ac:dyDescent="0.25">
      <c r="A53">
        <v>62</v>
      </c>
      <c r="B53">
        <v>63</v>
      </c>
      <c r="C53" t="s">
        <v>460</v>
      </c>
      <c r="D53" s="9">
        <v>1933</v>
      </c>
      <c r="E53" t="s">
        <v>516</v>
      </c>
      <c r="F53" s="10">
        <v>44033</v>
      </c>
      <c r="G53" s="11">
        <v>0.15347222222222223</v>
      </c>
      <c r="I53" t="s">
        <v>48</v>
      </c>
      <c r="K53" t="s">
        <v>35</v>
      </c>
      <c r="L53">
        <v>5.61</v>
      </c>
      <c r="M53">
        <v>7.5894341468811</v>
      </c>
      <c r="N53">
        <v>53.337818145752003</v>
      </c>
      <c r="O53">
        <v>0.46770092844963101</v>
      </c>
      <c r="P53">
        <v>760946.9375</v>
      </c>
      <c r="Q53">
        <v>12296594</v>
      </c>
      <c r="R53">
        <v>44655.75</v>
      </c>
      <c r="S53" s="31">
        <f t="shared" si="1"/>
        <v>17.040290164200577</v>
      </c>
      <c r="T53">
        <v>3</v>
      </c>
      <c r="U53">
        <v>2</v>
      </c>
      <c r="V53">
        <v>1968473</v>
      </c>
      <c r="W53">
        <v>-77164.570000000007</v>
      </c>
      <c r="X53">
        <v>0.99573080000000003</v>
      </c>
      <c r="Y53">
        <v>4268257</v>
      </c>
      <c r="Z53">
        <v>-475103.9</v>
      </c>
      <c r="AA53">
        <v>0.99648729999999996</v>
      </c>
      <c r="AB53">
        <v>1802184</v>
      </c>
      <c r="AC53">
        <v>-2629.9920000000002</v>
      </c>
      <c r="AD53">
        <v>0.99194289999999996</v>
      </c>
      <c r="AE53">
        <v>6</v>
      </c>
      <c r="AG53" t="s">
        <v>517</v>
      </c>
      <c r="AH53">
        <v>2068</v>
      </c>
      <c r="AI53">
        <f t="shared" si="3"/>
        <v>2068</v>
      </c>
      <c r="AJ53">
        <v>2068</v>
      </c>
    </row>
    <row r="54" spans="1:36" x14ac:dyDescent="0.25">
      <c r="A54">
        <v>27</v>
      </c>
      <c r="B54">
        <v>28</v>
      </c>
      <c r="C54" t="s">
        <v>285</v>
      </c>
      <c r="D54" s="9">
        <v>1934</v>
      </c>
      <c r="E54" t="s">
        <v>316</v>
      </c>
      <c r="F54" s="10">
        <v>44012</v>
      </c>
      <c r="G54" s="11">
        <v>0.70486111111111116</v>
      </c>
      <c r="I54" t="s">
        <v>48</v>
      </c>
      <c r="K54" t="s">
        <v>196</v>
      </c>
      <c r="L54">
        <v>5.26</v>
      </c>
      <c r="M54">
        <v>7.7988429069518999</v>
      </c>
      <c r="N54">
        <v>51.135650634765597</v>
      </c>
      <c r="O54">
        <v>0.538982152938843</v>
      </c>
      <c r="P54">
        <v>734665</v>
      </c>
      <c r="Q54">
        <v>11149186</v>
      </c>
      <c r="R54">
        <v>47605</v>
      </c>
      <c r="S54" s="31">
        <f t="shared" si="1"/>
        <v>15.432517592689843</v>
      </c>
      <c r="T54">
        <v>1</v>
      </c>
      <c r="U54">
        <v>2</v>
      </c>
      <c r="V54">
        <v>1977339</v>
      </c>
      <c r="W54">
        <v>-76477.31</v>
      </c>
      <c r="X54">
        <v>0.9965292</v>
      </c>
      <c r="Y54">
        <v>4274864</v>
      </c>
      <c r="Z54">
        <v>-34904067.100000001</v>
      </c>
      <c r="AA54">
        <v>0.99532659999999995</v>
      </c>
      <c r="AB54">
        <v>1720166</v>
      </c>
      <c r="AC54">
        <v>-1162.4860000000001</v>
      </c>
      <c r="AD54">
        <v>0.99886929999999996</v>
      </c>
      <c r="AE54">
        <v>6</v>
      </c>
      <c r="AG54" t="s">
        <v>317</v>
      </c>
      <c r="AH54">
        <v>1903</v>
      </c>
      <c r="AI54" t="e">
        <f t="shared" si="3"/>
        <v>#N/A</v>
      </c>
      <c r="AJ54">
        <v>1903</v>
      </c>
    </row>
    <row r="55" spans="1:36" x14ac:dyDescent="0.25">
      <c r="A55">
        <v>51</v>
      </c>
      <c r="B55">
        <v>52</v>
      </c>
      <c r="C55" t="s">
        <v>436</v>
      </c>
      <c r="D55" s="9">
        <v>1934</v>
      </c>
      <c r="E55" t="s">
        <v>494</v>
      </c>
      <c r="F55" s="10">
        <v>44033</v>
      </c>
      <c r="G55" s="11">
        <v>6.8749999999999992E-2</v>
      </c>
      <c r="I55" t="s">
        <v>48</v>
      </c>
      <c r="K55" t="s">
        <v>35</v>
      </c>
      <c r="L55">
        <v>5.43</v>
      </c>
      <c r="M55">
        <v>8.0035753250122106</v>
      </c>
      <c r="N55">
        <v>53.1512260437012</v>
      </c>
      <c r="O55">
        <v>0.54316127300262496</v>
      </c>
      <c r="P55">
        <v>778322.375</v>
      </c>
      <c r="Q55">
        <v>11843560</v>
      </c>
      <c r="R55">
        <v>50523</v>
      </c>
      <c r="S55" s="31">
        <f t="shared" si="1"/>
        <v>15.405307978544425</v>
      </c>
      <c r="T55">
        <v>3</v>
      </c>
      <c r="U55">
        <v>2</v>
      </c>
      <c r="V55">
        <v>1968473</v>
      </c>
      <c r="W55">
        <v>-77164.570000000007</v>
      </c>
      <c r="X55">
        <v>0.99573080000000003</v>
      </c>
      <c r="Y55">
        <v>4268257</v>
      </c>
      <c r="Z55">
        <v>-475103.9</v>
      </c>
      <c r="AA55">
        <v>0.99648729999999996</v>
      </c>
      <c r="AB55">
        <v>1802184</v>
      </c>
      <c r="AC55">
        <v>-2629.9920000000002</v>
      </c>
      <c r="AD55">
        <v>0.99194289999999996</v>
      </c>
      <c r="AE55">
        <v>6</v>
      </c>
      <c r="AG55" t="s">
        <v>495</v>
      </c>
      <c r="AH55">
        <v>1902</v>
      </c>
      <c r="AI55" t="e">
        <f t="shared" si="3"/>
        <v>#N/A</v>
      </c>
      <c r="AJ55">
        <v>1902</v>
      </c>
    </row>
    <row r="56" spans="1:36" s="13" customFormat="1" x14ac:dyDescent="0.25">
      <c r="A56">
        <v>44</v>
      </c>
      <c r="B56">
        <v>45</v>
      </c>
      <c r="C56" t="s">
        <v>424</v>
      </c>
      <c r="D56" s="9">
        <v>1935</v>
      </c>
      <c r="E56" t="s">
        <v>479</v>
      </c>
      <c r="F56" s="10">
        <v>44033</v>
      </c>
      <c r="G56" s="11">
        <v>1.5277777777777777E-2</v>
      </c>
      <c r="H56"/>
      <c r="I56" t="s">
        <v>48</v>
      </c>
      <c r="J56"/>
      <c r="K56" t="s">
        <v>35</v>
      </c>
      <c r="L56">
        <v>4.26</v>
      </c>
      <c r="M56">
        <v>7.45768165588379</v>
      </c>
      <c r="N56">
        <v>52.496700286865199</v>
      </c>
      <c r="O56">
        <v>0.47187781333923301</v>
      </c>
      <c r="P56">
        <v>548214</v>
      </c>
      <c r="Q56">
        <v>9070252</v>
      </c>
      <c r="R56">
        <v>33597.5</v>
      </c>
      <c r="S56" s="31">
        <f t="shared" si="1"/>
        <v>16.317106927598779</v>
      </c>
      <c r="T56">
        <v>3</v>
      </c>
      <c r="U56">
        <v>2</v>
      </c>
      <c r="V56">
        <v>1968473</v>
      </c>
      <c r="W56">
        <v>-77164.570000000007</v>
      </c>
      <c r="X56">
        <v>0.99573080000000003</v>
      </c>
      <c r="Y56">
        <v>4268257</v>
      </c>
      <c r="Z56">
        <v>-475103.9</v>
      </c>
      <c r="AA56">
        <v>0.99648729999999996</v>
      </c>
      <c r="AB56">
        <v>1802184</v>
      </c>
      <c r="AC56">
        <v>-2629.9920000000002</v>
      </c>
      <c r="AD56">
        <v>0.99194289999999996</v>
      </c>
      <c r="AE56">
        <v>6</v>
      </c>
      <c r="AF56"/>
      <c r="AG56" t="s">
        <v>480</v>
      </c>
      <c r="AH56">
        <v>2035</v>
      </c>
      <c r="AI56">
        <f t="shared" si="3"/>
        <v>2035</v>
      </c>
      <c r="AJ56">
        <v>2035</v>
      </c>
    </row>
    <row r="57" spans="1:36" x14ac:dyDescent="0.25">
      <c r="A57">
        <v>49</v>
      </c>
      <c r="B57">
        <v>50</v>
      </c>
      <c r="C57" t="s">
        <v>121</v>
      </c>
      <c r="D57" s="9">
        <v>1935</v>
      </c>
      <c r="E57" t="s">
        <v>130</v>
      </c>
      <c r="F57" s="10">
        <v>43894</v>
      </c>
      <c r="G57" s="11">
        <v>0.83194444444444438</v>
      </c>
      <c r="I57" t="s">
        <v>48</v>
      </c>
      <c r="K57" t="s">
        <v>35</v>
      </c>
      <c r="L57">
        <v>4.0999999999999996</v>
      </c>
      <c r="M57">
        <v>7.6117362976074201</v>
      </c>
      <c r="N57">
        <v>53.318038940429702</v>
      </c>
      <c r="O57">
        <v>0.54699367284774802</v>
      </c>
      <c r="P57">
        <v>531264</v>
      </c>
      <c r="Q57">
        <v>8718937</v>
      </c>
      <c r="R57">
        <v>36165</v>
      </c>
      <c r="S57" s="31">
        <f t="shared" si="1"/>
        <v>14.690004147656573</v>
      </c>
      <c r="T57">
        <v>3</v>
      </c>
      <c r="U57">
        <v>1</v>
      </c>
      <c r="V57">
        <v>1810765</v>
      </c>
      <c r="W57">
        <v>-33841.75</v>
      </c>
      <c r="X57">
        <v>0.9970002</v>
      </c>
      <c r="Y57">
        <v>3943861</v>
      </c>
      <c r="Z57">
        <v>97501.92</v>
      </c>
      <c r="AA57">
        <v>0.99628170000000005</v>
      </c>
      <c r="AB57">
        <v>1947457</v>
      </c>
      <c r="AC57">
        <v>-7510.11</v>
      </c>
      <c r="AD57">
        <v>0.9704313</v>
      </c>
      <c r="AE57">
        <v>5</v>
      </c>
      <c r="AG57" t="s">
        <v>131</v>
      </c>
      <c r="AH57">
        <v>2003</v>
      </c>
      <c r="AI57">
        <f t="shared" si="3"/>
        <v>2003</v>
      </c>
      <c r="AJ57" s="9">
        <v>2003</v>
      </c>
    </row>
    <row r="58" spans="1:36" x14ac:dyDescent="0.25">
      <c r="A58">
        <v>47</v>
      </c>
      <c r="B58">
        <v>48</v>
      </c>
      <c r="C58" t="s">
        <v>98</v>
      </c>
      <c r="D58">
        <v>1938</v>
      </c>
      <c r="E58" t="s">
        <v>590</v>
      </c>
      <c r="F58" s="10">
        <v>44166</v>
      </c>
      <c r="G58" s="11">
        <v>2.5694444444444447E-2</v>
      </c>
      <c r="H58" t="s">
        <v>356</v>
      </c>
      <c r="I58" t="s">
        <v>48</v>
      </c>
      <c r="K58" t="s">
        <v>325</v>
      </c>
      <c r="L58">
        <v>4.6900000000000004</v>
      </c>
      <c r="M58">
        <v>7.8439869880676296</v>
      </c>
      <c r="N58">
        <v>58.250820159912102</v>
      </c>
      <c r="O58">
        <v>0.42946672439575201</v>
      </c>
      <c r="P58">
        <v>634905</v>
      </c>
      <c r="Q58">
        <v>11135188</v>
      </c>
      <c r="R58">
        <v>34347</v>
      </c>
      <c r="S58" s="31">
        <f t="shared" si="1"/>
        <v>18.485020525810114</v>
      </c>
      <c r="T58" s="9">
        <v>2</v>
      </c>
      <c r="U58">
        <v>3</v>
      </c>
      <c r="V58">
        <v>1849913</v>
      </c>
      <c r="W58">
        <v>-45646.59</v>
      </c>
      <c r="X58">
        <v>0.99861520000000004</v>
      </c>
      <c r="Y58">
        <v>4063467</v>
      </c>
      <c r="Z58">
        <v>33944.160000000003</v>
      </c>
      <c r="AA58">
        <v>0.99942089999999995</v>
      </c>
      <c r="AB58">
        <v>1756260</v>
      </c>
      <c r="AC58">
        <v>-1027.57</v>
      </c>
      <c r="AD58">
        <v>0.99798989999999999</v>
      </c>
      <c r="AE58">
        <v>10</v>
      </c>
    </row>
    <row r="59" spans="1:36" x14ac:dyDescent="0.25">
      <c r="A59">
        <v>2</v>
      </c>
      <c r="B59">
        <v>3</v>
      </c>
      <c r="C59" t="s">
        <v>152</v>
      </c>
      <c r="D59" s="9">
        <v>1939</v>
      </c>
      <c r="E59" t="s">
        <v>161</v>
      </c>
      <c r="F59" s="10">
        <v>43895</v>
      </c>
      <c r="G59" s="11">
        <v>0.44375000000000003</v>
      </c>
      <c r="I59" t="s">
        <v>48</v>
      </c>
      <c r="K59" t="s">
        <v>35</v>
      </c>
      <c r="L59">
        <v>3.64</v>
      </c>
      <c r="M59">
        <v>7.2565054893493697</v>
      </c>
      <c r="N59">
        <v>53.963516235351598</v>
      </c>
      <c r="O59">
        <v>0.51508575677871704</v>
      </c>
      <c r="P59">
        <v>444448</v>
      </c>
      <c r="Q59">
        <v>7844317</v>
      </c>
      <c r="R59">
        <v>29003</v>
      </c>
      <c r="S59" s="31">
        <f t="shared" si="1"/>
        <v>15.324207840568217</v>
      </c>
      <c r="T59">
        <v>3</v>
      </c>
      <c r="U59">
        <v>1</v>
      </c>
      <c r="V59">
        <v>1810765</v>
      </c>
      <c r="W59">
        <v>-33841.75</v>
      </c>
      <c r="X59">
        <v>0.9970002</v>
      </c>
      <c r="Y59">
        <v>3943861</v>
      </c>
      <c r="Z59">
        <v>97501.92</v>
      </c>
      <c r="AA59">
        <v>0.99628170000000005</v>
      </c>
      <c r="AB59">
        <v>1947457</v>
      </c>
      <c r="AC59">
        <v>-7510.11</v>
      </c>
      <c r="AD59">
        <v>0.9704313</v>
      </c>
      <c r="AE59">
        <v>5</v>
      </c>
      <c r="AG59" t="s">
        <v>162</v>
      </c>
      <c r="AH59">
        <v>2101</v>
      </c>
      <c r="AI59">
        <f t="shared" ref="AI59:AI67" si="4">VLOOKUP(AG59,$C$8:$D$271,2,FALSE)</f>
        <v>2101</v>
      </c>
      <c r="AJ59" s="9">
        <v>2101</v>
      </c>
    </row>
    <row r="60" spans="1:36" s="13" customFormat="1" x14ac:dyDescent="0.25">
      <c r="A60">
        <v>14</v>
      </c>
      <c r="B60">
        <v>15</v>
      </c>
      <c r="C60" t="s">
        <v>493</v>
      </c>
      <c r="D60" s="9">
        <v>1939</v>
      </c>
      <c r="E60" t="s">
        <v>547</v>
      </c>
      <c r="F60" s="10">
        <v>44033</v>
      </c>
      <c r="G60" s="11">
        <v>0.7006944444444444</v>
      </c>
      <c r="H60"/>
      <c r="I60" t="s">
        <v>48</v>
      </c>
      <c r="J60"/>
      <c r="K60" t="s">
        <v>35</v>
      </c>
      <c r="L60">
        <v>5.4</v>
      </c>
      <c r="M60">
        <v>7.3529677391052202</v>
      </c>
      <c r="N60">
        <v>51.717819213867202</v>
      </c>
      <c r="O60">
        <v>0.452023506164551</v>
      </c>
      <c r="P60">
        <v>704438</v>
      </c>
      <c r="Q60">
        <v>11445122</v>
      </c>
      <c r="R60">
        <v>41360</v>
      </c>
      <c r="S60" s="31">
        <f t="shared" si="1"/>
        <v>17.031866537717601</v>
      </c>
      <c r="T60">
        <v>3</v>
      </c>
      <c r="U60">
        <v>2</v>
      </c>
      <c r="V60">
        <v>1968473</v>
      </c>
      <c r="W60">
        <v>-77164.570000000007</v>
      </c>
      <c r="X60">
        <v>0.99573080000000003</v>
      </c>
      <c r="Y60">
        <v>4268257</v>
      </c>
      <c r="Z60">
        <v>-475103.9</v>
      </c>
      <c r="AA60">
        <v>0.99648729999999996</v>
      </c>
      <c r="AB60">
        <v>1802184</v>
      </c>
      <c r="AC60">
        <v>-2629.9920000000002</v>
      </c>
      <c r="AD60">
        <v>0.99194289999999996</v>
      </c>
      <c r="AE60">
        <v>6</v>
      </c>
      <c r="AF60"/>
      <c r="AG60" t="s">
        <v>548</v>
      </c>
      <c r="AH60">
        <v>1947</v>
      </c>
      <c r="AI60" t="e">
        <f t="shared" si="4"/>
        <v>#N/A</v>
      </c>
      <c r="AJ60" t="e">
        <v>#N/A</v>
      </c>
    </row>
    <row r="61" spans="1:36" x14ac:dyDescent="0.25">
      <c r="A61">
        <v>8</v>
      </c>
      <c r="B61">
        <v>9</v>
      </c>
      <c r="C61" t="s">
        <v>244</v>
      </c>
      <c r="D61" s="9">
        <v>1940</v>
      </c>
      <c r="E61" t="s">
        <v>278</v>
      </c>
      <c r="F61" s="10">
        <v>44012</v>
      </c>
      <c r="G61" s="11">
        <v>0.55833333333333335</v>
      </c>
      <c r="I61" t="s">
        <v>48</v>
      </c>
      <c r="K61" t="s">
        <v>196</v>
      </c>
      <c r="L61">
        <v>4.59</v>
      </c>
      <c r="M61">
        <v>6.9482841491699201</v>
      </c>
      <c r="N61">
        <v>51.345973968505902</v>
      </c>
      <c r="O61">
        <v>0.49255830049514798</v>
      </c>
      <c r="P61">
        <v>554148</v>
      </c>
      <c r="Q61">
        <v>9725848</v>
      </c>
      <c r="R61">
        <v>37727.75</v>
      </c>
      <c r="S61" s="31">
        <f t="shared" si="1"/>
        <v>14.688074427974104</v>
      </c>
      <c r="T61">
        <v>1</v>
      </c>
      <c r="U61">
        <v>2</v>
      </c>
      <c r="V61">
        <v>1977339</v>
      </c>
      <c r="W61">
        <v>-76477.31</v>
      </c>
      <c r="X61">
        <v>0.9965292</v>
      </c>
      <c r="Y61">
        <v>4274864</v>
      </c>
      <c r="Z61">
        <v>-34904067.100000001</v>
      </c>
      <c r="AA61">
        <v>0.99532659999999995</v>
      </c>
      <c r="AB61">
        <v>1720166</v>
      </c>
      <c r="AC61">
        <v>-1162.4860000000001</v>
      </c>
      <c r="AD61">
        <v>0.99886929999999996</v>
      </c>
      <c r="AE61">
        <v>6</v>
      </c>
      <c r="AG61" t="s">
        <v>279</v>
      </c>
      <c r="AH61">
        <v>2009</v>
      </c>
      <c r="AI61">
        <f t="shared" si="4"/>
        <v>2009</v>
      </c>
      <c r="AJ61">
        <v>2009</v>
      </c>
    </row>
    <row r="62" spans="1:36" x14ac:dyDescent="0.25">
      <c r="A62">
        <v>5</v>
      </c>
      <c r="B62">
        <v>6</v>
      </c>
      <c r="C62" t="s">
        <v>357</v>
      </c>
      <c r="D62" s="9">
        <v>1940</v>
      </c>
      <c r="E62" t="s">
        <v>401</v>
      </c>
      <c r="F62" s="10">
        <v>44032</v>
      </c>
      <c r="G62" s="11">
        <v>0.71458333333333324</v>
      </c>
      <c r="I62" t="s">
        <v>48</v>
      </c>
      <c r="K62" t="s">
        <v>325</v>
      </c>
      <c r="L62">
        <v>4.66</v>
      </c>
      <c r="M62">
        <v>6.8016319274902299</v>
      </c>
      <c r="N62">
        <v>54.785400390625</v>
      </c>
      <c r="O62">
        <v>0.50129741430282604</v>
      </c>
      <c r="P62">
        <v>0.29483667016029402</v>
      </c>
      <c r="Q62">
        <v>2.4963002204895002</v>
      </c>
      <c r="R62" s="12">
        <v>2.2785533219575899E-2</v>
      </c>
      <c r="S62" s="31">
        <f t="shared" si="1"/>
        <v>12.939643207778385</v>
      </c>
      <c r="T62">
        <v>2</v>
      </c>
      <c r="U62">
        <v>2</v>
      </c>
      <c r="V62">
        <v>1815307</v>
      </c>
      <c r="W62">
        <v>-40508.629999999997</v>
      </c>
      <c r="X62">
        <v>0.98205489999999995</v>
      </c>
      <c r="Y62">
        <v>3887873</v>
      </c>
      <c r="Z62">
        <v>157829</v>
      </c>
      <c r="AA62">
        <v>0.98454240000000004</v>
      </c>
      <c r="AB62">
        <v>1629734</v>
      </c>
      <c r="AC62">
        <v>-61.336080000000003</v>
      </c>
      <c r="AD62">
        <v>0.98669739999999995</v>
      </c>
      <c r="AE62">
        <v>6</v>
      </c>
      <c r="AG62" t="s">
        <v>402</v>
      </c>
      <c r="AH62">
        <v>2030</v>
      </c>
      <c r="AI62">
        <f t="shared" si="4"/>
        <v>2030</v>
      </c>
      <c r="AJ62">
        <v>2030</v>
      </c>
    </row>
    <row r="63" spans="1:36" x14ac:dyDescent="0.25">
      <c r="A63">
        <v>1</v>
      </c>
      <c r="B63">
        <v>2</v>
      </c>
      <c r="C63" t="s">
        <v>232</v>
      </c>
      <c r="D63" s="9">
        <v>1941</v>
      </c>
      <c r="E63" t="s">
        <v>263</v>
      </c>
      <c r="F63" s="10">
        <v>44012</v>
      </c>
      <c r="G63" s="11">
        <v>0.50416666666666665</v>
      </c>
      <c r="I63" t="s">
        <v>48</v>
      </c>
      <c r="K63" t="s">
        <v>196</v>
      </c>
      <c r="L63">
        <v>4.0599999999999996</v>
      </c>
      <c r="M63">
        <v>7.6690783500671396</v>
      </c>
      <c r="N63">
        <v>54.073032379150398</v>
      </c>
      <c r="O63">
        <v>0.44667178392410301</v>
      </c>
      <c r="P63">
        <v>539196</v>
      </c>
      <c r="Q63">
        <v>9035820</v>
      </c>
      <c r="R63">
        <v>30032.5</v>
      </c>
      <c r="S63" s="31">
        <f t="shared" si="1"/>
        <v>17.953750104053942</v>
      </c>
      <c r="T63">
        <v>1</v>
      </c>
      <c r="U63">
        <v>2</v>
      </c>
      <c r="V63">
        <v>1977339</v>
      </c>
      <c r="W63">
        <v>-76477.31</v>
      </c>
      <c r="X63">
        <v>0.9965292</v>
      </c>
      <c r="Y63">
        <v>4274864</v>
      </c>
      <c r="Z63">
        <v>-34904067.100000001</v>
      </c>
      <c r="AA63">
        <v>0.99532659999999995</v>
      </c>
      <c r="AB63">
        <v>1720166</v>
      </c>
      <c r="AC63">
        <v>-1162.4860000000001</v>
      </c>
      <c r="AD63">
        <v>0.99886929999999996</v>
      </c>
      <c r="AE63">
        <v>6</v>
      </c>
      <c r="AG63" t="s">
        <v>264</v>
      </c>
      <c r="AH63">
        <v>2023</v>
      </c>
      <c r="AI63">
        <f t="shared" si="4"/>
        <v>2023</v>
      </c>
      <c r="AJ63">
        <v>2023</v>
      </c>
    </row>
    <row r="64" spans="1:36" x14ac:dyDescent="0.25">
      <c r="A64">
        <v>54</v>
      </c>
      <c r="B64">
        <v>55</v>
      </c>
      <c r="C64" t="s">
        <v>330</v>
      </c>
      <c r="D64" s="9">
        <v>1941</v>
      </c>
      <c r="E64" t="s">
        <v>372</v>
      </c>
      <c r="F64" s="10">
        <v>44012</v>
      </c>
      <c r="G64" s="11">
        <v>0.91249999999999998</v>
      </c>
      <c r="I64" t="s">
        <v>48</v>
      </c>
      <c r="K64" t="s">
        <v>325</v>
      </c>
      <c r="L64">
        <v>5.37</v>
      </c>
      <c r="M64">
        <v>7.7537555694580096</v>
      </c>
      <c r="N64">
        <v>53.959251403808601</v>
      </c>
      <c r="O64">
        <v>0.482523053884506</v>
      </c>
      <c r="P64">
        <v>0.40452802181243902</v>
      </c>
      <c r="Q64">
        <v>2.8836152553558398</v>
      </c>
      <c r="R64" s="12">
        <v>2.5659052655100802E-2</v>
      </c>
      <c r="S64" s="31">
        <f t="shared" si="1"/>
        <v>15.765508853734797</v>
      </c>
      <c r="T64">
        <v>2</v>
      </c>
      <c r="U64">
        <v>2</v>
      </c>
      <c r="V64">
        <v>1815307</v>
      </c>
      <c r="W64">
        <v>-40508.629999999997</v>
      </c>
      <c r="X64">
        <v>0.98205489999999995</v>
      </c>
      <c r="Y64">
        <v>3887873</v>
      </c>
      <c r="Z64">
        <v>157829</v>
      </c>
      <c r="AA64">
        <v>0.98454240000000004</v>
      </c>
      <c r="AB64">
        <v>1629734</v>
      </c>
      <c r="AC64">
        <v>-61.336080000000003</v>
      </c>
      <c r="AD64">
        <v>0.98669739999999995</v>
      </c>
      <c r="AE64">
        <v>6</v>
      </c>
      <c r="AG64" t="s">
        <v>373</v>
      </c>
      <c r="AH64">
        <v>2078</v>
      </c>
      <c r="AI64">
        <f t="shared" si="4"/>
        <v>2078</v>
      </c>
      <c r="AJ64">
        <v>2078</v>
      </c>
    </row>
    <row r="65" spans="1:36" x14ac:dyDescent="0.25">
      <c r="A65">
        <v>3</v>
      </c>
      <c r="B65">
        <v>4</v>
      </c>
      <c r="C65" t="s">
        <v>154</v>
      </c>
      <c r="D65" s="9">
        <v>1942</v>
      </c>
      <c r="E65" t="s">
        <v>163</v>
      </c>
      <c r="F65" s="10">
        <v>43895</v>
      </c>
      <c r="G65" s="11">
        <v>0.45208333333333334</v>
      </c>
      <c r="I65" t="s">
        <v>48</v>
      </c>
      <c r="K65" t="s">
        <v>35</v>
      </c>
      <c r="L65">
        <v>2.94</v>
      </c>
      <c r="M65">
        <v>7.2300162315368697</v>
      </c>
      <c r="N65">
        <v>54.179164886474602</v>
      </c>
      <c r="O65">
        <v>0.53834569454193104</v>
      </c>
      <c r="P65">
        <v>351059</v>
      </c>
      <c r="Q65">
        <v>6379549</v>
      </c>
      <c r="R65">
        <v>23313</v>
      </c>
      <c r="S65" s="31">
        <f t="shared" si="1"/>
        <v>15.058508128511988</v>
      </c>
      <c r="T65">
        <v>3</v>
      </c>
      <c r="U65">
        <v>1</v>
      </c>
      <c r="V65">
        <v>1810765</v>
      </c>
      <c r="W65">
        <v>-33841.75</v>
      </c>
      <c r="X65">
        <v>0.9970002</v>
      </c>
      <c r="Y65">
        <v>3943861</v>
      </c>
      <c r="Z65">
        <v>97501.92</v>
      </c>
      <c r="AA65">
        <v>0.99628170000000005</v>
      </c>
      <c r="AB65">
        <v>1947457</v>
      </c>
      <c r="AC65">
        <v>-7510.11</v>
      </c>
      <c r="AD65">
        <v>0.9704313</v>
      </c>
      <c r="AE65">
        <v>5</v>
      </c>
      <c r="AG65" t="s">
        <v>164</v>
      </c>
      <c r="AH65">
        <v>1933</v>
      </c>
      <c r="AI65">
        <f t="shared" si="4"/>
        <v>1933</v>
      </c>
      <c r="AJ65" s="9">
        <v>1933</v>
      </c>
    </row>
    <row r="66" spans="1:36" x14ac:dyDescent="0.25">
      <c r="A66">
        <v>4</v>
      </c>
      <c r="B66">
        <v>5</v>
      </c>
      <c r="C66" t="s">
        <v>470</v>
      </c>
      <c r="D66" s="9">
        <v>1942</v>
      </c>
      <c r="E66" t="s">
        <v>527</v>
      </c>
      <c r="F66" s="10">
        <v>44033</v>
      </c>
      <c r="G66" s="11">
        <v>0.62430555555555556</v>
      </c>
      <c r="I66" t="s">
        <v>48</v>
      </c>
      <c r="K66" t="s">
        <v>35</v>
      </c>
      <c r="L66">
        <v>3.9</v>
      </c>
      <c r="M66">
        <v>7.6891365051269496</v>
      </c>
      <c r="N66">
        <v>52.724178314208999</v>
      </c>
      <c r="O66">
        <v>0.49027398228645303</v>
      </c>
      <c r="P66">
        <v>513134</v>
      </c>
      <c r="Q66">
        <v>8301469</v>
      </c>
      <c r="R66">
        <v>31829</v>
      </c>
      <c r="S66" s="31">
        <f t="shared" si="1"/>
        <v>16.121587231769769</v>
      </c>
      <c r="T66">
        <v>3</v>
      </c>
      <c r="U66">
        <v>2</v>
      </c>
      <c r="V66">
        <v>1968473</v>
      </c>
      <c r="W66">
        <v>-77164.570000000007</v>
      </c>
      <c r="X66">
        <v>0.99573080000000003</v>
      </c>
      <c r="Y66">
        <v>4268257</v>
      </c>
      <c r="Z66">
        <v>-475103.9</v>
      </c>
      <c r="AA66">
        <v>0.99648729999999996</v>
      </c>
      <c r="AB66">
        <v>1802184</v>
      </c>
      <c r="AC66">
        <v>-2629.9920000000002</v>
      </c>
      <c r="AD66">
        <v>0.99194289999999996</v>
      </c>
      <c r="AE66">
        <v>6</v>
      </c>
      <c r="AG66" t="s">
        <v>528</v>
      </c>
      <c r="AH66">
        <v>2067</v>
      </c>
      <c r="AI66">
        <f t="shared" si="4"/>
        <v>2067</v>
      </c>
      <c r="AJ66">
        <v>2067</v>
      </c>
    </row>
    <row r="67" spans="1:36" x14ac:dyDescent="0.25">
      <c r="A67">
        <v>43</v>
      </c>
      <c r="B67">
        <v>44</v>
      </c>
      <c r="C67" t="s">
        <v>109</v>
      </c>
      <c r="D67" s="9">
        <v>1944</v>
      </c>
      <c r="E67" t="s">
        <v>118</v>
      </c>
      <c r="F67" s="10">
        <v>43894</v>
      </c>
      <c r="G67" s="11">
        <v>0.78541666666666676</v>
      </c>
      <c r="I67" t="s">
        <v>48</v>
      </c>
      <c r="K67" t="s">
        <v>35</v>
      </c>
      <c r="L67">
        <v>4.75</v>
      </c>
      <c r="M67">
        <v>7.5797872543334996</v>
      </c>
      <c r="N67">
        <v>53.377986907958999</v>
      </c>
      <c r="O67">
        <v>0.49762180447578402</v>
      </c>
      <c r="P67">
        <v>618106</v>
      </c>
      <c r="Q67">
        <v>10096980</v>
      </c>
      <c r="R67">
        <v>38522</v>
      </c>
      <c r="S67" s="31">
        <f t="shared" ref="S67:S130" si="5">P67/R67</f>
        <v>16.045532423030995</v>
      </c>
      <c r="T67">
        <v>3</v>
      </c>
      <c r="U67">
        <v>1</v>
      </c>
      <c r="V67">
        <v>1810765</v>
      </c>
      <c r="W67">
        <v>-33841.75</v>
      </c>
      <c r="X67">
        <v>0.9970002</v>
      </c>
      <c r="Y67">
        <v>3943861</v>
      </c>
      <c r="Z67">
        <v>97501.92</v>
      </c>
      <c r="AA67">
        <v>0.99628170000000005</v>
      </c>
      <c r="AB67">
        <v>1947457</v>
      </c>
      <c r="AC67">
        <v>-7510.11</v>
      </c>
      <c r="AD67">
        <v>0.9704313</v>
      </c>
      <c r="AE67">
        <v>5</v>
      </c>
      <c r="AG67" t="s">
        <v>119</v>
      </c>
      <c r="AH67">
        <v>2066</v>
      </c>
      <c r="AI67">
        <f t="shared" si="4"/>
        <v>2066</v>
      </c>
      <c r="AJ67" s="9">
        <v>2066</v>
      </c>
    </row>
    <row r="68" spans="1:36" x14ac:dyDescent="0.25">
      <c r="A68">
        <v>44</v>
      </c>
      <c r="B68">
        <v>45</v>
      </c>
      <c r="C68" t="s">
        <v>57</v>
      </c>
      <c r="D68">
        <v>1945</v>
      </c>
      <c r="E68" t="s">
        <v>587</v>
      </c>
      <c r="F68" s="10">
        <v>44166</v>
      </c>
      <c r="G68" s="11">
        <v>2.7777777777777779E-3</v>
      </c>
      <c r="H68" t="s">
        <v>356</v>
      </c>
      <c r="I68" t="s">
        <v>48</v>
      </c>
      <c r="K68" t="s">
        <v>325</v>
      </c>
      <c r="L68">
        <v>3.3</v>
      </c>
      <c r="M68">
        <v>7.0820622444152797</v>
      </c>
      <c r="N68">
        <v>52.6270561218262</v>
      </c>
      <c r="O68">
        <v>0.46572917699813798</v>
      </c>
      <c r="P68">
        <v>386693</v>
      </c>
      <c r="Q68">
        <v>7090938</v>
      </c>
      <c r="R68">
        <v>25964.5</v>
      </c>
      <c r="S68" s="31">
        <f t="shared" si="5"/>
        <v>14.893142560033892</v>
      </c>
      <c r="T68" s="9">
        <v>2</v>
      </c>
      <c r="U68">
        <v>3</v>
      </c>
      <c r="V68">
        <v>1849913</v>
      </c>
      <c r="W68">
        <v>-45646.59</v>
      </c>
      <c r="X68">
        <v>0.99861520000000004</v>
      </c>
      <c r="Y68">
        <v>4063467</v>
      </c>
      <c r="Z68">
        <v>33944.160000000003</v>
      </c>
      <c r="AA68">
        <v>0.99942089999999995</v>
      </c>
      <c r="AB68">
        <v>1756260</v>
      </c>
      <c r="AC68">
        <v>-1027.57</v>
      </c>
      <c r="AD68">
        <v>0.99798989999999999</v>
      </c>
      <c r="AE68">
        <v>10</v>
      </c>
    </row>
    <row r="69" spans="1:36" x14ac:dyDescent="0.25">
      <c r="A69" s="13">
        <v>28</v>
      </c>
      <c r="B69">
        <v>29</v>
      </c>
      <c r="C69" t="s">
        <v>359</v>
      </c>
      <c r="D69">
        <v>1945</v>
      </c>
      <c r="E69" t="s">
        <v>403</v>
      </c>
      <c r="F69" s="10">
        <v>44165</v>
      </c>
      <c r="G69" s="11">
        <v>0.87916666666666676</v>
      </c>
      <c r="H69" t="s">
        <v>356</v>
      </c>
      <c r="I69" t="s">
        <v>48</v>
      </c>
      <c r="K69" t="s">
        <v>325</v>
      </c>
      <c r="L69">
        <v>3.96</v>
      </c>
      <c r="M69">
        <v>7.5773158073425302</v>
      </c>
      <c r="N69">
        <v>51.120101928710902</v>
      </c>
      <c r="O69">
        <v>0.48536434769630399</v>
      </c>
      <c r="P69">
        <v>509441.5</v>
      </c>
      <c r="Q69">
        <v>8259848</v>
      </c>
      <c r="R69">
        <v>32728.5</v>
      </c>
      <c r="S69" s="31">
        <f t="shared" si="5"/>
        <v>15.565684342392716</v>
      </c>
      <c r="T69" s="9">
        <v>2</v>
      </c>
      <c r="U69">
        <v>3</v>
      </c>
      <c r="V69">
        <v>1849913</v>
      </c>
      <c r="W69">
        <v>-45646.59</v>
      </c>
      <c r="X69">
        <v>0.99861520000000004</v>
      </c>
      <c r="Y69">
        <v>4063467</v>
      </c>
      <c r="Z69">
        <v>33944.160000000003</v>
      </c>
      <c r="AA69">
        <v>0.99942089999999995</v>
      </c>
      <c r="AB69">
        <v>1756260</v>
      </c>
      <c r="AC69">
        <v>-1027.57</v>
      </c>
      <c r="AD69">
        <v>0.99798989999999999</v>
      </c>
      <c r="AE69">
        <v>10</v>
      </c>
      <c r="AG69" t="s">
        <v>404</v>
      </c>
      <c r="AH69">
        <v>2072</v>
      </c>
      <c r="AI69">
        <f t="shared" ref="AI69:AI74" si="6">VLOOKUP(AG69,$C$8:$D$271,2,FALSE)</f>
        <v>2072</v>
      </c>
      <c r="AJ69">
        <v>2072</v>
      </c>
    </row>
    <row r="70" spans="1:36" x14ac:dyDescent="0.25">
      <c r="A70">
        <v>23</v>
      </c>
      <c r="B70">
        <v>24</v>
      </c>
      <c r="C70" t="s">
        <v>394</v>
      </c>
      <c r="D70" s="9">
        <v>1946</v>
      </c>
      <c r="E70" t="s">
        <v>437</v>
      </c>
      <c r="F70" s="10">
        <v>44032</v>
      </c>
      <c r="G70" s="11">
        <v>0.8534722222222223</v>
      </c>
      <c r="I70" t="s">
        <v>48</v>
      </c>
      <c r="K70" t="s">
        <v>325</v>
      </c>
      <c r="L70">
        <v>4.8</v>
      </c>
      <c r="M70">
        <v>7.0173101425170898</v>
      </c>
      <c r="N70">
        <v>54.589981079101598</v>
      </c>
      <c r="O70">
        <v>0.47492197155952498</v>
      </c>
      <c r="P70">
        <v>0.31676471233367898</v>
      </c>
      <c r="Q70">
        <v>2.5719618797302202</v>
      </c>
      <c r="R70" s="12">
        <v>2.2150006145238901E-2</v>
      </c>
      <c r="S70" s="31">
        <f t="shared" si="5"/>
        <v>14.300885979743482</v>
      </c>
      <c r="T70">
        <v>2</v>
      </c>
      <c r="U70">
        <v>2</v>
      </c>
      <c r="V70">
        <v>1815307</v>
      </c>
      <c r="W70">
        <v>-40508.629999999997</v>
      </c>
      <c r="X70">
        <v>0.98205489999999995</v>
      </c>
      <c r="Y70">
        <v>3887873</v>
      </c>
      <c r="Z70">
        <v>157829</v>
      </c>
      <c r="AA70">
        <v>0.98454240000000004</v>
      </c>
      <c r="AB70">
        <v>1629734</v>
      </c>
      <c r="AC70">
        <v>-61.336080000000003</v>
      </c>
      <c r="AD70">
        <v>0.98669739999999995</v>
      </c>
      <c r="AE70">
        <v>6</v>
      </c>
      <c r="AG70" t="s">
        <v>438</v>
      </c>
      <c r="AH70">
        <v>2075</v>
      </c>
      <c r="AI70">
        <f t="shared" si="6"/>
        <v>2075</v>
      </c>
      <c r="AJ70">
        <v>2075</v>
      </c>
    </row>
    <row r="71" spans="1:36" x14ac:dyDescent="0.25">
      <c r="A71">
        <v>46</v>
      </c>
      <c r="B71">
        <v>47</v>
      </c>
      <c r="C71" t="s">
        <v>115</v>
      </c>
      <c r="D71" s="9">
        <v>1946</v>
      </c>
      <c r="E71" t="s">
        <v>124</v>
      </c>
      <c r="F71" s="10">
        <v>43894</v>
      </c>
      <c r="G71" s="11">
        <v>0.80833333333333324</v>
      </c>
      <c r="I71" t="s">
        <v>48</v>
      </c>
      <c r="K71" t="s">
        <v>35</v>
      </c>
      <c r="L71">
        <v>4.54</v>
      </c>
      <c r="M71">
        <v>6.6325092315673801</v>
      </c>
      <c r="N71">
        <v>52.9698486328125</v>
      </c>
      <c r="O71">
        <v>0.45493769645690901</v>
      </c>
      <c r="P71">
        <v>511408.5</v>
      </c>
      <c r="Q71">
        <v>9581820</v>
      </c>
      <c r="R71">
        <v>32713</v>
      </c>
      <c r="S71" s="31">
        <f t="shared" si="5"/>
        <v>15.633188640601595</v>
      </c>
      <c r="T71">
        <v>3</v>
      </c>
      <c r="U71">
        <v>1</v>
      </c>
      <c r="V71">
        <v>1810765</v>
      </c>
      <c r="W71">
        <v>-33841.75</v>
      </c>
      <c r="X71">
        <v>0.9970002</v>
      </c>
      <c r="Y71">
        <v>3943861</v>
      </c>
      <c r="Z71">
        <v>97501.92</v>
      </c>
      <c r="AA71">
        <v>0.99628170000000005</v>
      </c>
      <c r="AB71">
        <v>1947457</v>
      </c>
      <c r="AC71">
        <v>-7510.11</v>
      </c>
      <c r="AD71">
        <v>0.9704313</v>
      </c>
      <c r="AE71">
        <v>5</v>
      </c>
      <c r="AG71" t="s">
        <v>125</v>
      </c>
      <c r="AH71">
        <v>2055</v>
      </c>
      <c r="AI71">
        <f t="shared" si="6"/>
        <v>2055</v>
      </c>
      <c r="AJ71" s="9">
        <v>2055</v>
      </c>
    </row>
    <row r="72" spans="1:36" x14ac:dyDescent="0.25">
      <c r="A72">
        <v>12</v>
      </c>
      <c r="B72">
        <v>13</v>
      </c>
      <c r="C72" t="s">
        <v>172</v>
      </c>
      <c r="D72" s="9">
        <v>1947</v>
      </c>
      <c r="E72" t="s">
        <v>181</v>
      </c>
      <c r="F72" s="10">
        <v>43895</v>
      </c>
      <c r="G72" s="11">
        <v>0.52083333333333337</v>
      </c>
      <c r="I72" t="s">
        <v>48</v>
      </c>
      <c r="K72" t="s">
        <v>35</v>
      </c>
      <c r="L72">
        <v>4.91</v>
      </c>
      <c r="M72">
        <v>7.23781442642212</v>
      </c>
      <c r="N72">
        <v>53.286128997802699</v>
      </c>
      <c r="O72">
        <v>0.53877365589141801</v>
      </c>
      <c r="P72">
        <v>609662</v>
      </c>
      <c r="Q72">
        <v>10416017</v>
      </c>
      <c r="R72">
        <v>44007.5</v>
      </c>
      <c r="S72" s="31">
        <f t="shared" si="5"/>
        <v>13.853593137533375</v>
      </c>
      <c r="T72">
        <v>3</v>
      </c>
      <c r="U72">
        <v>1</v>
      </c>
      <c r="V72">
        <v>1810765</v>
      </c>
      <c r="W72">
        <v>-33841.75</v>
      </c>
      <c r="X72">
        <v>0.9970002</v>
      </c>
      <c r="Y72">
        <v>3943861</v>
      </c>
      <c r="Z72">
        <v>97501.92</v>
      </c>
      <c r="AA72">
        <v>0.99628170000000005</v>
      </c>
      <c r="AB72">
        <v>1947457</v>
      </c>
      <c r="AC72">
        <v>-7510.11</v>
      </c>
      <c r="AD72">
        <v>0.9704313</v>
      </c>
      <c r="AE72">
        <v>5</v>
      </c>
      <c r="AG72" t="s">
        <v>182</v>
      </c>
      <c r="AH72">
        <v>1925</v>
      </c>
      <c r="AI72">
        <f t="shared" si="6"/>
        <v>1925</v>
      </c>
      <c r="AJ72">
        <v>1925</v>
      </c>
    </row>
    <row r="73" spans="1:36" x14ac:dyDescent="0.25">
      <c r="A73">
        <v>2</v>
      </c>
      <c r="B73">
        <v>3</v>
      </c>
      <c r="C73" t="s">
        <v>234</v>
      </c>
      <c r="D73" s="9">
        <v>1948</v>
      </c>
      <c r="E73" t="s">
        <v>265</v>
      </c>
      <c r="F73" s="10">
        <v>44012</v>
      </c>
      <c r="G73" s="11">
        <v>0.51180555555555551</v>
      </c>
      <c r="I73" t="s">
        <v>48</v>
      </c>
      <c r="K73" t="s">
        <v>196</v>
      </c>
      <c r="L73">
        <v>4.21</v>
      </c>
      <c r="M73">
        <v>7.5888032913207999</v>
      </c>
      <c r="N73">
        <v>53.5251655578613</v>
      </c>
      <c r="O73">
        <v>0.50366616249084495</v>
      </c>
      <c r="P73">
        <v>555260</v>
      </c>
      <c r="Q73">
        <v>9283952</v>
      </c>
      <c r="R73">
        <v>35312.5</v>
      </c>
      <c r="S73" s="31">
        <f t="shared" si="5"/>
        <v>15.724176991150442</v>
      </c>
      <c r="T73">
        <v>1</v>
      </c>
      <c r="U73">
        <v>2</v>
      </c>
      <c r="V73">
        <v>1977339</v>
      </c>
      <c r="W73">
        <v>-76477.31</v>
      </c>
      <c r="X73">
        <v>0.9965292</v>
      </c>
      <c r="Y73">
        <v>4274864</v>
      </c>
      <c r="Z73">
        <v>-34904067.100000001</v>
      </c>
      <c r="AA73">
        <v>0.99532659999999995</v>
      </c>
      <c r="AB73">
        <v>1720166</v>
      </c>
      <c r="AC73">
        <v>-1162.4860000000001</v>
      </c>
      <c r="AD73">
        <v>0.99886929999999996</v>
      </c>
      <c r="AE73">
        <v>6</v>
      </c>
      <c r="AG73" t="s">
        <v>266</v>
      </c>
      <c r="AH73">
        <v>2104</v>
      </c>
      <c r="AI73" t="e">
        <f t="shared" si="6"/>
        <v>#N/A</v>
      </c>
      <c r="AJ73" t="e">
        <v>#N/A</v>
      </c>
    </row>
    <row r="74" spans="1:36" x14ac:dyDescent="0.25">
      <c r="A74">
        <v>17</v>
      </c>
      <c r="B74">
        <v>18</v>
      </c>
      <c r="C74" t="s">
        <v>381</v>
      </c>
      <c r="D74" s="9">
        <v>1948</v>
      </c>
      <c r="E74" t="s">
        <v>425</v>
      </c>
      <c r="F74" s="10">
        <v>44032</v>
      </c>
      <c r="G74" s="11">
        <v>0.80694444444444446</v>
      </c>
      <c r="I74" t="s">
        <v>48</v>
      </c>
      <c r="K74" t="s">
        <v>325</v>
      </c>
      <c r="L74">
        <v>4.32</v>
      </c>
      <c r="M74">
        <v>7.2995953559875497</v>
      </c>
      <c r="N74">
        <v>52.526149749755902</v>
      </c>
      <c r="O74">
        <v>0.49003013968467701</v>
      </c>
      <c r="P74">
        <v>0.29305645823478699</v>
      </c>
      <c r="Q74">
        <v>2.1772544384002699</v>
      </c>
      <c r="R74" s="12">
        <v>2.0317381247878099E-2</v>
      </c>
      <c r="S74" s="31">
        <f t="shared" si="5"/>
        <v>14.423928687433236</v>
      </c>
      <c r="T74">
        <v>2</v>
      </c>
      <c r="U74">
        <v>2</v>
      </c>
      <c r="V74">
        <v>1815307</v>
      </c>
      <c r="W74">
        <v>-40508.629999999997</v>
      </c>
      <c r="X74">
        <v>0.98205489999999995</v>
      </c>
      <c r="Y74">
        <v>3887873</v>
      </c>
      <c r="Z74">
        <v>157829</v>
      </c>
      <c r="AA74">
        <v>0.98454240000000004</v>
      </c>
      <c r="AB74">
        <v>1629734</v>
      </c>
      <c r="AC74">
        <v>-61.336080000000003</v>
      </c>
      <c r="AD74">
        <v>0.98669739999999995</v>
      </c>
      <c r="AE74">
        <v>6</v>
      </c>
      <c r="AG74" t="s">
        <v>426</v>
      </c>
      <c r="AH74">
        <v>2077</v>
      </c>
      <c r="AI74">
        <f t="shared" si="6"/>
        <v>2077</v>
      </c>
      <c r="AJ74">
        <v>2077</v>
      </c>
    </row>
    <row r="75" spans="1:36" x14ac:dyDescent="0.25">
      <c r="A75">
        <v>37</v>
      </c>
      <c r="B75">
        <v>38</v>
      </c>
      <c r="C75" t="s">
        <v>530</v>
      </c>
      <c r="D75" s="9">
        <v>1949</v>
      </c>
      <c r="E75" t="s">
        <v>582</v>
      </c>
      <c r="F75" s="10">
        <v>44033</v>
      </c>
      <c r="G75" s="11">
        <v>0.87777777777777777</v>
      </c>
      <c r="I75" t="s">
        <v>48</v>
      </c>
      <c r="K75" t="s">
        <v>576</v>
      </c>
      <c r="L75">
        <v>4.3499999999999996</v>
      </c>
      <c r="M75">
        <v>7.5901741981506303</v>
      </c>
      <c r="N75">
        <v>53.763473510742202</v>
      </c>
      <c r="O75">
        <v>0.46517822146415699</v>
      </c>
      <c r="P75">
        <v>557242</v>
      </c>
      <c r="Q75">
        <v>9291860</v>
      </c>
      <c r="R75">
        <v>33524</v>
      </c>
      <c r="S75" s="31">
        <f t="shared" si="5"/>
        <v>16.622181123970886</v>
      </c>
      <c r="T75">
        <v>4</v>
      </c>
      <c r="U75">
        <v>2</v>
      </c>
      <c r="V75">
        <v>1943493</v>
      </c>
      <c r="W75">
        <v>-84445.98</v>
      </c>
      <c r="X75">
        <v>0.99889450000000002</v>
      </c>
      <c r="Y75">
        <v>4197929</v>
      </c>
      <c r="Z75">
        <v>-525881.4</v>
      </c>
      <c r="AA75">
        <v>0.99915679999999996</v>
      </c>
      <c r="AB75">
        <v>1654571</v>
      </c>
      <c r="AC75">
        <v>43.330539999999999</v>
      </c>
      <c r="AD75">
        <v>0.99580570000000002</v>
      </c>
      <c r="AE75">
        <v>6</v>
      </c>
    </row>
    <row r="76" spans="1:36" x14ac:dyDescent="0.25">
      <c r="A76">
        <v>42</v>
      </c>
      <c r="B76">
        <v>43</v>
      </c>
      <c r="C76" t="s">
        <v>107</v>
      </c>
      <c r="D76" s="9">
        <v>1949</v>
      </c>
      <c r="E76" t="s">
        <v>116</v>
      </c>
      <c r="F76" s="10">
        <v>43894</v>
      </c>
      <c r="G76" s="11">
        <v>0.77777777777777779</v>
      </c>
      <c r="I76" t="s">
        <v>48</v>
      </c>
      <c r="K76" t="s">
        <v>35</v>
      </c>
      <c r="L76">
        <v>3.93</v>
      </c>
      <c r="M76">
        <v>7.2979102134704599</v>
      </c>
      <c r="N76">
        <v>54.181098937988303</v>
      </c>
      <c r="O76">
        <v>0.51269459724426303</v>
      </c>
      <c r="P76">
        <v>485500</v>
      </c>
      <c r="Q76">
        <v>8495232</v>
      </c>
      <c r="R76">
        <v>31729</v>
      </c>
      <c r="S76" s="31">
        <f t="shared" si="5"/>
        <v>15.30145923287844</v>
      </c>
      <c r="T76">
        <v>3</v>
      </c>
      <c r="U76">
        <v>1</v>
      </c>
      <c r="V76">
        <v>1810765</v>
      </c>
      <c r="W76">
        <v>-33841.75</v>
      </c>
      <c r="X76">
        <v>0.9970002</v>
      </c>
      <c r="Y76">
        <v>3943861</v>
      </c>
      <c r="Z76">
        <v>97501.92</v>
      </c>
      <c r="AA76">
        <v>0.99628170000000005</v>
      </c>
      <c r="AB76">
        <v>1947457</v>
      </c>
      <c r="AC76">
        <v>-7510.11</v>
      </c>
      <c r="AD76">
        <v>0.9704313</v>
      </c>
      <c r="AE76">
        <v>5</v>
      </c>
      <c r="AG76" t="s">
        <v>117</v>
      </c>
      <c r="AH76">
        <v>2018</v>
      </c>
      <c r="AI76">
        <f t="shared" ref="AI76:AI107" si="7">VLOOKUP(AG76,$C$8:$D$271,2,FALSE)</f>
        <v>2018</v>
      </c>
      <c r="AJ76" s="9">
        <v>2018</v>
      </c>
    </row>
    <row r="77" spans="1:36" x14ac:dyDescent="0.25">
      <c r="A77">
        <v>12</v>
      </c>
      <c r="B77">
        <v>13</v>
      </c>
      <c r="C77" t="s">
        <v>49</v>
      </c>
      <c r="D77" s="9">
        <v>2001</v>
      </c>
      <c r="E77" t="s">
        <v>60</v>
      </c>
      <c r="F77" s="10">
        <v>43894</v>
      </c>
      <c r="G77" s="11">
        <v>0.54722222222222217</v>
      </c>
      <c r="I77" t="s">
        <v>48</v>
      </c>
      <c r="K77" t="s">
        <v>35</v>
      </c>
      <c r="L77">
        <v>3.49</v>
      </c>
      <c r="M77">
        <v>7.45798683166504</v>
      </c>
      <c r="N77">
        <v>52.959651947021499</v>
      </c>
      <c r="O77">
        <v>0.52089250087738004</v>
      </c>
      <c r="P77">
        <v>437471</v>
      </c>
      <c r="Q77">
        <v>7386907</v>
      </c>
      <c r="R77">
        <v>27893</v>
      </c>
      <c r="S77" s="31">
        <f t="shared" si="5"/>
        <v>15.683899186175744</v>
      </c>
      <c r="T77">
        <v>3</v>
      </c>
      <c r="U77">
        <v>1</v>
      </c>
      <c r="V77">
        <v>1810765</v>
      </c>
      <c r="W77">
        <v>-33841.75</v>
      </c>
      <c r="X77">
        <v>0.9970002</v>
      </c>
      <c r="Y77">
        <v>3943861</v>
      </c>
      <c r="Z77">
        <v>97501.92</v>
      </c>
      <c r="AA77">
        <v>0.99628170000000005</v>
      </c>
      <c r="AB77">
        <v>1947457</v>
      </c>
      <c r="AC77">
        <v>-7510.11</v>
      </c>
      <c r="AD77">
        <v>0.9704313</v>
      </c>
      <c r="AE77">
        <v>5</v>
      </c>
      <c r="AG77" t="s">
        <v>61</v>
      </c>
      <c r="AH77">
        <v>2004</v>
      </c>
      <c r="AI77">
        <f t="shared" si="7"/>
        <v>2004</v>
      </c>
      <c r="AJ77">
        <v>2004</v>
      </c>
    </row>
    <row r="78" spans="1:36" x14ac:dyDescent="0.25">
      <c r="A78">
        <v>58</v>
      </c>
      <c r="B78">
        <v>59</v>
      </c>
      <c r="C78" t="s">
        <v>452</v>
      </c>
      <c r="D78" s="9">
        <v>2001</v>
      </c>
      <c r="E78" t="s">
        <v>508</v>
      </c>
      <c r="F78" s="10">
        <v>44033</v>
      </c>
      <c r="G78" s="11">
        <v>0.12291666666666667</v>
      </c>
      <c r="I78" t="s">
        <v>48</v>
      </c>
      <c r="K78" t="s">
        <v>35</v>
      </c>
      <c r="L78">
        <v>5.96</v>
      </c>
      <c r="M78">
        <v>7.6509490013122603</v>
      </c>
      <c r="N78">
        <v>51.261749267578097</v>
      </c>
      <c r="O78">
        <v>0.45904403924942</v>
      </c>
      <c r="P78">
        <v>820452.5</v>
      </c>
      <c r="Q78">
        <v>12565275</v>
      </c>
      <c r="R78">
        <v>46676</v>
      </c>
      <c r="S78" s="31">
        <f t="shared" si="5"/>
        <v>17.577609478104378</v>
      </c>
      <c r="T78">
        <v>3</v>
      </c>
      <c r="U78">
        <v>2</v>
      </c>
      <c r="V78">
        <v>1968473</v>
      </c>
      <c r="W78">
        <v>-77164.570000000007</v>
      </c>
      <c r="X78">
        <v>0.99573080000000003</v>
      </c>
      <c r="Y78">
        <v>4268257</v>
      </c>
      <c r="Z78">
        <v>-475103.9</v>
      </c>
      <c r="AA78">
        <v>0.99648729999999996</v>
      </c>
      <c r="AB78">
        <v>1802184</v>
      </c>
      <c r="AC78">
        <v>-2629.9920000000002</v>
      </c>
      <c r="AD78">
        <v>0.99194289999999996</v>
      </c>
      <c r="AE78">
        <v>6</v>
      </c>
      <c r="AG78" t="s">
        <v>509</v>
      </c>
      <c r="AH78">
        <v>2025</v>
      </c>
      <c r="AI78">
        <f t="shared" si="7"/>
        <v>2025</v>
      </c>
      <c r="AJ78">
        <v>2025</v>
      </c>
    </row>
    <row r="79" spans="1:36" x14ac:dyDescent="0.25">
      <c r="A79">
        <v>2</v>
      </c>
      <c r="B79">
        <v>3</v>
      </c>
      <c r="C79" t="s">
        <v>464</v>
      </c>
      <c r="D79" s="9">
        <v>2002</v>
      </c>
      <c r="E79" t="s">
        <v>523</v>
      </c>
      <c r="F79" s="10">
        <v>44033</v>
      </c>
      <c r="G79" s="11">
        <v>0.60833333333333328</v>
      </c>
      <c r="I79" t="s">
        <v>48</v>
      </c>
      <c r="K79" t="s">
        <v>35</v>
      </c>
      <c r="L79">
        <v>4.91</v>
      </c>
      <c r="M79">
        <v>8.2504987716674805</v>
      </c>
      <c r="N79">
        <v>51.447288513183601</v>
      </c>
      <c r="O79">
        <v>0.56957364082336404</v>
      </c>
      <c r="P79">
        <v>720263</v>
      </c>
      <c r="Q79">
        <v>10306776</v>
      </c>
      <c r="R79">
        <v>47770</v>
      </c>
      <c r="S79" s="31">
        <f t="shared" si="5"/>
        <v>15.077726606656897</v>
      </c>
      <c r="T79">
        <v>3</v>
      </c>
      <c r="U79">
        <v>2</v>
      </c>
      <c r="V79">
        <v>1968473</v>
      </c>
      <c r="W79">
        <v>-77164.570000000007</v>
      </c>
      <c r="X79">
        <v>0.99573080000000003</v>
      </c>
      <c r="Y79">
        <v>4268257</v>
      </c>
      <c r="Z79">
        <v>-475103.9</v>
      </c>
      <c r="AA79">
        <v>0.99648729999999996</v>
      </c>
      <c r="AB79">
        <v>1802184</v>
      </c>
      <c r="AC79">
        <v>-2629.9920000000002</v>
      </c>
      <c r="AD79">
        <v>0.99194289999999996</v>
      </c>
      <c r="AE79">
        <v>6</v>
      </c>
      <c r="AG79" t="s">
        <v>524</v>
      </c>
      <c r="AH79">
        <v>2105</v>
      </c>
      <c r="AI79" t="e">
        <f t="shared" si="7"/>
        <v>#N/A</v>
      </c>
      <c r="AJ79" t="e">
        <v>#N/A</v>
      </c>
    </row>
    <row r="80" spans="1:36" x14ac:dyDescent="0.25">
      <c r="A80">
        <v>34</v>
      </c>
      <c r="B80">
        <v>35</v>
      </c>
      <c r="C80" t="s">
        <v>93</v>
      </c>
      <c r="D80" s="9">
        <v>2002</v>
      </c>
      <c r="E80" t="s">
        <v>101</v>
      </c>
      <c r="F80" s="10">
        <v>43894</v>
      </c>
      <c r="G80" s="11">
        <v>0.71597222222222223</v>
      </c>
      <c r="I80" t="s">
        <v>48</v>
      </c>
      <c r="K80" t="s">
        <v>35</v>
      </c>
      <c r="L80">
        <v>6.07</v>
      </c>
      <c r="M80">
        <v>8.3410282135009801</v>
      </c>
      <c r="N80">
        <v>52.111076354980497</v>
      </c>
      <c r="O80">
        <v>0.56358808279037498</v>
      </c>
      <c r="P80">
        <v>882949.5</v>
      </c>
      <c r="Q80">
        <v>12572494</v>
      </c>
      <c r="R80">
        <v>59112</v>
      </c>
      <c r="S80" s="31">
        <f t="shared" si="5"/>
        <v>14.936890986601705</v>
      </c>
      <c r="T80">
        <v>3</v>
      </c>
      <c r="U80">
        <v>1</v>
      </c>
      <c r="V80">
        <v>1810765</v>
      </c>
      <c r="W80">
        <v>-33841.75</v>
      </c>
      <c r="X80">
        <v>0.9970002</v>
      </c>
      <c r="Y80">
        <v>3943861</v>
      </c>
      <c r="Z80">
        <v>97501.92</v>
      </c>
      <c r="AA80">
        <v>0.99628170000000005</v>
      </c>
      <c r="AB80">
        <v>1947457</v>
      </c>
      <c r="AC80">
        <v>-7510.11</v>
      </c>
      <c r="AD80">
        <v>0.9704313</v>
      </c>
      <c r="AE80">
        <v>5</v>
      </c>
      <c r="AG80" t="s">
        <v>102</v>
      </c>
      <c r="AH80">
        <v>1910</v>
      </c>
      <c r="AI80">
        <f t="shared" si="7"/>
        <v>1910</v>
      </c>
      <c r="AJ80">
        <v>1910</v>
      </c>
    </row>
    <row r="81" spans="1:36" x14ac:dyDescent="0.25">
      <c r="A81">
        <v>55</v>
      </c>
      <c r="B81">
        <v>56</v>
      </c>
      <c r="C81" t="s">
        <v>446</v>
      </c>
      <c r="D81" s="9">
        <v>2003</v>
      </c>
      <c r="E81" t="s">
        <v>502</v>
      </c>
      <c r="F81" s="10">
        <v>44033</v>
      </c>
      <c r="G81" s="11">
        <v>9.9999999999999992E-2</v>
      </c>
      <c r="I81" t="s">
        <v>48</v>
      </c>
      <c r="K81" t="s">
        <v>35</v>
      </c>
      <c r="L81">
        <v>4.34</v>
      </c>
      <c r="M81">
        <v>7.4250159263610804</v>
      </c>
      <c r="N81">
        <v>53.2502250671387</v>
      </c>
      <c r="O81">
        <v>0.49601227045059199</v>
      </c>
      <c r="P81">
        <v>557167.5</v>
      </c>
      <c r="Q81">
        <v>9389092</v>
      </c>
      <c r="R81">
        <v>36165.5</v>
      </c>
      <c r="S81" s="31">
        <f t="shared" si="5"/>
        <v>15.406049964745407</v>
      </c>
      <c r="T81">
        <v>3</v>
      </c>
      <c r="U81">
        <v>2</v>
      </c>
      <c r="V81">
        <v>1968473</v>
      </c>
      <c r="W81">
        <v>-77164.570000000007</v>
      </c>
      <c r="X81">
        <v>0.99573080000000003</v>
      </c>
      <c r="Y81">
        <v>4268257</v>
      </c>
      <c r="Z81">
        <v>-475103.9</v>
      </c>
      <c r="AA81">
        <v>0.99648729999999996</v>
      </c>
      <c r="AB81">
        <v>1802184</v>
      </c>
      <c r="AC81">
        <v>-2629.9920000000002</v>
      </c>
      <c r="AD81">
        <v>0.99194289999999996</v>
      </c>
      <c r="AE81">
        <v>6</v>
      </c>
      <c r="AG81" t="s">
        <v>503</v>
      </c>
      <c r="AH81">
        <v>2086</v>
      </c>
      <c r="AI81">
        <f t="shared" si="7"/>
        <v>2086</v>
      </c>
      <c r="AJ81">
        <v>2086</v>
      </c>
    </row>
    <row r="82" spans="1:36" x14ac:dyDescent="0.25">
      <c r="A82">
        <v>53</v>
      </c>
      <c r="B82">
        <v>54</v>
      </c>
      <c r="C82" t="s">
        <v>131</v>
      </c>
      <c r="D82" s="9">
        <v>2003</v>
      </c>
      <c r="E82" t="s">
        <v>137</v>
      </c>
      <c r="F82" s="10">
        <v>43894</v>
      </c>
      <c r="G82" s="11">
        <v>0.86249999999999993</v>
      </c>
      <c r="I82" t="s">
        <v>48</v>
      </c>
      <c r="K82" t="s">
        <v>35</v>
      </c>
      <c r="L82">
        <v>4.59</v>
      </c>
      <c r="M82">
        <v>7.5833587646484402</v>
      </c>
      <c r="N82">
        <v>52.610771179199197</v>
      </c>
      <c r="O82">
        <v>0.56453835964202903</v>
      </c>
      <c r="P82">
        <v>596442.5</v>
      </c>
      <c r="Q82">
        <v>9621272</v>
      </c>
      <c r="R82">
        <v>42953</v>
      </c>
      <c r="S82" s="31">
        <f t="shared" si="5"/>
        <v>13.885933462156311</v>
      </c>
      <c r="T82">
        <v>3</v>
      </c>
      <c r="U82">
        <v>1</v>
      </c>
      <c r="V82">
        <v>1810765</v>
      </c>
      <c r="W82">
        <v>-33841.75</v>
      </c>
      <c r="X82">
        <v>0.9970002</v>
      </c>
      <c r="Y82">
        <v>3943861</v>
      </c>
      <c r="Z82">
        <v>97501.92</v>
      </c>
      <c r="AA82">
        <v>0.99628170000000005</v>
      </c>
      <c r="AB82">
        <v>1947457</v>
      </c>
      <c r="AC82">
        <v>-7510.11</v>
      </c>
      <c r="AD82">
        <v>0.9704313</v>
      </c>
      <c r="AE82">
        <v>5</v>
      </c>
      <c r="AG82" t="s">
        <v>138</v>
      </c>
      <c r="AH82">
        <v>1923</v>
      </c>
      <c r="AI82">
        <f t="shared" si="7"/>
        <v>1923</v>
      </c>
      <c r="AJ82" s="9">
        <v>1923</v>
      </c>
    </row>
    <row r="83" spans="1:36" x14ac:dyDescent="0.25">
      <c r="A83">
        <v>18</v>
      </c>
      <c r="B83">
        <v>19</v>
      </c>
      <c r="C83" t="s">
        <v>61</v>
      </c>
      <c r="D83" s="9">
        <v>2004</v>
      </c>
      <c r="E83" t="s">
        <v>71</v>
      </c>
      <c r="F83" s="10">
        <v>43894</v>
      </c>
      <c r="G83" s="11">
        <v>0.59305555555555556</v>
      </c>
      <c r="I83" t="s">
        <v>48</v>
      </c>
      <c r="K83" t="s">
        <v>35</v>
      </c>
      <c r="L83">
        <v>4.38</v>
      </c>
      <c r="M83">
        <v>6.96604681015015</v>
      </c>
      <c r="N83">
        <v>51.566970825195298</v>
      </c>
      <c r="O83">
        <v>0.474252820014954</v>
      </c>
      <c r="P83">
        <v>518646</v>
      </c>
      <c r="Q83">
        <v>9005237</v>
      </c>
      <c r="R83">
        <v>32943</v>
      </c>
      <c r="S83" s="31">
        <f t="shared" si="5"/>
        <v>15.743739185866497</v>
      </c>
      <c r="T83">
        <v>3</v>
      </c>
      <c r="U83">
        <v>1</v>
      </c>
      <c r="V83">
        <v>1810765</v>
      </c>
      <c r="W83">
        <v>-33841.75</v>
      </c>
      <c r="X83">
        <v>0.9970002</v>
      </c>
      <c r="Y83">
        <v>3943861</v>
      </c>
      <c r="Z83">
        <v>97501.92</v>
      </c>
      <c r="AA83">
        <v>0.99628170000000005</v>
      </c>
      <c r="AB83">
        <v>1947457</v>
      </c>
      <c r="AC83">
        <v>-7510.11</v>
      </c>
      <c r="AD83">
        <v>0.9704313</v>
      </c>
      <c r="AE83">
        <v>5</v>
      </c>
      <c r="AG83" t="s">
        <v>72</v>
      </c>
      <c r="AH83">
        <v>2006</v>
      </c>
      <c r="AI83">
        <f t="shared" si="7"/>
        <v>2006</v>
      </c>
      <c r="AJ83" s="9">
        <v>2006</v>
      </c>
    </row>
    <row r="84" spans="1:36" x14ac:dyDescent="0.25">
      <c r="A84">
        <v>28</v>
      </c>
      <c r="B84">
        <v>29</v>
      </c>
      <c r="C84" t="s">
        <v>222</v>
      </c>
      <c r="D84" s="9">
        <v>2005</v>
      </c>
      <c r="E84" t="s">
        <v>253</v>
      </c>
      <c r="F84" s="10">
        <v>44008</v>
      </c>
      <c r="G84" s="11">
        <v>0.70486111111111116</v>
      </c>
      <c r="I84" t="s">
        <v>48</v>
      </c>
      <c r="K84" t="s">
        <v>196</v>
      </c>
      <c r="L84">
        <v>4.8600000000000003</v>
      </c>
      <c r="M84">
        <v>7.4356884956359899</v>
      </c>
      <c r="N84">
        <v>52.393749237060497</v>
      </c>
      <c r="O84">
        <v>0.48583090305328402</v>
      </c>
      <c r="P84">
        <v>638082.5</v>
      </c>
      <c r="Q84">
        <v>10536174</v>
      </c>
      <c r="R84">
        <v>39453</v>
      </c>
      <c r="S84" s="31">
        <f t="shared" si="5"/>
        <v>16.173231439941198</v>
      </c>
      <c r="T84">
        <v>1</v>
      </c>
      <c r="U84">
        <v>2</v>
      </c>
      <c r="V84">
        <v>1977339</v>
      </c>
      <c r="W84">
        <v>-76477.31</v>
      </c>
      <c r="X84">
        <v>0.9965292</v>
      </c>
      <c r="Y84">
        <v>4274864</v>
      </c>
      <c r="Z84">
        <v>-34904067.100000001</v>
      </c>
      <c r="AA84">
        <v>0.99532659999999995</v>
      </c>
      <c r="AB84">
        <v>1720166</v>
      </c>
      <c r="AC84">
        <v>-1162.4860000000001</v>
      </c>
      <c r="AD84">
        <v>0.99886929999999996</v>
      </c>
      <c r="AE84">
        <v>6</v>
      </c>
      <c r="AG84" t="s">
        <v>254</v>
      </c>
      <c r="AH84">
        <v>1908</v>
      </c>
      <c r="AI84">
        <f t="shared" si="7"/>
        <v>1908</v>
      </c>
      <c r="AJ84">
        <v>1908</v>
      </c>
    </row>
    <row r="85" spans="1:36" x14ac:dyDescent="0.25">
      <c r="A85">
        <v>21</v>
      </c>
      <c r="B85">
        <v>22</v>
      </c>
      <c r="C85" t="s">
        <v>390</v>
      </c>
      <c r="D85" s="9">
        <v>2005</v>
      </c>
      <c r="E85" t="s">
        <v>433</v>
      </c>
      <c r="F85" s="10">
        <v>44032</v>
      </c>
      <c r="G85" s="11">
        <v>0.83819444444444446</v>
      </c>
      <c r="I85" t="s">
        <v>48</v>
      </c>
      <c r="K85" t="s">
        <v>325</v>
      </c>
      <c r="L85">
        <v>4.84</v>
      </c>
      <c r="M85">
        <v>7.4287514686584499</v>
      </c>
      <c r="N85">
        <v>53.982265472412102</v>
      </c>
      <c r="O85">
        <v>0.52793854475021396</v>
      </c>
      <c r="P85">
        <v>0.34183254837989802</v>
      </c>
      <c r="Q85">
        <v>2.5634455680847199</v>
      </c>
      <c r="R85" s="12">
        <v>2.5254376232624099E-2</v>
      </c>
      <c r="S85" s="31">
        <f t="shared" si="5"/>
        <v>13.535576774147842</v>
      </c>
      <c r="T85">
        <v>2</v>
      </c>
      <c r="U85">
        <v>2</v>
      </c>
      <c r="V85">
        <v>1815307</v>
      </c>
      <c r="W85">
        <v>-40508.629999999997</v>
      </c>
      <c r="X85">
        <v>0.98205489999999995</v>
      </c>
      <c r="Y85">
        <v>3887873</v>
      </c>
      <c r="Z85">
        <v>157829</v>
      </c>
      <c r="AA85">
        <v>0.98454240000000004</v>
      </c>
      <c r="AB85">
        <v>1629734</v>
      </c>
      <c r="AC85">
        <v>-61.336080000000003</v>
      </c>
      <c r="AD85">
        <v>0.98669739999999995</v>
      </c>
      <c r="AE85">
        <v>6</v>
      </c>
      <c r="AG85" t="s">
        <v>434</v>
      </c>
      <c r="AH85">
        <v>2018</v>
      </c>
      <c r="AI85">
        <f t="shared" si="7"/>
        <v>2018</v>
      </c>
      <c r="AJ85">
        <v>2018</v>
      </c>
    </row>
    <row r="86" spans="1:36" x14ac:dyDescent="0.25">
      <c r="A86">
        <v>23</v>
      </c>
      <c r="B86">
        <v>24</v>
      </c>
      <c r="C86" t="s">
        <v>72</v>
      </c>
      <c r="D86" s="9">
        <v>2006</v>
      </c>
      <c r="E86" t="s">
        <v>81</v>
      </c>
      <c r="F86" s="10">
        <v>43894</v>
      </c>
      <c r="G86" s="11">
        <v>0.63194444444444442</v>
      </c>
      <c r="I86" t="s">
        <v>48</v>
      </c>
      <c r="K86" t="s">
        <v>35</v>
      </c>
      <c r="L86">
        <v>4.6500000000000004</v>
      </c>
      <c r="M86">
        <v>7.4019703865051296</v>
      </c>
      <c r="N86">
        <v>52.779533386230497</v>
      </c>
      <c r="O86">
        <v>0.51890236139297496</v>
      </c>
      <c r="P86">
        <v>589408.5</v>
      </c>
      <c r="Q86">
        <v>9776715</v>
      </c>
      <c r="R86">
        <v>39480</v>
      </c>
      <c r="S86" s="31">
        <f t="shared" si="5"/>
        <v>14.929293313069909</v>
      </c>
      <c r="T86">
        <v>3</v>
      </c>
      <c r="U86">
        <v>1</v>
      </c>
      <c r="V86">
        <v>1810765</v>
      </c>
      <c r="W86">
        <v>-33841.75</v>
      </c>
      <c r="X86">
        <v>0.9970002</v>
      </c>
      <c r="Y86">
        <v>3943861</v>
      </c>
      <c r="Z86">
        <v>97501.92</v>
      </c>
      <c r="AA86">
        <v>0.99628170000000005</v>
      </c>
      <c r="AB86">
        <v>1947457</v>
      </c>
      <c r="AC86">
        <v>-7510.11</v>
      </c>
      <c r="AD86">
        <v>0.9704313</v>
      </c>
      <c r="AE86">
        <v>5</v>
      </c>
      <c r="AG86" t="s">
        <v>82</v>
      </c>
      <c r="AH86">
        <v>2056</v>
      </c>
      <c r="AI86">
        <f t="shared" si="7"/>
        <v>2056</v>
      </c>
      <c r="AJ86" s="9">
        <v>2056</v>
      </c>
    </row>
    <row r="87" spans="1:36" x14ac:dyDescent="0.25">
      <c r="A87">
        <v>22</v>
      </c>
      <c r="B87">
        <v>23</v>
      </c>
      <c r="C87" t="s">
        <v>209</v>
      </c>
      <c r="D87" s="9">
        <v>2008</v>
      </c>
      <c r="E87" t="s">
        <v>241</v>
      </c>
      <c r="F87" s="10">
        <v>44008</v>
      </c>
      <c r="G87" s="11">
        <v>0.65833333333333333</v>
      </c>
      <c r="I87" t="s">
        <v>48</v>
      </c>
      <c r="K87" t="s">
        <v>196</v>
      </c>
      <c r="L87">
        <v>5.32</v>
      </c>
      <c r="M87">
        <v>7.6223688125610396</v>
      </c>
      <c r="N87">
        <v>53.607669830322301</v>
      </c>
      <c r="O87">
        <v>0.48094344139099099</v>
      </c>
      <c r="P87">
        <v>725353.5</v>
      </c>
      <c r="Q87">
        <v>11842538</v>
      </c>
      <c r="R87">
        <v>42850</v>
      </c>
      <c r="S87" s="31">
        <f t="shared" si="5"/>
        <v>16.927736289381563</v>
      </c>
      <c r="T87">
        <v>1</v>
      </c>
      <c r="U87">
        <v>2</v>
      </c>
      <c r="V87">
        <v>1977339</v>
      </c>
      <c r="W87">
        <v>-76477.31</v>
      </c>
      <c r="X87">
        <v>0.9965292</v>
      </c>
      <c r="Y87">
        <v>4274864</v>
      </c>
      <c r="Z87">
        <v>-34904067.100000001</v>
      </c>
      <c r="AA87">
        <v>0.99532659999999995</v>
      </c>
      <c r="AB87">
        <v>1720166</v>
      </c>
      <c r="AC87">
        <v>-1162.4860000000001</v>
      </c>
      <c r="AD87">
        <v>0.99886929999999996</v>
      </c>
      <c r="AE87">
        <v>6</v>
      </c>
      <c r="AG87" t="s">
        <v>242</v>
      </c>
      <c r="AH87">
        <v>2012</v>
      </c>
      <c r="AI87">
        <f t="shared" si="7"/>
        <v>2012</v>
      </c>
      <c r="AJ87">
        <v>2012</v>
      </c>
    </row>
    <row r="88" spans="1:36" x14ac:dyDescent="0.25">
      <c r="A88">
        <v>43</v>
      </c>
      <c r="B88">
        <v>44</v>
      </c>
      <c r="C88" t="s">
        <v>422</v>
      </c>
      <c r="D88" s="9">
        <v>2008</v>
      </c>
      <c r="E88" t="s">
        <v>477</v>
      </c>
      <c r="F88" s="10">
        <v>44033</v>
      </c>
      <c r="G88" s="11">
        <v>7.6388888888888886E-3</v>
      </c>
      <c r="I88" t="s">
        <v>48</v>
      </c>
      <c r="K88" t="s">
        <v>35</v>
      </c>
      <c r="L88">
        <v>4.25</v>
      </c>
      <c r="M88">
        <v>7.2608499526977504</v>
      </c>
      <c r="N88">
        <v>52.609661102294901</v>
      </c>
      <c r="O88">
        <v>0.469639241695404</v>
      </c>
      <c r="P88">
        <v>530279</v>
      </c>
      <c r="Q88">
        <v>9068336</v>
      </c>
      <c r="R88">
        <v>33341</v>
      </c>
      <c r="S88" s="31">
        <f t="shared" si="5"/>
        <v>15.904711916259261</v>
      </c>
      <c r="T88">
        <v>3</v>
      </c>
      <c r="U88">
        <v>2</v>
      </c>
      <c r="V88">
        <v>1968473</v>
      </c>
      <c r="W88">
        <v>-77164.570000000007</v>
      </c>
      <c r="X88">
        <v>0.99573080000000003</v>
      </c>
      <c r="Y88">
        <v>4268257</v>
      </c>
      <c r="Z88">
        <v>-475103.9</v>
      </c>
      <c r="AA88">
        <v>0.99648729999999996</v>
      </c>
      <c r="AB88">
        <v>1802184</v>
      </c>
      <c r="AC88">
        <v>-2629.9920000000002</v>
      </c>
      <c r="AD88">
        <v>0.99194289999999996</v>
      </c>
      <c r="AE88">
        <v>6</v>
      </c>
      <c r="AG88" t="s">
        <v>478</v>
      </c>
      <c r="AH88">
        <v>2069</v>
      </c>
      <c r="AI88">
        <f t="shared" si="7"/>
        <v>2069</v>
      </c>
      <c r="AJ88">
        <v>2069</v>
      </c>
    </row>
    <row r="89" spans="1:36" x14ac:dyDescent="0.25">
      <c r="A89">
        <v>24</v>
      </c>
      <c r="B89">
        <v>25</v>
      </c>
      <c r="C89" t="s">
        <v>279</v>
      </c>
      <c r="D89" s="9">
        <v>2009</v>
      </c>
      <c r="E89" t="s">
        <v>310</v>
      </c>
      <c r="F89" s="10">
        <v>44012</v>
      </c>
      <c r="G89" s="11">
        <v>0.68125000000000002</v>
      </c>
      <c r="I89" t="s">
        <v>48</v>
      </c>
      <c r="K89" t="s">
        <v>196</v>
      </c>
      <c r="L89">
        <v>5.49</v>
      </c>
      <c r="M89">
        <v>7.89473676681519</v>
      </c>
      <c r="N89">
        <v>49.962486267089801</v>
      </c>
      <c r="O89">
        <v>0.51568180322647095</v>
      </c>
      <c r="P89">
        <v>780543</v>
      </c>
      <c r="Q89">
        <v>11376630</v>
      </c>
      <c r="R89">
        <v>47537</v>
      </c>
      <c r="S89" s="31">
        <f t="shared" si="5"/>
        <v>16.419694132991143</v>
      </c>
      <c r="T89">
        <v>1</v>
      </c>
      <c r="U89">
        <v>2</v>
      </c>
      <c r="V89">
        <v>1977339</v>
      </c>
      <c r="W89">
        <v>-76477.31</v>
      </c>
      <c r="X89">
        <v>0.9965292</v>
      </c>
      <c r="Y89">
        <v>4274864</v>
      </c>
      <c r="Z89">
        <v>-34904067.100000001</v>
      </c>
      <c r="AA89">
        <v>0.99532659999999995</v>
      </c>
      <c r="AB89">
        <v>1720166</v>
      </c>
      <c r="AC89">
        <v>-1162.4860000000001</v>
      </c>
      <c r="AD89">
        <v>0.99886929999999996</v>
      </c>
      <c r="AE89">
        <v>6</v>
      </c>
      <c r="AG89" t="s">
        <v>311</v>
      </c>
      <c r="AH89">
        <v>1915</v>
      </c>
      <c r="AI89">
        <f t="shared" si="7"/>
        <v>1915</v>
      </c>
      <c r="AJ89">
        <v>1915</v>
      </c>
    </row>
    <row r="90" spans="1:36" x14ac:dyDescent="0.25">
      <c r="A90">
        <v>3</v>
      </c>
      <c r="B90">
        <v>4</v>
      </c>
      <c r="C90" t="s">
        <v>468</v>
      </c>
      <c r="D90" s="9">
        <v>2009</v>
      </c>
      <c r="E90" t="s">
        <v>525</v>
      </c>
      <c r="F90" s="10">
        <v>44033</v>
      </c>
      <c r="G90" s="11">
        <v>0.61597222222222225</v>
      </c>
      <c r="I90" t="s">
        <v>48</v>
      </c>
      <c r="K90" t="s">
        <v>35</v>
      </c>
      <c r="L90">
        <v>5.75</v>
      </c>
      <c r="M90">
        <v>8.2572889328002894</v>
      </c>
      <c r="N90">
        <v>51.670097351074197</v>
      </c>
      <c r="O90">
        <v>0.51792228221893299</v>
      </c>
      <c r="P90">
        <v>857455</v>
      </c>
      <c r="Q90">
        <v>12206017</v>
      </c>
      <c r="R90">
        <v>51040</v>
      </c>
      <c r="S90" s="31">
        <f t="shared" si="5"/>
        <v>16.799666927899686</v>
      </c>
      <c r="T90">
        <v>3</v>
      </c>
      <c r="U90">
        <v>2</v>
      </c>
      <c r="V90">
        <v>1968473</v>
      </c>
      <c r="W90">
        <v>-77164.570000000007</v>
      </c>
      <c r="X90">
        <v>0.99573080000000003</v>
      </c>
      <c r="Y90">
        <v>4268257</v>
      </c>
      <c r="Z90">
        <v>-475103.9</v>
      </c>
      <c r="AA90">
        <v>0.99648729999999996</v>
      </c>
      <c r="AB90">
        <v>1802184</v>
      </c>
      <c r="AC90">
        <v>-2629.9920000000002</v>
      </c>
      <c r="AD90">
        <v>0.99194289999999996</v>
      </c>
      <c r="AE90">
        <v>6</v>
      </c>
      <c r="AG90" t="s">
        <v>526</v>
      </c>
      <c r="AH90">
        <v>2059</v>
      </c>
      <c r="AI90">
        <f t="shared" si="7"/>
        <v>2059</v>
      </c>
      <c r="AJ90">
        <v>2059</v>
      </c>
    </row>
    <row r="91" spans="1:36" x14ac:dyDescent="0.25">
      <c r="A91">
        <v>55</v>
      </c>
      <c r="B91">
        <v>56</v>
      </c>
      <c r="C91" t="s">
        <v>134</v>
      </c>
      <c r="D91" s="9">
        <v>2010</v>
      </c>
      <c r="E91" t="s">
        <v>141</v>
      </c>
      <c r="F91" s="10">
        <v>43894</v>
      </c>
      <c r="G91" s="11">
        <v>0.87777777777777777</v>
      </c>
      <c r="I91" t="s">
        <v>48</v>
      </c>
      <c r="K91" t="s">
        <v>35</v>
      </c>
      <c r="L91">
        <v>5.18</v>
      </c>
      <c r="M91">
        <v>7.7295417785644496</v>
      </c>
      <c r="N91">
        <v>52.604320526122997</v>
      </c>
      <c r="O91">
        <v>0.49121689796447798</v>
      </c>
      <c r="P91">
        <v>691171</v>
      </c>
      <c r="Q91">
        <v>10844142</v>
      </c>
      <c r="R91">
        <v>42043</v>
      </c>
      <c r="S91" s="31">
        <f t="shared" si="5"/>
        <v>16.439621340056608</v>
      </c>
      <c r="T91">
        <v>3</v>
      </c>
      <c r="U91">
        <v>1</v>
      </c>
      <c r="V91">
        <v>1810765</v>
      </c>
      <c r="W91">
        <v>-33841.75</v>
      </c>
      <c r="X91">
        <v>0.9970002</v>
      </c>
      <c r="Y91">
        <v>3943861</v>
      </c>
      <c r="Z91">
        <v>97501.92</v>
      </c>
      <c r="AA91">
        <v>0.99628170000000005</v>
      </c>
      <c r="AB91">
        <v>1947457</v>
      </c>
      <c r="AC91">
        <v>-7510.11</v>
      </c>
      <c r="AD91">
        <v>0.9704313</v>
      </c>
      <c r="AE91">
        <v>5</v>
      </c>
      <c r="AG91" t="s">
        <v>142</v>
      </c>
      <c r="AH91">
        <v>2096</v>
      </c>
      <c r="AI91">
        <f t="shared" si="7"/>
        <v>2096</v>
      </c>
      <c r="AJ91" s="9">
        <v>2096</v>
      </c>
    </row>
    <row r="92" spans="1:36" x14ac:dyDescent="0.25">
      <c r="A92">
        <v>23</v>
      </c>
      <c r="B92">
        <v>24</v>
      </c>
      <c r="C92" t="s">
        <v>211</v>
      </c>
      <c r="D92" s="9">
        <v>2011</v>
      </c>
      <c r="E92" t="s">
        <v>243</v>
      </c>
      <c r="F92" s="10">
        <v>44008</v>
      </c>
      <c r="G92" s="11">
        <v>0.66597222222222219</v>
      </c>
      <c r="I92" t="s">
        <v>48</v>
      </c>
      <c r="K92" t="s">
        <v>196</v>
      </c>
      <c r="L92">
        <v>4.88</v>
      </c>
      <c r="M92">
        <v>7.2434892654418901</v>
      </c>
      <c r="N92">
        <v>51.741004943847699</v>
      </c>
      <c r="O92">
        <v>0.45790287852287298</v>
      </c>
      <c r="P92">
        <v>622477</v>
      </c>
      <c r="Q92">
        <v>10444798</v>
      </c>
      <c r="R92">
        <v>37275.75</v>
      </c>
      <c r="S92" s="31">
        <f t="shared" si="5"/>
        <v>16.699248170727618</v>
      </c>
      <c r="T92">
        <v>1</v>
      </c>
      <c r="U92">
        <v>2</v>
      </c>
      <c r="V92">
        <v>1977339</v>
      </c>
      <c r="W92">
        <v>-76477.31</v>
      </c>
      <c r="X92">
        <v>0.9965292</v>
      </c>
      <c r="Y92">
        <v>4274864</v>
      </c>
      <c r="Z92">
        <v>-34904067.100000001</v>
      </c>
      <c r="AA92">
        <v>0.99532659999999995</v>
      </c>
      <c r="AB92">
        <v>1720166</v>
      </c>
      <c r="AC92">
        <v>-1162.4860000000001</v>
      </c>
      <c r="AD92">
        <v>0.99886929999999996</v>
      </c>
      <c r="AE92">
        <v>6</v>
      </c>
      <c r="AG92" t="s">
        <v>244</v>
      </c>
      <c r="AH92">
        <v>1940</v>
      </c>
      <c r="AI92">
        <f t="shared" si="7"/>
        <v>1940</v>
      </c>
      <c r="AJ92">
        <v>1940</v>
      </c>
    </row>
    <row r="93" spans="1:36" x14ac:dyDescent="0.25">
      <c r="A93">
        <v>41</v>
      </c>
      <c r="B93">
        <v>42</v>
      </c>
      <c r="C93" t="s">
        <v>301</v>
      </c>
      <c r="D93" s="9">
        <v>2011</v>
      </c>
      <c r="E93" t="s">
        <v>345</v>
      </c>
      <c r="F93" s="10">
        <v>44012</v>
      </c>
      <c r="G93" s="11">
        <v>0.8125</v>
      </c>
      <c r="I93" t="s">
        <v>48</v>
      </c>
      <c r="K93" t="s">
        <v>325</v>
      </c>
      <c r="L93">
        <v>4.1100000000000003</v>
      </c>
      <c r="M93">
        <v>7.2501192092895499</v>
      </c>
      <c r="N93">
        <v>50.285495758056598</v>
      </c>
      <c r="O93">
        <v>0.45893377065658603</v>
      </c>
      <c r="P93">
        <v>0.27390018105506903</v>
      </c>
      <c r="Q93">
        <v>1.94977867603302</v>
      </c>
      <c r="R93" s="12">
        <v>1.77186001092196E-2</v>
      </c>
      <c r="S93" s="31">
        <f t="shared" si="5"/>
        <v>15.458342045461555</v>
      </c>
      <c r="T93">
        <v>2</v>
      </c>
      <c r="U93">
        <v>2</v>
      </c>
      <c r="V93">
        <v>1815307</v>
      </c>
      <c r="W93">
        <v>-40508.629999999997</v>
      </c>
      <c r="X93">
        <v>0.98205489999999995</v>
      </c>
      <c r="Y93">
        <v>3887873</v>
      </c>
      <c r="Z93">
        <v>157829</v>
      </c>
      <c r="AA93">
        <v>0.98454240000000004</v>
      </c>
      <c r="AB93">
        <v>1629734</v>
      </c>
      <c r="AC93">
        <v>-61.336080000000003</v>
      </c>
      <c r="AD93">
        <v>0.98669739999999995</v>
      </c>
      <c r="AE93">
        <v>6</v>
      </c>
      <c r="AG93" t="s">
        <v>346</v>
      </c>
      <c r="AH93">
        <v>2061</v>
      </c>
      <c r="AI93">
        <f t="shared" si="7"/>
        <v>2061</v>
      </c>
      <c r="AJ93">
        <v>2061</v>
      </c>
    </row>
    <row r="94" spans="1:36" x14ac:dyDescent="0.25">
      <c r="A94">
        <v>7</v>
      </c>
      <c r="B94">
        <v>8</v>
      </c>
      <c r="C94" t="s">
        <v>242</v>
      </c>
      <c r="D94" s="9">
        <v>2012</v>
      </c>
      <c r="E94" t="s">
        <v>276</v>
      </c>
      <c r="F94" s="10">
        <v>44012</v>
      </c>
      <c r="G94" s="11">
        <v>0.55069444444444449</v>
      </c>
      <c r="I94" t="s">
        <v>48</v>
      </c>
      <c r="K94" t="s">
        <v>196</v>
      </c>
      <c r="L94">
        <v>4.82</v>
      </c>
      <c r="M94">
        <v>7.8285541534423801</v>
      </c>
      <c r="N94">
        <v>50.3392524719238</v>
      </c>
      <c r="O94">
        <v>0.50591588020324696</v>
      </c>
      <c r="P94">
        <v>669644.5</v>
      </c>
      <c r="Q94">
        <v>10023258</v>
      </c>
      <c r="R94">
        <v>40784</v>
      </c>
      <c r="S94" s="31">
        <f t="shared" si="5"/>
        <v>16.41929433111024</v>
      </c>
      <c r="T94">
        <v>1</v>
      </c>
      <c r="U94">
        <v>2</v>
      </c>
      <c r="V94">
        <v>1977339</v>
      </c>
      <c r="W94">
        <v>-76477.31</v>
      </c>
      <c r="X94">
        <v>0.9965292</v>
      </c>
      <c r="Y94">
        <v>4274864</v>
      </c>
      <c r="Z94">
        <v>-34904067.100000001</v>
      </c>
      <c r="AA94">
        <v>0.99532659999999995</v>
      </c>
      <c r="AB94">
        <v>1720166</v>
      </c>
      <c r="AC94">
        <v>-1162.4860000000001</v>
      </c>
      <c r="AD94">
        <v>0.99886929999999996</v>
      </c>
      <c r="AE94">
        <v>6</v>
      </c>
      <c r="AG94" t="s">
        <v>277</v>
      </c>
      <c r="AH94">
        <v>2082</v>
      </c>
      <c r="AI94">
        <f t="shared" si="7"/>
        <v>2082</v>
      </c>
      <c r="AJ94">
        <v>2082</v>
      </c>
    </row>
    <row r="95" spans="1:36" x14ac:dyDescent="0.25">
      <c r="A95">
        <v>20</v>
      </c>
      <c r="B95">
        <v>21</v>
      </c>
      <c r="C95" t="s">
        <v>505</v>
      </c>
      <c r="D95" s="9">
        <v>2012</v>
      </c>
      <c r="E95" t="s">
        <v>559</v>
      </c>
      <c r="F95" s="10">
        <v>44033</v>
      </c>
      <c r="G95" s="11">
        <v>0.74722222222222223</v>
      </c>
      <c r="I95" t="s">
        <v>48</v>
      </c>
      <c r="K95" t="s">
        <v>35</v>
      </c>
      <c r="L95">
        <v>5.59</v>
      </c>
      <c r="M95">
        <v>7.6707968711853001</v>
      </c>
      <c r="N95">
        <v>51.816497802734403</v>
      </c>
      <c r="O95">
        <v>0.47421586513519298</v>
      </c>
      <c r="P95">
        <v>766912</v>
      </c>
      <c r="Q95">
        <v>11888082</v>
      </c>
      <c r="R95">
        <v>45143.5</v>
      </c>
      <c r="S95" s="31">
        <f t="shared" si="5"/>
        <v>16.988315039817472</v>
      </c>
      <c r="T95">
        <v>3</v>
      </c>
      <c r="U95">
        <v>2</v>
      </c>
      <c r="V95">
        <v>1968473</v>
      </c>
      <c r="W95">
        <v>-77164.570000000007</v>
      </c>
      <c r="X95">
        <v>0.99573080000000003</v>
      </c>
      <c r="Y95">
        <v>4268257</v>
      </c>
      <c r="Z95">
        <v>-475103.9</v>
      </c>
      <c r="AA95">
        <v>0.99648729999999996</v>
      </c>
      <c r="AB95">
        <v>1802184</v>
      </c>
      <c r="AC95">
        <v>-2629.9920000000002</v>
      </c>
      <c r="AD95">
        <v>0.99194289999999996</v>
      </c>
      <c r="AE95">
        <v>6</v>
      </c>
      <c r="AG95" t="s">
        <v>560</v>
      </c>
      <c r="AH95">
        <v>1904</v>
      </c>
      <c r="AI95" t="e">
        <f t="shared" si="7"/>
        <v>#N/A</v>
      </c>
      <c r="AJ95" t="e">
        <v>#N/A</v>
      </c>
    </row>
    <row r="96" spans="1:36" x14ac:dyDescent="0.25">
      <c r="A96">
        <v>40</v>
      </c>
      <c r="B96">
        <v>41</v>
      </c>
      <c r="C96" t="s">
        <v>299</v>
      </c>
      <c r="D96" s="9">
        <v>2013</v>
      </c>
      <c r="E96" t="s">
        <v>343</v>
      </c>
      <c r="F96" s="10">
        <v>44012</v>
      </c>
      <c r="G96" s="11">
        <v>0.80486111111111114</v>
      </c>
      <c r="I96" t="s">
        <v>48</v>
      </c>
      <c r="K96" t="s">
        <v>325</v>
      </c>
      <c r="L96">
        <v>5.39</v>
      </c>
      <c r="M96">
        <v>7.4385933876037598</v>
      </c>
      <c r="N96">
        <v>52.348743438720703</v>
      </c>
      <c r="O96">
        <v>0.47594565153121898</v>
      </c>
      <c r="P96">
        <v>0.387496829032898</v>
      </c>
      <c r="Q96">
        <v>2.7981812953949001</v>
      </c>
      <c r="R96" s="12">
        <v>2.5368416681885698E-2</v>
      </c>
      <c r="S96" s="31">
        <f t="shared" si="5"/>
        <v>15.274773900634873</v>
      </c>
      <c r="T96">
        <v>2</v>
      </c>
      <c r="U96">
        <v>2</v>
      </c>
      <c r="V96">
        <v>1815307</v>
      </c>
      <c r="W96">
        <v>-40508.629999999997</v>
      </c>
      <c r="X96">
        <v>0.98205489999999995</v>
      </c>
      <c r="Y96">
        <v>3887873</v>
      </c>
      <c r="Z96">
        <v>157829</v>
      </c>
      <c r="AA96">
        <v>0.98454240000000004</v>
      </c>
      <c r="AB96">
        <v>1629734</v>
      </c>
      <c r="AC96">
        <v>-61.336080000000003</v>
      </c>
      <c r="AD96">
        <v>0.98669739999999995</v>
      </c>
      <c r="AE96">
        <v>6</v>
      </c>
      <c r="AG96" t="s">
        <v>344</v>
      </c>
      <c r="AH96">
        <v>2062</v>
      </c>
      <c r="AI96">
        <f t="shared" si="7"/>
        <v>2062</v>
      </c>
      <c r="AJ96">
        <v>2062</v>
      </c>
    </row>
    <row r="97" spans="1:36" x14ac:dyDescent="0.25">
      <c r="A97">
        <v>60</v>
      </c>
      <c r="B97">
        <v>61</v>
      </c>
      <c r="C97" t="s">
        <v>456</v>
      </c>
      <c r="D97" s="9">
        <v>2013</v>
      </c>
      <c r="E97" t="s">
        <v>512</v>
      </c>
      <c r="F97" s="10">
        <v>44033</v>
      </c>
      <c r="G97" s="11">
        <v>0.13819444444444443</v>
      </c>
      <c r="I97" t="s">
        <v>48</v>
      </c>
      <c r="K97" t="s">
        <v>35</v>
      </c>
      <c r="L97">
        <v>4.16</v>
      </c>
      <c r="M97">
        <v>7.4166493415832502</v>
      </c>
      <c r="N97">
        <v>52.816436767578097</v>
      </c>
      <c r="O97">
        <v>0.48518180847168002</v>
      </c>
      <c r="P97">
        <v>530173.625</v>
      </c>
      <c r="Q97">
        <v>8902954</v>
      </c>
      <c r="R97">
        <v>33744.5</v>
      </c>
      <c r="S97" s="31">
        <f t="shared" si="5"/>
        <v>15.711408525833839</v>
      </c>
      <c r="T97">
        <v>3</v>
      </c>
      <c r="U97">
        <v>2</v>
      </c>
      <c r="V97">
        <v>1968473</v>
      </c>
      <c r="W97">
        <v>-77164.570000000007</v>
      </c>
      <c r="X97">
        <v>0.99573080000000003</v>
      </c>
      <c r="Y97">
        <v>4268257</v>
      </c>
      <c r="Z97">
        <v>-475103.9</v>
      </c>
      <c r="AA97">
        <v>0.99648729999999996</v>
      </c>
      <c r="AB97">
        <v>1802184</v>
      </c>
      <c r="AC97">
        <v>-2629.9920000000002</v>
      </c>
      <c r="AD97">
        <v>0.99194289999999996</v>
      </c>
      <c r="AE97">
        <v>6</v>
      </c>
      <c r="AG97" t="s">
        <v>513</v>
      </c>
      <c r="AH97">
        <v>2088</v>
      </c>
      <c r="AI97">
        <f t="shared" si="7"/>
        <v>2088</v>
      </c>
      <c r="AJ97">
        <v>2088</v>
      </c>
    </row>
    <row r="98" spans="1:36" x14ac:dyDescent="0.25">
      <c r="A98">
        <v>9</v>
      </c>
      <c r="B98">
        <v>10</v>
      </c>
      <c r="C98" t="s">
        <v>166</v>
      </c>
      <c r="D98" s="9">
        <v>2014</v>
      </c>
      <c r="E98" t="s">
        <v>175</v>
      </c>
      <c r="F98" s="10">
        <v>43895</v>
      </c>
      <c r="G98" s="11">
        <v>0.49791666666666662</v>
      </c>
      <c r="I98" t="s">
        <v>48</v>
      </c>
      <c r="K98" t="s">
        <v>35</v>
      </c>
      <c r="L98">
        <v>5.37</v>
      </c>
      <c r="M98">
        <v>8.4804286956787092</v>
      </c>
      <c r="N98">
        <v>52.284435272216797</v>
      </c>
      <c r="O98">
        <v>0.54730314016342196</v>
      </c>
      <c r="P98">
        <v>790779</v>
      </c>
      <c r="Q98">
        <v>11170577</v>
      </c>
      <c r="R98">
        <v>49726</v>
      </c>
      <c r="S98" s="31">
        <f t="shared" si="5"/>
        <v>15.902726943651208</v>
      </c>
      <c r="T98">
        <v>3</v>
      </c>
      <c r="U98">
        <v>1</v>
      </c>
      <c r="V98">
        <v>1810765</v>
      </c>
      <c r="W98">
        <v>-33841.75</v>
      </c>
      <c r="X98">
        <v>0.9970002</v>
      </c>
      <c r="Y98">
        <v>3943861</v>
      </c>
      <c r="Z98">
        <v>97501.92</v>
      </c>
      <c r="AA98">
        <v>0.99628170000000005</v>
      </c>
      <c r="AB98">
        <v>1947457</v>
      </c>
      <c r="AC98">
        <v>-7510.11</v>
      </c>
      <c r="AD98">
        <v>0.9704313</v>
      </c>
      <c r="AE98">
        <v>5</v>
      </c>
      <c r="AG98" t="s">
        <v>176</v>
      </c>
      <c r="AH98">
        <v>2071</v>
      </c>
      <c r="AI98">
        <f t="shared" si="7"/>
        <v>2071</v>
      </c>
      <c r="AJ98" s="9">
        <v>2071</v>
      </c>
    </row>
    <row r="99" spans="1:36" x14ac:dyDescent="0.25">
      <c r="A99">
        <v>10</v>
      </c>
      <c r="B99">
        <v>11</v>
      </c>
      <c r="C99" t="s">
        <v>184</v>
      </c>
      <c r="D99" s="9">
        <v>2015</v>
      </c>
      <c r="E99" t="s">
        <v>216</v>
      </c>
      <c r="F99" s="10">
        <v>44008</v>
      </c>
      <c r="G99" s="11">
        <v>0.56597222222222221</v>
      </c>
      <c r="I99" t="s">
        <v>48</v>
      </c>
      <c r="K99" t="s">
        <v>196</v>
      </c>
      <c r="L99">
        <v>4.2300000000000004</v>
      </c>
      <c r="M99">
        <v>6.7122507095336896</v>
      </c>
      <c r="N99">
        <v>50.8442993164063</v>
      </c>
      <c r="O99">
        <v>0.40961045026779203</v>
      </c>
      <c r="P99">
        <v>484945</v>
      </c>
      <c r="Q99">
        <v>8844942</v>
      </c>
      <c r="R99">
        <v>28642</v>
      </c>
      <c r="S99" s="31">
        <f t="shared" si="5"/>
        <v>16.931254800642414</v>
      </c>
      <c r="T99">
        <v>1</v>
      </c>
      <c r="U99">
        <v>2</v>
      </c>
      <c r="V99">
        <v>1977339</v>
      </c>
      <c r="W99">
        <v>-76477.31</v>
      </c>
      <c r="X99">
        <v>0.9965292</v>
      </c>
      <c r="Y99">
        <v>4274864</v>
      </c>
      <c r="Z99">
        <v>-34904067.100000001</v>
      </c>
      <c r="AA99">
        <v>0.99532659999999995</v>
      </c>
      <c r="AB99">
        <v>1720166</v>
      </c>
      <c r="AC99">
        <v>-1162.4860000000001</v>
      </c>
      <c r="AD99">
        <v>0.99886929999999996</v>
      </c>
      <c r="AE99">
        <v>6</v>
      </c>
      <c r="AG99" t="s">
        <v>217</v>
      </c>
      <c r="AH99">
        <v>2032</v>
      </c>
      <c r="AI99">
        <f t="shared" si="7"/>
        <v>2032</v>
      </c>
      <c r="AJ99">
        <v>2032</v>
      </c>
    </row>
    <row r="100" spans="1:36" x14ac:dyDescent="0.25">
      <c r="A100">
        <v>17</v>
      </c>
      <c r="B100">
        <v>18</v>
      </c>
      <c r="C100" t="s">
        <v>499</v>
      </c>
      <c r="D100" s="9">
        <v>2015</v>
      </c>
      <c r="E100" t="s">
        <v>553</v>
      </c>
      <c r="F100" s="10">
        <v>44033</v>
      </c>
      <c r="G100" s="11">
        <v>0.72430555555555554</v>
      </c>
      <c r="I100" t="s">
        <v>48</v>
      </c>
      <c r="K100" t="s">
        <v>35</v>
      </c>
      <c r="L100">
        <v>5.58</v>
      </c>
      <c r="M100">
        <v>7.4245362281799299</v>
      </c>
      <c r="N100">
        <v>52.258228302002003</v>
      </c>
      <c r="O100">
        <v>0.46753305196762102</v>
      </c>
      <c r="P100">
        <v>738352.5</v>
      </c>
      <c r="Q100">
        <v>11971171</v>
      </c>
      <c r="R100">
        <v>44386</v>
      </c>
      <c r="S100" s="31">
        <f t="shared" si="5"/>
        <v>16.634806019916191</v>
      </c>
      <c r="T100">
        <v>3</v>
      </c>
      <c r="U100">
        <v>2</v>
      </c>
      <c r="V100">
        <v>1968473</v>
      </c>
      <c r="W100">
        <v>-77164.570000000007</v>
      </c>
      <c r="X100">
        <v>0.99573080000000003</v>
      </c>
      <c r="Y100">
        <v>4268257</v>
      </c>
      <c r="Z100">
        <v>-475103.9</v>
      </c>
      <c r="AA100">
        <v>0.99648729999999996</v>
      </c>
      <c r="AB100">
        <v>1802184</v>
      </c>
      <c r="AC100">
        <v>-2629.9920000000002</v>
      </c>
      <c r="AD100">
        <v>0.99194289999999996</v>
      </c>
      <c r="AE100">
        <v>6</v>
      </c>
      <c r="AG100" t="s">
        <v>554</v>
      </c>
      <c r="AH100">
        <v>2045</v>
      </c>
      <c r="AI100" t="e">
        <f t="shared" si="7"/>
        <v>#N/A</v>
      </c>
      <c r="AJ100" t="e">
        <v>#N/A</v>
      </c>
    </row>
    <row r="101" spans="1:36" x14ac:dyDescent="0.25">
      <c r="A101">
        <v>9</v>
      </c>
      <c r="B101">
        <v>10</v>
      </c>
      <c r="C101" t="s">
        <v>365</v>
      </c>
      <c r="D101" s="9">
        <v>2017</v>
      </c>
      <c r="E101" t="s">
        <v>409</v>
      </c>
      <c r="F101" s="10">
        <v>44032</v>
      </c>
      <c r="G101" s="11">
        <v>0.74583333333333324</v>
      </c>
      <c r="I101" t="s">
        <v>48</v>
      </c>
      <c r="K101" t="s">
        <v>325</v>
      </c>
      <c r="L101">
        <v>5.87</v>
      </c>
      <c r="M101">
        <v>7.8677468299865696</v>
      </c>
      <c r="N101">
        <v>53.006858825683601</v>
      </c>
      <c r="O101">
        <v>0.53037297725677501</v>
      </c>
      <c r="P101">
        <v>0.45468437671661399</v>
      </c>
      <c r="Q101">
        <v>3.1240103244781499</v>
      </c>
      <c r="R101" s="12">
        <v>3.1540524214506101E-2</v>
      </c>
      <c r="S101" s="31">
        <f t="shared" si="5"/>
        <v>14.415878874565307</v>
      </c>
      <c r="T101">
        <v>2</v>
      </c>
      <c r="U101">
        <v>2</v>
      </c>
      <c r="V101">
        <v>1815307</v>
      </c>
      <c r="W101">
        <v>-40508.629999999997</v>
      </c>
      <c r="X101">
        <v>0.98205489999999995</v>
      </c>
      <c r="Y101">
        <v>3887873</v>
      </c>
      <c r="Z101">
        <v>157829</v>
      </c>
      <c r="AA101">
        <v>0.98454240000000004</v>
      </c>
      <c r="AB101">
        <v>1629734</v>
      </c>
      <c r="AC101">
        <v>-61.336080000000003</v>
      </c>
      <c r="AD101">
        <v>0.98669739999999995</v>
      </c>
      <c r="AE101">
        <v>6</v>
      </c>
      <c r="AG101" t="s">
        <v>410</v>
      </c>
      <c r="AH101">
        <v>2019</v>
      </c>
      <c r="AI101">
        <f t="shared" si="7"/>
        <v>2019</v>
      </c>
      <c r="AJ101">
        <v>2019</v>
      </c>
    </row>
    <row r="102" spans="1:36" x14ac:dyDescent="0.25">
      <c r="A102">
        <v>9</v>
      </c>
      <c r="B102">
        <v>10</v>
      </c>
      <c r="C102" t="s">
        <v>42</v>
      </c>
      <c r="D102" s="9">
        <v>2017</v>
      </c>
      <c r="E102" t="s">
        <v>54</v>
      </c>
      <c r="F102" s="10">
        <v>43894</v>
      </c>
      <c r="G102" s="11">
        <v>0.52361111111111114</v>
      </c>
      <c r="I102" t="s">
        <v>48</v>
      </c>
      <c r="K102" t="s">
        <v>35</v>
      </c>
      <c r="L102">
        <v>3.05</v>
      </c>
      <c r="M102">
        <v>8.2331418991088903</v>
      </c>
      <c r="N102">
        <v>53.785911560058601</v>
      </c>
      <c r="O102">
        <v>0.63784080743789695</v>
      </c>
      <c r="P102">
        <v>420861</v>
      </c>
      <c r="Q102">
        <v>6567288</v>
      </c>
      <c r="R102">
        <v>30376</v>
      </c>
      <c r="S102" s="31">
        <f t="shared" si="5"/>
        <v>13.855050039504873</v>
      </c>
      <c r="T102">
        <v>3</v>
      </c>
      <c r="U102">
        <v>1</v>
      </c>
      <c r="V102">
        <v>1810765</v>
      </c>
      <c r="W102">
        <v>-33841.75</v>
      </c>
      <c r="X102">
        <v>0.9970002</v>
      </c>
      <c r="Y102">
        <v>3943861</v>
      </c>
      <c r="Z102">
        <v>97501.92</v>
      </c>
      <c r="AA102">
        <v>0.99628170000000005</v>
      </c>
      <c r="AB102">
        <v>1947457</v>
      </c>
      <c r="AC102">
        <v>-7510.11</v>
      </c>
      <c r="AD102">
        <v>0.9704313</v>
      </c>
      <c r="AE102">
        <v>5</v>
      </c>
      <c r="AG102" t="s">
        <v>55</v>
      </c>
      <c r="AH102">
        <v>2088</v>
      </c>
      <c r="AI102">
        <f t="shared" si="7"/>
        <v>2088</v>
      </c>
      <c r="AJ102">
        <v>2088</v>
      </c>
    </row>
    <row r="103" spans="1:36" x14ac:dyDescent="0.25">
      <c r="A103">
        <v>49</v>
      </c>
      <c r="B103">
        <v>50</v>
      </c>
      <c r="C103" t="s">
        <v>434</v>
      </c>
      <c r="D103" s="9">
        <v>2018</v>
      </c>
      <c r="E103" t="s">
        <v>489</v>
      </c>
      <c r="F103" s="10">
        <v>44033</v>
      </c>
      <c r="G103" s="11">
        <v>5.347222222222222E-2</v>
      </c>
      <c r="I103" t="s">
        <v>48</v>
      </c>
      <c r="K103" t="s">
        <v>35</v>
      </c>
      <c r="L103">
        <v>4.68</v>
      </c>
      <c r="M103">
        <v>7.8005218505859402</v>
      </c>
      <c r="N103">
        <v>51.374336242675803</v>
      </c>
      <c r="O103">
        <v>0.52397245168685902</v>
      </c>
      <c r="P103">
        <v>641455</v>
      </c>
      <c r="Q103">
        <v>9787146</v>
      </c>
      <c r="R103">
        <v>41563</v>
      </c>
      <c r="S103" s="31">
        <f t="shared" si="5"/>
        <v>15.433318095421409</v>
      </c>
      <c r="T103">
        <v>3</v>
      </c>
      <c r="U103">
        <v>2</v>
      </c>
      <c r="V103">
        <v>1968473</v>
      </c>
      <c r="W103">
        <v>-77164.570000000007</v>
      </c>
      <c r="X103">
        <v>0.99573080000000003</v>
      </c>
      <c r="Y103">
        <v>4268257</v>
      </c>
      <c r="Z103">
        <v>-475103.9</v>
      </c>
      <c r="AA103">
        <v>0.99648729999999996</v>
      </c>
      <c r="AB103">
        <v>1802184</v>
      </c>
      <c r="AC103">
        <v>-2629.9920000000002</v>
      </c>
      <c r="AD103">
        <v>0.99194289999999996</v>
      </c>
      <c r="AE103">
        <v>6</v>
      </c>
      <c r="AG103" t="s">
        <v>490</v>
      </c>
      <c r="AH103">
        <v>2029</v>
      </c>
      <c r="AI103">
        <f t="shared" si="7"/>
        <v>2029</v>
      </c>
      <c r="AJ103">
        <v>2029</v>
      </c>
    </row>
    <row r="104" spans="1:36" x14ac:dyDescent="0.25">
      <c r="A104">
        <v>47</v>
      </c>
      <c r="B104">
        <v>48</v>
      </c>
      <c r="C104" t="s">
        <v>117</v>
      </c>
      <c r="D104" s="9">
        <v>2018</v>
      </c>
      <c r="E104" t="s">
        <v>126</v>
      </c>
      <c r="F104" s="10">
        <v>43894</v>
      </c>
      <c r="G104" s="11">
        <v>0.81597222222222221</v>
      </c>
      <c r="I104" t="s">
        <v>48</v>
      </c>
      <c r="K104" t="s">
        <v>35</v>
      </c>
      <c r="L104">
        <v>5.28</v>
      </c>
      <c r="M104">
        <v>8.1721868515014595</v>
      </c>
      <c r="N104">
        <v>53.2171821594238</v>
      </c>
      <c r="O104">
        <v>0.56019157171249401</v>
      </c>
      <c r="P104">
        <v>747488</v>
      </c>
      <c r="Q104">
        <v>11179227</v>
      </c>
      <c r="R104">
        <v>50092</v>
      </c>
      <c r="S104" s="31">
        <f t="shared" si="5"/>
        <v>14.92230296254891</v>
      </c>
      <c r="T104">
        <v>3</v>
      </c>
      <c r="U104">
        <v>1</v>
      </c>
      <c r="V104">
        <v>1810765</v>
      </c>
      <c r="W104">
        <v>-33841.75</v>
      </c>
      <c r="X104">
        <v>0.9970002</v>
      </c>
      <c r="Y104">
        <v>3943861</v>
      </c>
      <c r="Z104">
        <v>97501.92</v>
      </c>
      <c r="AA104">
        <v>0.99628170000000005</v>
      </c>
      <c r="AB104">
        <v>1947457</v>
      </c>
      <c r="AC104">
        <v>-7510.11</v>
      </c>
      <c r="AD104">
        <v>0.9704313</v>
      </c>
      <c r="AE104">
        <v>5</v>
      </c>
      <c r="AG104" t="s">
        <v>127</v>
      </c>
      <c r="AH104">
        <v>2080</v>
      </c>
      <c r="AI104">
        <f t="shared" si="7"/>
        <v>2080</v>
      </c>
      <c r="AJ104" s="9">
        <v>2080</v>
      </c>
    </row>
    <row r="105" spans="1:36" x14ac:dyDescent="0.25">
      <c r="A105">
        <v>16</v>
      </c>
      <c r="B105">
        <v>17</v>
      </c>
      <c r="C105" t="s">
        <v>197</v>
      </c>
      <c r="D105" s="9">
        <v>2019</v>
      </c>
      <c r="E105" t="s">
        <v>229</v>
      </c>
      <c r="F105" s="10">
        <v>44008</v>
      </c>
      <c r="G105" s="11">
        <v>0.61249999999999993</v>
      </c>
      <c r="I105" t="s">
        <v>48</v>
      </c>
      <c r="K105" t="s">
        <v>196</v>
      </c>
      <c r="L105">
        <v>5.29</v>
      </c>
      <c r="M105">
        <v>7.1583509445190403</v>
      </c>
      <c r="N105">
        <v>53.026767730712898</v>
      </c>
      <c r="O105">
        <v>0.42204236984252902</v>
      </c>
      <c r="P105">
        <v>672295</v>
      </c>
      <c r="Q105">
        <v>11642422</v>
      </c>
      <c r="R105">
        <v>37242</v>
      </c>
      <c r="S105" s="31">
        <f t="shared" si="5"/>
        <v>18.052064872992858</v>
      </c>
      <c r="T105">
        <v>1</v>
      </c>
      <c r="U105">
        <v>2</v>
      </c>
      <c r="V105">
        <v>1977339</v>
      </c>
      <c r="W105">
        <v>-76477.31</v>
      </c>
      <c r="X105">
        <v>0.9965292</v>
      </c>
      <c r="Y105">
        <v>4274864</v>
      </c>
      <c r="Z105">
        <v>-34904067.100000001</v>
      </c>
      <c r="AA105">
        <v>0.99532659999999995</v>
      </c>
      <c r="AB105">
        <v>1720166</v>
      </c>
      <c r="AC105">
        <v>-1162.4860000000001</v>
      </c>
      <c r="AD105">
        <v>0.99886929999999996</v>
      </c>
      <c r="AE105">
        <v>6</v>
      </c>
      <c r="AG105" t="s">
        <v>230</v>
      </c>
      <c r="AH105">
        <v>2046</v>
      </c>
      <c r="AI105">
        <f t="shared" si="7"/>
        <v>2046</v>
      </c>
      <c r="AJ105">
        <v>2046</v>
      </c>
    </row>
    <row r="106" spans="1:36" x14ac:dyDescent="0.25">
      <c r="A106">
        <v>37</v>
      </c>
      <c r="B106">
        <v>38</v>
      </c>
      <c r="C106" t="s">
        <v>410</v>
      </c>
      <c r="D106" s="9">
        <v>2019</v>
      </c>
      <c r="E106" t="s">
        <v>465</v>
      </c>
      <c r="F106" s="10">
        <v>44032</v>
      </c>
      <c r="G106" s="11">
        <v>0.96111111111111114</v>
      </c>
      <c r="I106" t="s">
        <v>48</v>
      </c>
      <c r="K106" t="s">
        <v>35</v>
      </c>
      <c r="L106">
        <v>5.07</v>
      </c>
      <c r="M106">
        <v>7.1259331703186</v>
      </c>
      <c r="N106">
        <v>52.0473022460938</v>
      </c>
      <c r="O106">
        <v>0.38741064071655301</v>
      </c>
      <c r="P106">
        <v>634015</v>
      </c>
      <c r="Q106">
        <v>10787964</v>
      </c>
      <c r="R106">
        <v>32768</v>
      </c>
      <c r="S106" s="31">
        <f t="shared" si="5"/>
        <v>19.348602294921875</v>
      </c>
      <c r="T106">
        <v>3</v>
      </c>
      <c r="U106">
        <v>2</v>
      </c>
      <c r="V106">
        <v>1968473</v>
      </c>
      <c r="W106">
        <v>-77164.570000000007</v>
      </c>
      <c r="X106">
        <v>0.99573080000000003</v>
      </c>
      <c r="Y106">
        <v>4268257</v>
      </c>
      <c r="Z106">
        <v>-475103.9</v>
      </c>
      <c r="AA106">
        <v>0.99648729999999996</v>
      </c>
      <c r="AB106">
        <v>1802184</v>
      </c>
      <c r="AC106">
        <v>-2629.9920000000002</v>
      </c>
      <c r="AD106">
        <v>0.99194289999999996</v>
      </c>
      <c r="AE106">
        <v>6</v>
      </c>
      <c r="AG106" t="s">
        <v>466</v>
      </c>
      <c r="AH106">
        <v>2104</v>
      </c>
      <c r="AI106" t="e">
        <f t="shared" si="7"/>
        <v>#N/A</v>
      </c>
      <c r="AJ106" t="e">
        <v>#N/A</v>
      </c>
    </row>
    <row r="107" spans="1:36" x14ac:dyDescent="0.25">
      <c r="A107">
        <v>30</v>
      </c>
      <c r="B107">
        <v>31</v>
      </c>
      <c r="C107" t="s">
        <v>291</v>
      </c>
      <c r="D107" s="9">
        <v>2022</v>
      </c>
      <c r="E107" t="s">
        <v>322</v>
      </c>
      <c r="F107" s="10">
        <v>44012</v>
      </c>
      <c r="G107" s="11">
        <v>0.72777777777777775</v>
      </c>
      <c r="I107" t="s">
        <v>48</v>
      </c>
      <c r="K107" t="s">
        <v>196</v>
      </c>
      <c r="L107">
        <v>6.49</v>
      </c>
      <c r="M107">
        <v>7.5753188133239702</v>
      </c>
      <c r="N107">
        <v>50.336597442627003</v>
      </c>
      <c r="O107">
        <v>0.45039013028144798</v>
      </c>
      <c r="P107">
        <v>895658</v>
      </c>
      <c r="Q107">
        <v>13616251</v>
      </c>
      <c r="R107">
        <v>49118.5</v>
      </c>
      <c r="S107" s="31">
        <f t="shared" si="5"/>
        <v>18.234636644034325</v>
      </c>
      <c r="T107">
        <v>1</v>
      </c>
      <c r="U107">
        <v>2</v>
      </c>
      <c r="V107">
        <v>1977339</v>
      </c>
      <c r="W107">
        <v>-76477.31</v>
      </c>
      <c r="X107">
        <v>0.9965292</v>
      </c>
      <c r="Y107">
        <v>4274864</v>
      </c>
      <c r="Z107">
        <v>-34904067.100000001</v>
      </c>
      <c r="AA107">
        <v>0.99532659999999995</v>
      </c>
      <c r="AB107">
        <v>1720166</v>
      </c>
      <c r="AC107">
        <v>-1162.4860000000001</v>
      </c>
      <c r="AD107">
        <v>0.99886929999999996</v>
      </c>
      <c r="AE107">
        <v>6</v>
      </c>
      <c r="AG107" t="s">
        <v>323</v>
      </c>
      <c r="AH107">
        <v>2066</v>
      </c>
      <c r="AI107">
        <f t="shared" si="7"/>
        <v>2066</v>
      </c>
      <c r="AJ107">
        <v>2066</v>
      </c>
    </row>
    <row r="108" spans="1:36" x14ac:dyDescent="0.25">
      <c r="A108">
        <v>59</v>
      </c>
      <c r="B108">
        <v>60</v>
      </c>
      <c r="C108" t="s">
        <v>454</v>
      </c>
      <c r="D108" s="9">
        <v>2022</v>
      </c>
      <c r="E108" t="s">
        <v>510</v>
      </c>
      <c r="F108" s="10">
        <v>44033</v>
      </c>
      <c r="G108" s="11">
        <v>0.13055555555555556</v>
      </c>
      <c r="I108" t="s">
        <v>48</v>
      </c>
      <c r="K108" t="s">
        <v>35</v>
      </c>
      <c r="L108">
        <v>5.0999999999999996</v>
      </c>
      <c r="M108">
        <v>7.7653570175170898</v>
      </c>
      <c r="N108">
        <v>51.716426849365199</v>
      </c>
      <c r="O108">
        <v>0.43690991401672402</v>
      </c>
      <c r="P108">
        <v>702416.25</v>
      </c>
      <c r="Q108">
        <v>10782584</v>
      </c>
      <c r="R108">
        <v>37527</v>
      </c>
      <c r="S108" s="31">
        <f t="shared" si="5"/>
        <v>18.717623311215924</v>
      </c>
      <c r="T108">
        <v>3</v>
      </c>
      <c r="U108">
        <v>2</v>
      </c>
      <c r="V108">
        <v>1968473</v>
      </c>
      <c r="W108">
        <v>-77164.570000000007</v>
      </c>
      <c r="X108">
        <v>0.99573080000000003</v>
      </c>
      <c r="Y108">
        <v>4268257</v>
      </c>
      <c r="Z108">
        <v>-475103.9</v>
      </c>
      <c r="AA108">
        <v>0.99648729999999996</v>
      </c>
      <c r="AB108">
        <v>1802184</v>
      </c>
      <c r="AC108">
        <v>-2629.9920000000002</v>
      </c>
      <c r="AD108">
        <v>0.99194289999999996</v>
      </c>
      <c r="AE108">
        <v>6</v>
      </c>
      <c r="AG108" t="s">
        <v>511</v>
      </c>
      <c r="AH108">
        <v>2083</v>
      </c>
      <c r="AI108">
        <f t="shared" ref="AI108:AI128" si="8">VLOOKUP(AG108,$C$8:$D$271,2,FALSE)</f>
        <v>2083</v>
      </c>
      <c r="AJ108">
        <v>2083</v>
      </c>
    </row>
    <row r="109" spans="1:36" x14ac:dyDescent="0.25">
      <c r="A109">
        <v>18</v>
      </c>
      <c r="B109">
        <v>19</v>
      </c>
      <c r="C109" t="s">
        <v>264</v>
      </c>
      <c r="D109" s="9">
        <v>2023</v>
      </c>
      <c r="E109" t="s">
        <v>298</v>
      </c>
      <c r="F109" s="10">
        <v>44012</v>
      </c>
      <c r="G109" s="11">
        <v>0.63541666666666663</v>
      </c>
      <c r="I109" t="s">
        <v>48</v>
      </c>
      <c r="K109" t="s">
        <v>196</v>
      </c>
      <c r="L109">
        <v>5.7</v>
      </c>
      <c r="M109">
        <v>7.7388815879821804</v>
      </c>
      <c r="N109">
        <v>51.200126647949197</v>
      </c>
      <c r="O109">
        <v>0.50719809532165505</v>
      </c>
      <c r="P109">
        <v>795759</v>
      </c>
      <c r="Q109">
        <v>12126726</v>
      </c>
      <c r="R109">
        <v>48568</v>
      </c>
      <c r="S109" s="31">
        <f t="shared" si="5"/>
        <v>16.384430077417228</v>
      </c>
      <c r="T109">
        <v>1</v>
      </c>
      <c r="U109">
        <v>2</v>
      </c>
      <c r="V109">
        <v>1977339</v>
      </c>
      <c r="W109">
        <v>-76477.31</v>
      </c>
      <c r="X109">
        <v>0.9965292</v>
      </c>
      <c r="Y109">
        <v>4274864</v>
      </c>
      <c r="Z109">
        <v>-34904067.100000001</v>
      </c>
      <c r="AA109">
        <v>0.99532659999999995</v>
      </c>
      <c r="AB109">
        <v>1720166</v>
      </c>
      <c r="AC109">
        <v>-1162.4860000000001</v>
      </c>
      <c r="AD109">
        <v>0.99886929999999996</v>
      </c>
      <c r="AE109">
        <v>6</v>
      </c>
      <c r="AG109" t="s">
        <v>299</v>
      </c>
      <c r="AH109">
        <v>2013</v>
      </c>
      <c r="AI109">
        <f t="shared" si="8"/>
        <v>2013</v>
      </c>
      <c r="AJ109">
        <v>2013</v>
      </c>
    </row>
    <row r="110" spans="1:36" x14ac:dyDescent="0.25">
      <c r="A110">
        <v>61</v>
      </c>
      <c r="B110">
        <v>62</v>
      </c>
      <c r="C110" t="s">
        <v>342</v>
      </c>
      <c r="D110" s="9">
        <v>2023</v>
      </c>
      <c r="E110" t="s">
        <v>387</v>
      </c>
      <c r="F110" s="10">
        <v>44012</v>
      </c>
      <c r="G110" s="11">
        <v>0.96597222222222223</v>
      </c>
      <c r="I110" t="s">
        <v>48</v>
      </c>
      <c r="K110" t="s">
        <v>325</v>
      </c>
      <c r="L110">
        <v>6.93</v>
      </c>
      <c r="M110">
        <v>8.0642290115356392</v>
      </c>
      <c r="N110">
        <v>54.670940399169901</v>
      </c>
      <c r="O110">
        <v>0.52876776456832897</v>
      </c>
      <c r="P110">
        <v>0.56172084808349598</v>
      </c>
      <c r="Q110">
        <v>3.8851189613342298</v>
      </c>
      <c r="R110" s="12">
        <v>3.7747878581285498E-2</v>
      </c>
      <c r="S110" s="31">
        <f t="shared" si="5"/>
        <v>14.880858718295864</v>
      </c>
      <c r="T110">
        <v>2</v>
      </c>
      <c r="U110">
        <v>2</v>
      </c>
      <c r="V110">
        <v>1815307</v>
      </c>
      <c r="W110">
        <v>-40508.629999999997</v>
      </c>
      <c r="X110">
        <v>0.98205489999999995</v>
      </c>
      <c r="Y110">
        <v>3887873</v>
      </c>
      <c r="Z110">
        <v>157829</v>
      </c>
      <c r="AA110">
        <v>0.98454240000000004</v>
      </c>
      <c r="AB110">
        <v>1629734</v>
      </c>
      <c r="AC110">
        <v>-61.336080000000003</v>
      </c>
      <c r="AD110">
        <v>0.98669739999999995</v>
      </c>
      <c r="AE110">
        <v>6</v>
      </c>
      <c r="AG110" t="s">
        <v>388</v>
      </c>
      <c r="AH110">
        <v>2064</v>
      </c>
      <c r="AI110">
        <f t="shared" si="8"/>
        <v>2064</v>
      </c>
      <c r="AJ110">
        <v>2064</v>
      </c>
    </row>
    <row r="111" spans="1:36" x14ac:dyDescent="0.25">
      <c r="A111" s="13">
        <v>25</v>
      </c>
      <c r="B111" s="13">
        <v>26</v>
      </c>
      <c r="C111" s="13" t="s">
        <v>215</v>
      </c>
      <c r="D111" s="25">
        <v>2024</v>
      </c>
      <c r="E111" s="13" t="s">
        <v>247</v>
      </c>
      <c r="F111" s="19">
        <v>44008</v>
      </c>
      <c r="G111" s="20">
        <v>0.68125000000000002</v>
      </c>
      <c r="H111" s="13"/>
      <c r="I111" s="13" t="s">
        <v>48</v>
      </c>
      <c r="J111" s="13"/>
      <c r="K111" s="13" t="s">
        <v>196</v>
      </c>
      <c r="L111" s="13">
        <v>5.0599999999999996</v>
      </c>
      <c r="M111" s="13">
        <v>8.6255807876586896</v>
      </c>
      <c r="N111" s="13">
        <v>58.6698188781738</v>
      </c>
      <c r="O111" s="13">
        <v>0.61050385236740101</v>
      </c>
      <c r="P111" s="13">
        <v>786541</v>
      </c>
      <c r="Q111" s="13">
        <v>12341691</v>
      </c>
      <c r="R111" s="13">
        <v>51976</v>
      </c>
      <c r="S111" s="31">
        <f t="shared" si="5"/>
        <v>15.132772818223795</v>
      </c>
      <c r="T111" s="13">
        <v>1</v>
      </c>
      <c r="U111" s="13">
        <v>2</v>
      </c>
      <c r="V111" s="13">
        <v>1977339</v>
      </c>
      <c r="W111" s="13">
        <v>-76477.31</v>
      </c>
      <c r="X111" s="13">
        <v>0.9965292</v>
      </c>
      <c r="Y111" s="13">
        <v>4274864</v>
      </c>
      <c r="Z111" s="13">
        <v>-34904067.100000001</v>
      </c>
      <c r="AA111" s="13">
        <v>0.99532659999999995</v>
      </c>
      <c r="AB111" s="13">
        <v>1720166</v>
      </c>
      <c r="AC111" s="13">
        <v>-1162.4860000000001</v>
      </c>
      <c r="AD111" s="13">
        <v>0.99886929999999996</v>
      </c>
      <c r="AE111" s="13">
        <v>6</v>
      </c>
      <c r="AF111" s="13"/>
      <c r="AG111" s="13" t="s">
        <v>248</v>
      </c>
      <c r="AH111" s="13">
        <v>2059</v>
      </c>
      <c r="AI111" s="13">
        <f t="shared" si="8"/>
        <v>2059</v>
      </c>
      <c r="AJ111" s="13">
        <v>2059</v>
      </c>
    </row>
    <row r="112" spans="1:36" x14ac:dyDescent="0.25">
      <c r="A112">
        <v>5</v>
      </c>
      <c r="B112">
        <v>6</v>
      </c>
      <c r="C112" t="s">
        <v>472</v>
      </c>
      <c r="D112" s="9">
        <v>2024</v>
      </c>
      <c r="E112" t="s">
        <v>529</v>
      </c>
      <c r="F112" s="10">
        <v>44033</v>
      </c>
      <c r="G112" s="11">
        <v>0.63194444444444442</v>
      </c>
      <c r="I112" t="s">
        <v>48</v>
      </c>
      <c r="K112" t="s">
        <v>35</v>
      </c>
      <c r="L112">
        <v>5.14</v>
      </c>
      <c r="M112">
        <v>7.5791573524475098</v>
      </c>
      <c r="N112">
        <v>50.820991516113303</v>
      </c>
      <c r="O112">
        <v>0.51763820648193404</v>
      </c>
      <c r="P112">
        <v>689691</v>
      </c>
      <c r="Q112">
        <v>10674431</v>
      </c>
      <c r="R112">
        <v>45320</v>
      </c>
      <c r="S112" s="31">
        <f t="shared" si="5"/>
        <v>15.2182480141218</v>
      </c>
      <c r="T112">
        <v>3</v>
      </c>
      <c r="U112">
        <v>2</v>
      </c>
      <c r="V112">
        <v>1968473</v>
      </c>
      <c r="W112">
        <v>-77164.570000000007</v>
      </c>
      <c r="X112">
        <v>0.99573080000000003</v>
      </c>
      <c r="Y112">
        <v>4268257</v>
      </c>
      <c r="Z112">
        <v>-475103.9</v>
      </c>
      <c r="AA112">
        <v>0.99648729999999996</v>
      </c>
      <c r="AB112">
        <v>1802184</v>
      </c>
      <c r="AC112">
        <v>-2629.9920000000002</v>
      </c>
      <c r="AD112">
        <v>0.99194289999999996</v>
      </c>
      <c r="AE112">
        <v>6</v>
      </c>
      <c r="AG112" t="s">
        <v>530</v>
      </c>
      <c r="AH112">
        <v>1949</v>
      </c>
      <c r="AI112">
        <f t="shared" si="8"/>
        <v>1949</v>
      </c>
      <c r="AJ112">
        <v>1949</v>
      </c>
    </row>
    <row r="113" spans="1:36" x14ac:dyDescent="0.25">
      <c r="A113">
        <v>22</v>
      </c>
      <c r="B113">
        <v>23</v>
      </c>
      <c r="C113" t="s">
        <v>509</v>
      </c>
      <c r="D113" s="9">
        <v>2025</v>
      </c>
      <c r="E113" t="s">
        <v>563</v>
      </c>
      <c r="F113" s="10">
        <v>44033</v>
      </c>
      <c r="G113" s="11">
        <v>0.76250000000000007</v>
      </c>
      <c r="I113" t="s">
        <v>48</v>
      </c>
      <c r="K113" t="s">
        <v>35</v>
      </c>
      <c r="L113">
        <v>4.13</v>
      </c>
      <c r="M113">
        <v>7.2043089866638201</v>
      </c>
      <c r="N113">
        <v>52.879810333252003</v>
      </c>
      <c r="O113">
        <v>0.47853887081146201</v>
      </c>
      <c r="P113">
        <v>508531</v>
      </c>
      <c r="Q113">
        <v>8846496</v>
      </c>
      <c r="R113">
        <v>32987.75</v>
      </c>
      <c r="S113" s="31">
        <f t="shared" si="5"/>
        <v>15.415752817333708</v>
      </c>
      <c r="T113">
        <v>3</v>
      </c>
      <c r="U113">
        <v>2</v>
      </c>
      <c r="V113">
        <v>1968473</v>
      </c>
      <c r="W113">
        <v>-77164.570000000007</v>
      </c>
      <c r="X113">
        <v>0.99573080000000003</v>
      </c>
      <c r="Y113">
        <v>4268257</v>
      </c>
      <c r="Z113">
        <v>-475103.9</v>
      </c>
      <c r="AA113">
        <v>0.99648729999999996</v>
      </c>
      <c r="AB113">
        <v>1802184</v>
      </c>
      <c r="AC113">
        <v>-2629.9920000000002</v>
      </c>
      <c r="AD113">
        <v>0.99194289999999996</v>
      </c>
      <c r="AE113">
        <v>6</v>
      </c>
      <c r="AG113" t="s">
        <v>564</v>
      </c>
      <c r="AH113">
        <v>1938</v>
      </c>
      <c r="AI113" t="e">
        <f t="shared" si="8"/>
        <v>#N/A</v>
      </c>
      <c r="AJ113" t="e">
        <v>#N/A</v>
      </c>
    </row>
    <row r="114" spans="1:36" x14ac:dyDescent="0.25">
      <c r="A114">
        <v>33</v>
      </c>
      <c r="B114">
        <v>34</v>
      </c>
      <c r="C114" t="s">
        <v>91</v>
      </c>
      <c r="D114" s="9">
        <v>2025</v>
      </c>
      <c r="E114" t="s">
        <v>99</v>
      </c>
      <c r="F114" s="10">
        <v>43894</v>
      </c>
      <c r="G114" s="11">
        <v>0.70833333333333337</v>
      </c>
      <c r="I114" t="s">
        <v>48</v>
      </c>
      <c r="K114" t="s">
        <v>35</v>
      </c>
      <c r="L114">
        <v>5.26</v>
      </c>
      <c r="M114">
        <v>6.98598337173462</v>
      </c>
      <c r="N114">
        <v>52.899478912353501</v>
      </c>
      <c r="O114">
        <v>0.46614468097686801</v>
      </c>
      <c r="P114">
        <v>631547</v>
      </c>
      <c r="Q114">
        <v>11071344</v>
      </c>
      <c r="R114">
        <v>40240</v>
      </c>
      <c r="S114" s="31">
        <f t="shared" si="5"/>
        <v>15.694507952286282</v>
      </c>
      <c r="T114">
        <v>3</v>
      </c>
      <c r="U114">
        <v>1</v>
      </c>
      <c r="V114">
        <v>1810765</v>
      </c>
      <c r="W114">
        <v>-33841.75</v>
      </c>
      <c r="X114">
        <v>0.9970002</v>
      </c>
      <c r="Y114">
        <v>3943861</v>
      </c>
      <c r="Z114">
        <v>97501.92</v>
      </c>
      <c r="AA114">
        <v>0.99628170000000005</v>
      </c>
      <c r="AB114">
        <v>1947457</v>
      </c>
      <c r="AC114">
        <v>-7510.11</v>
      </c>
      <c r="AD114">
        <v>0.9704313</v>
      </c>
      <c r="AE114">
        <v>5</v>
      </c>
      <c r="AG114" t="s">
        <v>100</v>
      </c>
      <c r="AH114">
        <v>1916</v>
      </c>
      <c r="AI114">
        <f t="shared" si="8"/>
        <v>1916</v>
      </c>
      <c r="AJ114">
        <v>1916</v>
      </c>
    </row>
    <row r="115" spans="1:36" x14ac:dyDescent="0.25">
      <c r="A115">
        <v>11</v>
      </c>
      <c r="B115">
        <v>12</v>
      </c>
      <c r="C115" t="s">
        <v>186</v>
      </c>
      <c r="D115" s="9">
        <v>2026</v>
      </c>
      <c r="E115" t="s">
        <v>218</v>
      </c>
      <c r="F115" s="10">
        <v>44008</v>
      </c>
      <c r="G115" s="11">
        <v>0.57361111111111118</v>
      </c>
      <c r="I115" t="s">
        <v>48</v>
      </c>
      <c r="K115" t="s">
        <v>196</v>
      </c>
      <c r="L115">
        <v>4.51</v>
      </c>
      <c r="M115">
        <v>7.7760477066040004</v>
      </c>
      <c r="N115">
        <v>50.608081817627003</v>
      </c>
      <c r="O115">
        <v>0.46448484063148499</v>
      </c>
      <c r="P115">
        <v>616975</v>
      </c>
      <c r="Q115">
        <v>9407988</v>
      </c>
      <c r="R115">
        <v>34872</v>
      </c>
      <c r="S115" s="31">
        <f t="shared" si="5"/>
        <v>17.692561367286075</v>
      </c>
      <c r="T115">
        <v>1</v>
      </c>
      <c r="U115">
        <v>2</v>
      </c>
      <c r="V115">
        <v>1977339</v>
      </c>
      <c r="W115">
        <v>-76477.31</v>
      </c>
      <c r="X115">
        <v>0.9965292</v>
      </c>
      <c r="Y115">
        <v>4274864</v>
      </c>
      <c r="Z115">
        <v>-34904067.100000001</v>
      </c>
      <c r="AA115">
        <v>0.99532659999999995</v>
      </c>
      <c r="AB115">
        <v>1720166</v>
      </c>
      <c r="AC115">
        <v>-1162.4860000000001</v>
      </c>
      <c r="AD115">
        <v>0.99886929999999996</v>
      </c>
      <c r="AE115">
        <v>6</v>
      </c>
      <c r="AG115" t="s">
        <v>219</v>
      </c>
      <c r="AH115">
        <v>2038</v>
      </c>
      <c r="AI115">
        <f t="shared" si="8"/>
        <v>2038</v>
      </c>
      <c r="AJ115">
        <v>2038</v>
      </c>
    </row>
    <row r="116" spans="1:36" x14ac:dyDescent="0.25">
      <c r="A116">
        <v>52</v>
      </c>
      <c r="B116">
        <v>53</v>
      </c>
      <c r="C116" t="s">
        <v>326</v>
      </c>
      <c r="D116" s="9">
        <v>2026</v>
      </c>
      <c r="E116" t="s">
        <v>368</v>
      </c>
      <c r="F116" s="10">
        <v>44012</v>
      </c>
      <c r="G116" s="11">
        <v>0.89722222222222225</v>
      </c>
      <c r="I116" t="s">
        <v>48</v>
      </c>
      <c r="K116" t="s">
        <v>325</v>
      </c>
      <c r="L116">
        <v>5.25</v>
      </c>
      <c r="M116">
        <v>8.5661640167236293</v>
      </c>
      <c r="N116">
        <v>54.111392974853501</v>
      </c>
      <c r="O116">
        <v>0.53397357463836703</v>
      </c>
      <c r="P116">
        <v>0.44131991267204301</v>
      </c>
      <c r="Q116">
        <v>2.81981754302979</v>
      </c>
      <c r="R116" s="12">
        <v>2.8049450367689101E-2</v>
      </c>
      <c r="S116" s="31">
        <f t="shared" si="5"/>
        <v>15.733638516511219</v>
      </c>
      <c r="T116">
        <v>2</v>
      </c>
      <c r="U116">
        <v>2</v>
      </c>
      <c r="V116">
        <v>1815307</v>
      </c>
      <c r="W116">
        <v>-40508.629999999997</v>
      </c>
      <c r="X116">
        <v>0.98205489999999995</v>
      </c>
      <c r="Y116">
        <v>3887873</v>
      </c>
      <c r="Z116">
        <v>157829</v>
      </c>
      <c r="AA116">
        <v>0.98454240000000004</v>
      </c>
      <c r="AB116">
        <v>1629734</v>
      </c>
      <c r="AC116">
        <v>-61.336080000000003</v>
      </c>
      <c r="AD116">
        <v>0.98669739999999995</v>
      </c>
      <c r="AE116">
        <v>6</v>
      </c>
      <c r="AG116" t="s">
        <v>369</v>
      </c>
      <c r="AH116">
        <v>2049</v>
      </c>
      <c r="AI116">
        <f t="shared" si="8"/>
        <v>2049</v>
      </c>
      <c r="AJ116">
        <v>2049</v>
      </c>
    </row>
    <row r="117" spans="1:36" x14ac:dyDescent="0.25">
      <c r="A117">
        <v>20</v>
      </c>
      <c r="B117">
        <v>21</v>
      </c>
      <c r="C117" t="s">
        <v>66</v>
      </c>
      <c r="D117" s="9">
        <v>2027</v>
      </c>
      <c r="E117" t="s">
        <v>75</v>
      </c>
      <c r="F117" s="10">
        <v>43894</v>
      </c>
      <c r="G117" s="11">
        <v>0.60833333333333328</v>
      </c>
      <c r="I117" t="s">
        <v>48</v>
      </c>
      <c r="K117" t="s">
        <v>35</v>
      </c>
      <c r="L117">
        <v>4.5599999999999996</v>
      </c>
      <c r="M117">
        <v>7.6031847000122097</v>
      </c>
      <c r="N117">
        <v>52.4205513000488</v>
      </c>
      <c r="O117">
        <v>0.533089339733124</v>
      </c>
      <c r="P117">
        <v>593960</v>
      </c>
      <c r="Q117">
        <v>9524816</v>
      </c>
      <c r="R117">
        <v>39830.375</v>
      </c>
      <c r="S117" s="31">
        <f t="shared" si="5"/>
        <v>14.912237205901276</v>
      </c>
      <c r="T117">
        <v>3</v>
      </c>
      <c r="U117">
        <v>1</v>
      </c>
      <c r="V117">
        <v>1810765</v>
      </c>
      <c r="W117">
        <v>-33841.75</v>
      </c>
      <c r="X117">
        <v>0.9970002</v>
      </c>
      <c r="Y117">
        <v>3943861</v>
      </c>
      <c r="Z117">
        <v>97501.92</v>
      </c>
      <c r="AA117">
        <v>0.99628170000000005</v>
      </c>
      <c r="AB117">
        <v>1947457</v>
      </c>
      <c r="AC117">
        <v>-7510.11</v>
      </c>
      <c r="AD117">
        <v>0.9704313</v>
      </c>
      <c r="AE117">
        <v>5</v>
      </c>
      <c r="AG117" t="s">
        <v>76</v>
      </c>
      <c r="AH117">
        <v>2093</v>
      </c>
      <c r="AI117">
        <f t="shared" si="8"/>
        <v>2093</v>
      </c>
      <c r="AJ117" s="9">
        <v>2093</v>
      </c>
    </row>
    <row r="118" spans="1:36" x14ac:dyDescent="0.25">
      <c r="A118">
        <v>5</v>
      </c>
      <c r="B118">
        <v>6</v>
      </c>
      <c r="C118" t="s">
        <v>238</v>
      </c>
      <c r="D118" s="9">
        <v>2028</v>
      </c>
      <c r="E118" t="s">
        <v>272</v>
      </c>
      <c r="F118" s="10">
        <v>44012</v>
      </c>
      <c r="G118" s="11">
        <v>0.53541666666666665</v>
      </c>
      <c r="I118" t="s">
        <v>48</v>
      </c>
      <c r="K118" t="s">
        <v>196</v>
      </c>
      <c r="L118">
        <v>5.57</v>
      </c>
      <c r="M118">
        <v>7.7370748519897496</v>
      </c>
      <c r="N118">
        <v>50.450584411621101</v>
      </c>
      <c r="O118">
        <v>0.50209653377533003</v>
      </c>
      <c r="P118">
        <v>775667</v>
      </c>
      <c r="Q118">
        <v>11663718</v>
      </c>
      <c r="R118">
        <v>46945</v>
      </c>
      <c r="S118" s="31">
        <f t="shared" si="5"/>
        <v>16.522888486526785</v>
      </c>
      <c r="T118">
        <v>1</v>
      </c>
      <c r="U118">
        <v>2</v>
      </c>
      <c r="V118">
        <v>1977339</v>
      </c>
      <c r="W118">
        <v>-76477.31</v>
      </c>
      <c r="X118">
        <v>0.9965292</v>
      </c>
      <c r="Y118">
        <v>4274864</v>
      </c>
      <c r="Z118">
        <v>-34904067.100000001</v>
      </c>
      <c r="AA118">
        <v>0.99532659999999995</v>
      </c>
      <c r="AB118">
        <v>1720166</v>
      </c>
      <c r="AC118">
        <v>-1162.4860000000001</v>
      </c>
      <c r="AD118">
        <v>0.99886929999999996</v>
      </c>
      <c r="AE118">
        <v>6</v>
      </c>
      <c r="AG118" t="s">
        <v>273</v>
      </c>
      <c r="AH118">
        <v>2092</v>
      </c>
      <c r="AI118">
        <f t="shared" si="8"/>
        <v>2092</v>
      </c>
      <c r="AJ118">
        <v>2092</v>
      </c>
    </row>
    <row r="119" spans="1:36" x14ac:dyDescent="0.25">
      <c r="A119">
        <v>29</v>
      </c>
      <c r="B119">
        <v>30</v>
      </c>
      <c r="C119" t="s">
        <v>406</v>
      </c>
      <c r="D119" s="9">
        <v>2028</v>
      </c>
      <c r="E119" t="s">
        <v>449</v>
      </c>
      <c r="F119" s="10">
        <v>44032</v>
      </c>
      <c r="G119" s="11">
        <v>0.89930555555555547</v>
      </c>
      <c r="I119" t="s">
        <v>48</v>
      </c>
      <c r="K119" t="s">
        <v>325</v>
      </c>
      <c r="L119">
        <v>3.65</v>
      </c>
      <c r="M119">
        <v>8.2374458312988299</v>
      </c>
      <c r="N119">
        <v>53.5414428710938</v>
      </c>
      <c r="O119">
        <v>0.50446641445159901</v>
      </c>
      <c r="P119">
        <v>0.27686461806297302</v>
      </c>
      <c r="Q119">
        <v>1.82337045669556</v>
      </c>
      <c r="R119" s="12">
        <v>1.72126665711403E-2</v>
      </c>
      <c r="S119" s="31">
        <f t="shared" si="5"/>
        <v>16.084934714716393</v>
      </c>
      <c r="T119">
        <v>2</v>
      </c>
      <c r="U119">
        <v>2</v>
      </c>
      <c r="V119">
        <v>1815307</v>
      </c>
      <c r="W119">
        <v>-40508.629999999997</v>
      </c>
      <c r="X119">
        <v>0.98205489999999995</v>
      </c>
      <c r="Y119">
        <v>3887873</v>
      </c>
      <c r="Z119">
        <v>157829</v>
      </c>
      <c r="AA119">
        <v>0.98454240000000004</v>
      </c>
      <c r="AB119">
        <v>1629734</v>
      </c>
      <c r="AC119">
        <v>-61.336080000000003</v>
      </c>
      <c r="AD119">
        <v>0.98669739999999995</v>
      </c>
      <c r="AE119">
        <v>6</v>
      </c>
      <c r="AG119" t="s">
        <v>450</v>
      </c>
      <c r="AH119">
        <v>2092</v>
      </c>
      <c r="AI119">
        <f t="shared" si="8"/>
        <v>2092</v>
      </c>
      <c r="AJ119">
        <v>2092</v>
      </c>
    </row>
    <row r="120" spans="1:36" x14ac:dyDescent="0.25">
      <c r="A120">
        <v>21</v>
      </c>
      <c r="B120">
        <v>22</v>
      </c>
      <c r="C120" t="s">
        <v>207</v>
      </c>
      <c r="D120" s="9">
        <v>2029</v>
      </c>
      <c r="E120" t="s">
        <v>239</v>
      </c>
      <c r="F120" s="10">
        <v>44008</v>
      </c>
      <c r="G120" s="11">
        <v>0.65069444444444446</v>
      </c>
      <c r="I120" t="s">
        <v>48</v>
      </c>
      <c r="K120" t="s">
        <v>196</v>
      </c>
      <c r="L120">
        <v>4.95</v>
      </c>
      <c r="M120">
        <v>7.77447605133057</v>
      </c>
      <c r="N120">
        <v>50.846111297607401</v>
      </c>
      <c r="O120">
        <v>0.48134300112724299</v>
      </c>
      <c r="P120">
        <v>684475</v>
      </c>
      <c r="Q120">
        <v>10410263</v>
      </c>
      <c r="R120">
        <v>39823</v>
      </c>
      <c r="S120" s="31">
        <f t="shared" si="5"/>
        <v>17.187931597318133</v>
      </c>
      <c r="T120">
        <v>1</v>
      </c>
      <c r="U120">
        <v>2</v>
      </c>
      <c r="V120">
        <v>1977339</v>
      </c>
      <c r="W120">
        <v>-76477.31</v>
      </c>
      <c r="X120">
        <v>0.9965292</v>
      </c>
      <c r="Y120">
        <v>4274864</v>
      </c>
      <c r="Z120">
        <v>-34904067.100000001</v>
      </c>
      <c r="AA120">
        <v>0.99532659999999995</v>
      </c>
      <c r="AB120">
        <v>1720166</v>
      </c>
      <c r="AC120">
        <v>-1162.4860000000001</v>
      </c>
      <c r="AD120">
        <v>0.99886929999999996</v>
      </c>
      <c r="AE120">
        <v>6</v>
      </c>
      <c r="AG120" t="s">
        <v>240</v>
      </c>
      <c r="AH120">
        <v>2085</v>
      </c>
      <c r="AI120">
        <f t="shared" si="8"/>
        <v>2085</v>
      </c>
      <c r="AJ120">
        <v>2085</v>
      </c>
    </row>
    <row r="121" spans="1:36" x14ac:dyDescent="0.25">
      <c r="A121" s="13">
        <v>34</v>
      </c>
      <c r="B121">
        <v>35</v>
      </c>
      <c r="C121" t="s">
        <v>490</v>
      </c>
      <c r="D121">
        <v>2029</v>
      </c>
      <c r="E121" t="s">
        <v>545</v>
      </c>
      <c r="F121" s="10">
        <v>44165</v>
      </c>
      <c r="G121" s="11">
        <v>0.92569444444444438</v>
      </c>
      <c r="H121" t="s">
        <v>356</v>
      </c>
      <c r="I121" t="s">
        <v>48</v>
      </c>
      <c r="K121" t="s">
        <v>325</v>
      </c>
      <c r="L121">
        <v>3.5</v>
      </c>
      <c r="M121">
        <v>7.7329516410827601</v>
      </c>
      <c r="N121">
        <v>50.7667236328125</v>
      </c>
      <c r="O121">
        <v>0.52424013614654497</v>
      </c>
      <c r="P121">
        <v>455038.5</v>
      </c>
      <c r="Q121">
        <v>7254056</v>
      </c>
      <c r="R121">
        <v>31197</v>
      </c>
      <c r="S121" s="31">
        <f t="shared" si="5"/>
        <v>14.585969804788922</v>
      </c>
      <c r="T121" s="9">
        <v>2</v>
      </c>
      <c r="U121">
        <v>3</v>
      </c>
      <c r="V121">
        <v>1849913</v>
      </c>
      <c r="W121">
        <v>-45646.59</v>
      </c>
      <c r="X121">
        <v>0.99861520000000004</v>
      </c>
      <c r="Y121">
        <v>4063467</v>
      </c>
      <c r="Z121">
        <v>33944.160000000003</v>
      </c>
      <c r="AA121">
        <v>0.99942089999999995</v>
      </c>
      <c r="AB121">
        <v>1756260</v>
      </c>
      <c r="AC121">
        <v>-1027.57</v>
      </c>
      <c r="AD121">
        <v>0.99798989999999999</v>
      </c>
      <c r="AE121">
        <v>10</v>
      </c>
      <c r="AG121" t="s">
        <v>546</v>
      </c>
      <c r="AH121">
        <v>1901</v>
      </c>
      <c r="AI121" t="e">
        <f t="shared" si="8"/>
        <v>#N/A</v>
      </c>
      <c r="AJ121" t="e">
        <v>#N/A</v>
      </c>
    </row>
    <row r="122" spans="1:36" x14ac:dyDescent="0.25">
      <c r="A122">
        <v>11</v>
      </c>
      <c r="B122">
        <v>12</v>
      </c>
      <c r="C122" t="s">
        <v>170</v>
      </c>
      <c r="D122" s="9">
        <v>2030</v>
      </c>
      <c r="E122" t="s">
        <v>179</v>
      </c>
      <c r="F122" s="10">
        <v>43895</v>
      </c>
      <c r="G122" s="11">
        <v>0.5131944444444444</v>
      </c>
      <c r="I122" t="s">
        <v>48</v>
      </c>
      <c r="K122" t="s">
        <v>35</v>
      </c>
      <c r="L122">
        <v>3.95</v>
      </c>
      <c r="M122">
        <v>8.3185997009277308</v>
      </c>
      <c r="N122">
        <v>53.259922027587898</v>
      </c>
      <c r="O122">
        <v>0.55290031433105502</v>
      </c>
      <c r="P122">
        <v>561148</v>
      </c>
      <c r="Q122">
        <v>8394465</v>
      </c>
      <c r="R122">
        <v>35021.5</v>
      </c>
      <c r="S122" s="31">
        <f t="shared" si="5"/>
        <v>16.022957326213898</v>
      </c>
      <c r="T122">
        <v>3</v>
      </c>
      <c r="U122">
        <v>1</v>
      </c>
      <c r="V122">
        <v>1810765</v>
      </c>
      <c r="W122">
        <v>-33841.75</v>
      </c>
      <c r="X122">
        <v>0.9970002</v>
      </c>
      <c r="Y122">
        <v>3943861</v>
      </c>
      <c r="Z122">
        <v>97501.92</v>
      </c>
      <c r="AA122">
        <v>0.99628170000000005</v>
      </c>
      <c r="AB122">
        <v>1947457</v>
      </c>
      <c r="AC122">
        <v>-7510.11</v>
      </c>
      <c r="AD122">
        <v>0.9704313</v>
      </c>
      <c r="AE122">
        <v>5</v>
      </c>
      <c r="AG122" t="s">
        <v>180</v>
      </c>
      <c r="AH122">
        <v>1927</v>
      </c>
      <c r="AI122">
        <f t="shared" si="8"/>
        <v>1927</v>
      </c>
      <c r="AJ122" s="9">
        <v>1927</v>
      </c>
    </row>
    <row r="123" spans="1:36" x14ac:dyDescent="0.25">
      <c r="A123">
        <v>27</v>
      </c>
      <c r="B123">
        <v>28</v>
      </c>
      <c r="C123" t="s">
        <v>402</v>
      </c>
      <c r="D123" s="9">
        <v>2030</v>
      </c>
      <c r="E123" t="s">
        <v>445</v>
      </c>
      <c r="F123" s="10">
        <v>44032</v>
      </c>
      <c r="G123" s="11">
        <v>0.88402777777777775</v>
      </c>
      <c r="I123" t="s">
        <v>48</v>
      </c>
      <c r="K123" t="s">
        <v>325</v>
      </c>
      <c r="L123">
        <v>6.56</v>
      </c>
      <c r="M123">
        <v>8.2436237335205096</v>
      </c>
      <c r="N123">
        <v>53.675445556640597</v>
      </c>
      <c r="O123">
        <v>0.51679491996765103</v>
      </c>
      <c r="P123">
        <v>0.54178482294082597</v>
      </c>
      <c r="Q123">
        <v>3.5843739509582502</v>
      </c>
      <c r="R123" s="12">
        <v>3.46594080328941E-2</v>
      </c>
      <c r="S123" s="31">
        <f t="shared" si="5"/>
        <v>15.631681372821944</v>
      </c>
      <c r="T123">
        <v>2</v>
      </c>
      <c r="U123">
        <v>2</v>
      </c>
      <c r="V123">
        <v>1815307</v>
      </c>
      <c r="W123">
        <v>-40508.629999999997</v>
      </c>
      <c r="X123">
        <v>0.98205489999999995</v>
      </c>
      <c r="Y123">
        <v>3887873</v>
      </c>
      <c r="Z123">
        <v>157829</v>
      </c>
      <c r="AA123">
        <v>0.98454240000000004</v>
      </c>
      <c r="AB123">
        <v>1629734</v>
      </c>
      <c r="AC123">
        <v>-61.336080000000003</v>
      </c>
      <c r="AD123">
        <v>0.98669739999999995</v>
      </c>
      <c r="AE123">
        <v>6</v>
      </c>
      <c r="AG123" t="s">
        <v>446</v>
      </c>
      <c r="AH123">
        <v>2003</v>
      </c>
      <c r="AI123">
        <f t="shared" si="8"/>
        <v>2003</v>
      </c>
      <c r="AJ123">
        <v>2003</v>
      </c>
    </row>
    <row r="124" spans="1:36" x14ac:dyDescent="0.25">
      <c r="A124">
        <v>55</v>
      </c>
      <c r="B124">
        <v>56</v>
      </c>
      <c r="C124" t="s">
        <v>332</v>
      </c>
      <c r="D124" s="9">
        <v>2031</v>
      </c>
      <c r="E124" t="s">
        <v>374</v>
      </c>
      <c r="F124" s="10">
        <v>44012</v>
      </c>
      <c r="G124" s="11">
        <v>0.92013888888888884</v>
      </c>
      <c r="I124" t="s">
        <v>48</v>
      </c>
      <c r="K124" t="s">
        <v>325</v>
      </c>
      <c r="L124">
        <v>4.82</v>
      </c>
      <c r="M124">
        <v>8.1412048339843803</v>
      </c>
      <c r="N124">
        <v>56.120864868164098</v>
      </c>
      <c r="O124">
        <v>0.54692035913467396</v>
      </c>
      <c r="P124">
        <v>0.37808114290237399</v>
      </c>
      <c r="Q124">
        <v>2.66716480255127</v>
      </c>
      <c r="R124" s="12">
        <v>2.6166023686528199E-2</v>
      </c>
      <c r="S124" s="31">
        <f t="shared" si="5"/>
        <v>14.449315930912052</v>
      </c>
      <c r="T124">
        <v>2</v>
      </c>
      <c r="U124">
        <v>2</v>
      </c>
      <c r="V124">
        <v>1815307</v>
      </c>
      <c r="W124">
        <v>-40508.629999999997</v>
      </c>
      <c r="X124">
        <v>0.98205489999999995</v>
      </c>
      <c r="Y124">
        <v>3887873</v>
      </c>
      <c r="Z124">
        <v>157829</v>
      </c>
      <c r="AA124">
        <v>0.98454240000000004</v>
      </c>
      <c r="AB124">
        <v>1629734</v>
      </c>
      <c r="AC124">
        <v>-61.336080000000003</v>
      </c>
      <c r="AD124">
        <v>0.98669739999999995</v>
      </c>
      <c r="AE124">
        <v>6</v>
      </c>
      <c r="AG124" t="s">
        <v>375</v>
      </c>
      <c r="AH124">
        <v>2065</v>
      </c>
      <c r="AI124">
        <f t="shared" si="8"/>
        <v>2065</v>
      </c>
      <c r="AJ124">
        <v>2065</v>
      </c>
    </row>
    <row r="125" spans="1:36" x14ac:dyDescent="0.25">
      <c r="A125">
        <v>37</v>
      </c>
      <c r="B125">
        <v>38</v>
      </c>
      <c r="C125" t="s">
        <v>97</v>
      </c>
      <c r="D125" s="9">
        <v>2031</v>
      </c>
      <c r="E125" t="s">
        <v>108</v>
      </c>
      <c r="F125" s="10">
        <v>43894</v>
      </c>
      <c r="G125" s="11">
        <v>0.73958333333333337</v>
      </c>
      <c r="I125" t="s">
        <v>48</v>
      </c>
      <c r="K125" t="s">
        <v>35</v>
      </c>
      <c r="L125">
        <v>3.95</v>
      </c>
      <c r="M125">
        <v>7.6844182014465297</v>
      </c>
      <c r="N125">
        <v>53.0139770507813</v>
      </c>
      <c r="O125">
        <v>0.53116476535797097</v>
      </c>
      <c r="P125">
        <v>515788</v>
      </c>
      <c r="Q125">
        <v>8356151.5</v>
      </c>
      <c r="R125">
        <v>33349.5</v>
      </c>
      <c r="S125" s="31">
        <f t="shared" si="5"/>
        <v>15.466138922622529</v>
      </c>
      <c r="T125">
        <v>3</v>
      </c>
      <c r="U125">
        <v>1</v>
      </c>
      <c r="V125">
        <v>1810765</v>
      </c>
      <c r="W125">
        <v>-33841.75</v>
      </c>
      <c r="X125">
        <v>0.9970002</v>
      </c>
      <c r="Y125">
        <v>3943861</v>
      </c>
      <c r="Z125">
        <v>97501.92</v>
      </c>
      <c r="AA125">
        <v>0.99628170000000005</v>
      </c>
      <c r="AB125">
        <v>1947457</v>
      </c>
      <c r="AC125">
        <v>-7510.11</v>
      </c>
      <c r="AD125">
        <v>0.9704313</v>
      </c>
      <c r="AE125">
        <v>5</v>
      </c>
      <c r="AG125" t="s">
        <v>109</v>
      </c>
      <c r="AH125">
        <v>1944</v>
      </c>
      <c r="AI125">
        <f t="shared" si="8"/>
        <v>1944</v>
      </c>
      <c r="AJ125">
        <v>1944</v>
      </c>
    </row>
    <row r="126" spans="1:36" x14ac:dyDescent="0.25">
      <c r="A126">
        <v>26</v>
      </c>
      <c r="B126">
        <v>27</v>
      </c>
      <c r="C126" t="s">
        <v>217</v>
      </c>
      <c r="D126" s="9">
        <v>2032</v>
      </c>
      <c r="E126" t="s">
        <v>249</v>
      </c>
      <c r="F126" s="10">
        <v>44008</v>
      </c>
      <c r="G126" s="11">
        <v>0.68888888888888899</v>
      </c>
      <c r="I126" t="s">
        <v>48</v>
      </c>
      <c r="K126" t="s">
        <v>196</v>
      </c>
      <c r="L126">
        <v>5.2</v>
      </c>
      <c r="M126">
        <v>6.8544855117797896</v>
      </c>
      <c r="N126">
        <v>52.544628143310497</v>
      </c>
      <c r="O126">
        <v>0.41187325119972201</v>
      </c>
      <c r="P126">
        <v>628312</v>
      </c>
      <c r="Q126">
        <v>11331232</v>
      </c>
      <c r="R126">
        <v>35679</v>
      </c>
      <c r="S126" s="31">
        <f t="shared" si="5"/>
        <v>17.610134813195437</v>
      </c>
      <c r="T126">
        <v>1</v>
      </c>
      <c r="U126">
        <v>2</v>
      </c>
      <c r="V126">
        <v>1977339</v>
      </c>
      <c r="W126">
        <v>-76477.31</v>
      </c>
      <c r="X126">
        <v>0.9965292</v>
      </c>
      <c r="Y126">
        <v>4274864</v>
      </c>
      <c r="Z126">
        <v>-34904067.100000001</v>
      </c>
      <c r="AA126">
        <v>0.99532659999999995</v>
      </c>
      <c r="AB126">
        <v>1720166</v>
      </c>
      <c r="AC126">
        <v>-1162.4860000000001</v>
      </c>
      <c r="AD126">
        <v>0.99886929999999996</v>
      </c>
      <c r="AE126">
        <v>6</v>
      </c>
      <c r="AG126" t="s">
        <v>250</v>
      </c>
      <c r="AH126">
        <v>2061</v>
      </c>
      <c r="AI126">
        <f t="shared" si="8"/>
        <v>2061</v>
      </c>
      <c r="AJ126">
        <v>2061</v>
      </c>
    </row>
    <row r="127" spans="1:36" x14ac:dyDescent="0.25">
      <c r="A127">
        <v>53</v>
      </c>
      <c r="B127">
        <v>54</v>
      </c>
      <c r="C127" t="s">
        <v>328</v>
      </c>
      <c r="D127" s="9">
        <v>2032</v>
      </c>
      <c r="E127" t="s">
        <v>370</v>
      </c>
      <c r="F127" s="10">
        <v>44012</v>
      </c>
      <c r="G127" s="11">
        <v>0.90486111111111101</v>
      </c>
      <c r="I127" t="s">
        <v>48</v>
      </c>
      <c r="K127" t="s">
        <v>325</v>
      </c>
      <c r="L127">
        <v>5.79</v>
      </c>
      <c r="M127">
        <v>7.3857765197753897</v>
      </c>
      <c r="N127">
        <v>54.396030426025398</v>
      </c>
      <c r="O127">
        <v>0.49207869172096302</v>
      </c>
      <c r="P127">
        <v>0.41695103049278298</v>
      </c>
      <c r="Q127">
        <v>3.1667506694793701</v>
      </c>
      <c r="R127" s="12">
        <v>2.85650584846735E-2</v>
      </c>
      <c r="S127" s="31">
        <f t="shared" si="5"/>
        <v>14.596540410253207</v>
      </c>
      <c r="T127">
        <v>2</v>
      </c>
      <c r="U127">
        <v>2</v>
      </c>
      <c r="V127">
        <v>1815307</v>
      </c>
      <c r="W127">
        <v>-40508.629999999997</v>
      </c>
      <c r="X127">
        <v>0.98205489999999995</v>
      </c>
      <c r="Y127">
        <v>3887873</v>
      </c>
      <c r="Z127">
        <v>157829</v>
      </c>
      <c r="AA127">
        <v>0.98454240000000004</v>
      </c>
      <c r="AB127">
        <v>1629734</v>
      </c>
      <c r="AC127">
        <v>-61.336080000000003</v>
      </c>
      <c r="AD127">
        <v>0.98669739999999995</v>
      </c>
      <c r="AE127">
        <v>6</v>
      </c>
      <c r="AG127" t="s">
        <v>371</v>
      </c>
      <c r="AH127">
        <v>2043</v>
      </c>
      <c r="AI127">
        <f t="shared" si="8"/>
        <v>2043</v>
      </c>
      <c r="AJ127">
        <v>2043</v>
      </c>
    </row>
    <row r="128" spans="1:36" x14ac:dyDescent="0.25">
      <c r="A128">
        <v>0</v>
      </c>
      <c r="B128">
        <v>1</v>
      </c>
      <c r="C128" t="s">
        <v>462</v>
      </c>
      <c r="D128" s="9">
        <v>2034</v>
      </c>
      <c r="E128" t="s">
        <v>518</v>
      </c>
      <c r="F128" s="10">
        <v>44033</v>
      </c>
      <c r="G128" s="11">
        <v>0.59305555555555556</v>
      </c>
      <c r="I128" t="s">
        <v>48</v>
      </c>
      <c r="K128" t="s">
        <v>35</v>
      </c>
      <c r="L128">
        <v>5.32</v>
      </c>
      <c r="M128">
        <v>6.7940044403076199</v>
      </c>
      <c r="N128">
        <v>53.3670043945313</v>
      </c>
      <c r="O128">
        <v>0.388387560844421</v>
      </c>
      <c r="P128">
        <v>634322.5</v>
      </c>
      <c r="Q128">
        <v>11643009</v>
      </c>
      <c r="R128">
        <v>34607.125</v>
      </c>
      <c r="S128" s="31">
        <f t="shared" si="5"/>
        <v>18.329245783924552</v>
      </c>
      <c r="T128">
        <v>3</v>
      </c>
      <c r="U128">
        <v>2</v>
      </c>
      <c r="V128">
        <v>1968473</v>
      </c>
      <c r="W128">
        <v>-77164.570000000007</v>
      </c>
      <c r="X128">
        <v>0.99573080000000003</v>
      </c>
      <c r="Y128">
        <v>4268257</v>
      </c>
      <c r="Z128">
        <v>-475103.9</v>
      </c>
      <c r="AA128">
        <v>0.99648729999999996</v>
      </c>
      <c r="AB128">
        <v>1802184</v>
      </c>
      <c r="AC128">
        <v>-2629.9920000000002</v>
      </c>
      <c r="AD128">
        <v>0.99194289999999996</v>
      </c>
      <c r="AE128">
        <v>6</v>
      </c>
      <c r="AG128" t="s">
        <v>519</v>
      </c>
      <c r="AH128">
        <v>1918</v>
      </c>
      <c r="AI128">
        <f t="shared" si="8"/>
        <v>1918</v>
      </c>
      <c r="AJ128">
        <v>1918</v>
      </c>
    </row>
    <row r="129" spans="1:36" x14ac:dyDescent="0.25">
      <c r="A129">
        <v>46</v>
      </c>
      <c r="B129">
        <v>47</v>
      </c>
      <c r="C129" t="s">
        <v>90</v>
      </c>
      <c r="D129">
        <v>2034</v>
      </c>
      <c r="E129" t="s">
        <v>589</v>
      </c>
      <c r="F129" s="10">
        <v>44166</v>
      </c>
      <c r="G129" s="11">
        <v>1.8055555555555557E-2</v>
      </c>
      <c r="H129" t="s">
        <v>356</v>
      </c>
      <c r="I129" t="s">
        <v>48</v>
      </c>
      <c r="K129" t="s">
        <v>325</v>
      </c>
      <c r="L129">
        <v>4.88</v>
      </c>
      <c r="M129">
        <v>7.1677556037902797</v>
      </c>
      <c r="N129">
        <v>52.735359191894503</v>
      </c>
      <c r="O129">
        <v>0.47469618916511502</v>
      </c>
      <c r="P129">
        <v>601428</v>
      </c>
      <c r="Q129">
        <v>10491218</v>
      </c>
      <c r="R129">
        <v>39656.5</v>
      </c>
      <c r="S129" s="31">
        <f t="shared" si="5"/>
        <v>15.165937488179743</v>
      </c>
      <c r="T129" s="9">
        <v>2</v>
      </c>
      <c r="U129">
        <v>3</v>
      </c>
      <c r="V129">
        <v>1849913</v>
      </c>
      <c r="W129">
        <v>-45646.59</v>
      </c>
      <c r="X129">
        <v>0.99861520000000004</v>
      </c>
      <c r="Y129">
        <v>4063467</v>
      </c>
      <c r="Z129">
        <v>33944.160000000003</v>
      </c>
      <c r="AA129">
        <v>0.99942089999999995</v>
      </c>
      <c r="AB129">
        <v>1756260</v>
      </c>
      <c r="AC129">
        <v>-1027.57</v>
      </c>
      <c r="AD129">
        <v>0.99798989999999999</v>
      </c>
      <c r="AE129">
        <v>10</v>
      </c>
    </row>
    <row r="130" spans="1:36" x14ac:dyDescent="0.25">
      <c r="A130" s="13">
        <v>29</v>
      </c>
      <c r="B130" s="13">
        <v>30</v>
      </c>
      <c r="C130" s="13" t="s">
        <v>224</v>
      </c>
      <c r="D130" s="25">
        <v>2035</v>
      </c>
      <c r="E130" s="13" t="s">
        <v>255</v>
      </c>
      <c r="F130" s="19">
        <v>44008</v>
      </c>
      <c r="G130" s="20">
        <v>0.71250000000000002</v>
      </c>
      <c r="H130" s="13"/>
      <c r="I130" s="13" t="s">
        <v>48</v>
      </c>
      <c r="J130" s="13"/>
      <c r="K130" s="13" t="s">
        <v>196</v>
      </c>
      <c r="L130" s="13">
        <v>4.67</v>
      </c>
      <c r="M130" s="13">
        <v>9.2724523544311506</v>
      </c>
      <c r="N130" s="13">
        <v>58.6771049499512</v>
      </c>
      <c r="O130" s="13">
        <v>0.65257507562637296</v>
      </c>
      <c r="P130" s="13">
        <v>779757</v>
      </c>
      <c r="Q130" s="13">
        <v>11365004</v>
      </c>
      <c r="R130" s="13">
        <v>51260</v>
      </c>
      <c r="S130" s="31">
        <f t="shared" si="5"/>
        <v>15.211802575107296</v>
      </c>
      <c r="T130" s="13">
        <v>1</v>
      </c>
      <c r="U130" s="13">
        <v>2</v>
      </c>
      <c r="V130" s="13">
        <v>1977339</v>
      </c>
      <c r="W130" s="13">
        <v>-76477.31</v>
      </c>
      <c r="X130" s="13">
        <v>0.9965292</v>
      </c>
      <c r="Y130" s="13">
        <v>4274864</v>
      </c>
      <c r="Z130" s="13">
        <v>-34904067.100000001</v>
      </c>
      <c r="AA130" s="13">
        <v>0.99532659999999995</v>
      </c>
      <c r="AB130" s="13">
        <v>1720166</v>
      </c>
      <c r="AC130" s="13">
        <v>-1162.4860000000001</v>
      </c>
      <c r="AD130" s="13">
        <v>0.99886929999999996</v>
      </c>
      <c r="AE130" s="13">
        <v>6</v>
      </c>
      <c r="AF130" s="13"/>
      <c r="AG130" s="13" t="s">
        <v>256</v>
      </c>
      <c r="AH130" s="13">
        <v>2091</v>
      </c>
      <c r="AI130" s="13">
        <f t="shared" ref="AI130:AI160" si="9">VLOOKUP(AG130,$C$8:$D$271,2,FALSE)</f>
        <v>2091</v>
      </c>
      <c r="AJ130" s="13">
        <v>2091</v>
      </c>
    </row>
    <row r="131" spans="1:36" x14ac:dyDescent="0.25">
      <c r="A131">
        <v>9</v>
      </c>
      <c r="B131">
        <v>10</v>
      </c>
      <c r="C131" t="s">
        <v>480</v>
      </c>
      <c r="D131" s="9">
        <v>2035</v>
      </c>
      <c r="E131" t="s">
        <v>537</v>
      </c>
      <c r="F131" s="10">
        <v>44033</v>
      </c>
      <c r="G131" s="11">
        <v>0.66249999999999998</v>
      </c>
      <c r="I131" t="s">
        <v>48</v>
      </c>
      <c r="K131" t="s">
        <v>35</v>
      </c>
      <c r="L131">
        <v>4.43</v>
      </c>
      <c r="M131">
        <v>8.2549057006835902</v>
      </c>
      <c r="N131">
        <v>51.452625274658203</v>
      </c>
      <c r="O131">
        <v>0.59464776515960704</v>
      </c>
      <c r="P131">
        <v>642691</v>
      </c>
      <c r="Q131">
        <v>9253752</v>
      </c>
      <c r="R131">
        <v>44844.75</v>
      </c>
      <c r="S131" s="31">
        <f t="shared" ref="S131:S194" si="10">P131/R131</f>
        <v>14.331465779160325</v>
      </c>
      <c r="T131">
        <v>3</v>
      </c>
      <c r="U131">
        <v>2</v>
      </c>
      <c r="V131">
        <v>1968473</v>
      </c>
      <c r="W131">
        <v>-77164.570000000007</v>
      </c>
      <c r="X131">
        <v>0.99573080000000003</v>
      </c>
      <c r="Y131">
        <v>4268257</v>
      </c>
      <c r="Z131">
        <v>-475103.9</v>
      </c>
      <c r="AA131">
        <v>0.99648729999999996</v>
      </c>
      <c r="AB131">
        <v>1802184</v>
      </c>
      <c r="AC131">
        <v>-2629.9920000000002</v>
      </c>
      <c r="AD131">
        <v>0.99194289999999996</v>
      </c>
      <c r="AE131">
        <v>6</v>
      </c>
      <c r="AG131" t="s">
        <v>538</v>
      </c>
      <c r="AH131">
        <v>1922</v>
      </c>
      <c r="AI131" t="e">
        <f t="shared" si="9"/>
        <v>#N/A</v>
      </c>
      <c r="AJ131" t="e">
        <v>#N/A</v>
      </c>
    </row>
    <row r="132" spans="1:36" x14ac:dyDescent="0.25">
      <c r="A132">
        <v>27</v>
      </c>
      <c r="B132">
        <v>28</v>
      </c>
      <c r="C132" t="s">
        <v>219</v>
      </c>
      <c r="D132" s="9">
        <v>2038</v>
      </c>
      <c r="E132" t="s">
        <v>251</v>
      </c>
      <c r="F132" s="10">
        <v>44008</v>
      </c>
      <c r="G132" s="11">
        <v>0.69652777777777775</v>
      </c>
      <c r="I132" t="s">
        <v>48</v>
      </c>
      <c r="K132" t="s">
        <v>196</v>
      </c>
      <c r="L132">
        <v>6.82</v>
      </c>
      <c r="M132">
        <v>7.5887131690979004</v>
      </c>
      <c r="N132">
        <v>51.237735748291001</v>
      </c>
      <c r="O132">
        <v>0.50399643182754505</v>
      </c>
      <c r="P132">
        <v>946895</v>
      </c>
      <c r="Q132">
        <v>14589076</v>
      </c>
      <c r="R132">
        <v>57964</v>
      </c>
      <c r="S132" s="31">
        <f t="shared" si="10"/>
        <v>16.335915395762886</v>
      </c>
      <c r="T132">
        <v>1</v>
      </c>
      <c r="U132">
        <v>2</v>
      </c>
      <c r="V132">
        <v>1977339</v>
      </c>
      <c r="W132">
        <v>-76477.31</v>
      </c>
      <c r="X132">
        <v>0.9965292</v>
      </c>
      <c r="Y132">
        <v>4274864</v>
      </c>
      <c r="Z132">
        <v>-34904067.100000001</v>
      </c>
      <c r="AA132">
        <v>0.99532659999999995</v>
      </c>
      <c r="AB132">
        <v>1720166</v>
      </c>
      <c r="AC132">
        <v>-1162.4860000000001</v>
      </c>
      <c r="AD132">
        <v>0.99886929999999996</v>
      </c>
      <c r="AE132">
        <v>6</v>
      </c>
      <c r="AG132" t="s">
        <v>252</v>
      </c>
      <c r="AH132">
        <v>2045</v>
      </c>
      <c r="AI132">
        <f t="shared" si="9"/>
        <v>2045</v>
      </c>
      <c r="AJ132">
        <v>2045</v>
      </c>
    </row>
    <row r="133" spans="1:36" x14ac:dyDescent="0.25">
      <c r="A133">
        <v>26</v>
      </c>
      <c r="B133">
        <v>27</v>
      </c>
      <c r="C133" t="s">
        <v>78</v>
      </c>
      <c r="D133" s="9">
        <v>2039</v>
      </c>
      <c r="E133" t="s">
        <v>87</v>
      </c>
      <c r="F133" s="10">
        <v>43894</v>
      </c>
      <c r="G133" s="11">
        <v>0.65486111111111112</v>
      </c>
      <c r="I133" t="s">
        <v>48</v>
      </c>
      <c r="K133" t="s">
        <v>35</v>
      </c>
      <c r="L133">
        <v>5.07</v>
      </c>
      <c r="M133">
        <v>7.5446677207946804</v>
      </c>
      <c r="N133">
        <v>54.220428466796903</v>
      </c>
      <c r="O133">
        <v>0.47483390569686901</v>
      </c>
      <c r="P133">
        <v>658802.5</v>
      </c>
      <c r="Q133">
        <v>10939079</v>
      </c>
      <c r="R133">
        <v>39373.125</v>
      </c>
      <c r="S133" s="31">
        <f t="shared" si="10"/>
        <v>16.732288839151071</v>
      </c>
      <c r="T133">
        <v>3</v>
      </c>
      <c r="U133">
        <v>1</v>
      </c>
      <c r="V133">
        <v>1810765</v>
      </c>
      <c r="W133">
        <v>-33841.75</v>
      </c>
      <c r="X133">
        <v>0.9970002</v>
      </c>
      <c r="Y133">
        <v>3943861</v>
      </c>
      <c r="Z133">
        <v>97501.92</v>
      </c>
      <c r="AA133">
        <v>0.99628170000000005</v>
      </c>
      <c r="AB133">
        <v>1947457</v>
      </c>
      <c r="AC133">
        <v>-7510.11</v>
      </c>
      <c r="AD133">
        <v>0.9704313</v>
      </c>
      <c r="AE133">
        <v>5</v>
      </c>
      <c r="AG133" t="s">
        <v>88</v>
      </c>
      <c r="AH133">
        <v>1924</v>
      </c>
      <c r="AI133">
        <f t="shared" si="9"/>
        <v>1924</v>
      </c>
      <c r="AJ133" s="9">
        <v>1924</v>
      </c>
    </row>
    <row r="134" spans="1:36" x14ac:dyDescent="0.25">
      <c r="A134">
        <v>54</v>
      </c>
      <c r="B134">
        <v>55</v>
      </c>
      <c r="C134" t="s">
        <v>442</v>
      </c>
      <c r="D134" s="9">
        <v>2040</v>
      </c>
      <c r="E134" t="s">
        <v>500</v>
      </c>
      <c r="F134" s="10">
        <v>44033</v>
      </c>
      <c r="G134" s="11">
        <v>9.2361111111111116E-2</v>
      </c>
      <c r="I134" t="s">
        <v>48</v>
      </c>
      <c r="K134" t="s">
        <v>35</v>
      </c>
      <c r="L134">
        <v>4.9800000000000004</v>
      </c>
      <c r="M134">
        <v>8.1421070098877006</v>
      </c>
      <c r="N134">
        <v>52.119617462158203</v>
      </c>
      <c r="O134">
        <v>0.52474254369735696</v>
      </c>
      <c r="P134">
        <v>721006</v>
      </c>
      <c r="Q134">
        <v>10603399</v>
      </c>
      <c r="R134">
        <v>44465</v>
      </c>
      <c r="S134" s="31">
        <f t="shared" si="10"/>
        <v>16.215135499831327</v>
      </c>
      <c r="T134">
        <v>3</v>
      </c>
      <c r="U134">
        <v>2</v>
      </c>
      <c r="V134">
        <v>1968473</v>
      </c>
      <c r="W134">
        <v>-77164.570000000007</v>
      </c>
      <c r="X134">
        <v>0.99573080000000003</v>
      </c>
      <c r="Y134">
        <v>4268257</v>
      </c>
      <c r="Z134">
        <v>-475103.9</v>
      </c>
      <c r="AA134">
        <v>0.99648729999999996</v>
      </c>
      <c r="AB134">
        <v>1802184</v>
      </c>
      <c r="AC134">
        <v>-2629.9920000000002</v>
      </c>
      <c r="AD134">
        <v>0.99194289999999996</v>
      </c>
      <c r="AE134">
        <v>6</v>
      </c>
      <c r="AG134" t="s">
        <v>501</v>
      </c>
      <c r="AH134">
        <v>2047</v>
      </c>
      <c r="AI134">
        <f t="shared" si="9"/>
        <v>2047</v>
      </c>
      <c r="AJ134">
        <v>2047</v>
      </c>
    </row>
    <row r="135" spans="1:36" x14ac:dyDescent="0.25">
      <c r="A135">
        <v>30</v>
      </c>
      <c r="B135">
        <v>31</v>
      </c>
      <c r="C135" t="s">
        <v>86</v>
      </c>
      <c r="D135" s="9">
        <v>2040</v>
      </c>
      <c r="E135" t="s">
        <v>94</v>
      </c>
      <c r="F135" s="10">
        <v>43894</v>
      </c>
      <c r="G135" s="11">
        <v>0.68541666666666667</v>
      </c>
      <c r="I135" t="s">
        <v>48</v>
      </c>
      <c r="K135" t="s">
        <v>35</v>
      </c>
      <c r="L135">
        <v>5.29</v>
      </c>
      <c r="M135">
        <v>7.5374846458435103</v>
      </c>
      <c r="N135">
        <v>52.918685913085902</v>
      </c>
      <c r="O135">
        <v>0.55035769939422596</v>
      </c>
      <c r="P135">
        <v>688170</v>
      </c>
      <c r="Q135">
        <v>11137939</v>
      </c>
      <c r="R135">
        <v>49188</v>
      </c>
      <c r="S135" s="31">
        <f t="shared" si="10"/>
        <v>13.990607465235422</v>
      </c>
      <c r="T135">
        <v>3</v>
      </c>
      <c r="U135">
        <v>1</v>
      </c>
      <c r="V135">
        <v>1810765</v>
      </c>
      <c r="W135">
        <v>-33841.75</v>
      </c>
      <c r="X135">
        <v>0.9970002</v>
      </c>
      <c r="Y135">
        <v>3943861</v>
      </c>
      <c r="Z135">
        <v>97501.92</v>
      </c>
      <c r="AA135">
        <v>0.99628170000000005</v>
      </c>
      <c r="AB135">
        <v>1947457</v>
      </c>
      <c r="AC135">
        <v>-7510.11</v>
      </c>
      <c r="AD135">
        <v>0.9704313</v>
      </c>
      <c r="AE135">
        <v>5</v>
      </c>
      <c r="AG135" t="s">
        <v>95</v>
      </c>
      <c r="AH135">
        <v>1905</v>
      </c>
      <c r="AI135">
        <f t="shared" si="9"/>
        <v>1905</v>
      </c>
      <c r="AJ135" s="9">
        <v>1905</v>
      </c>
    </row>
    <row r="136" spans="1:36" x14ac:dyDescent="0.25">
      <c r="A136">
        <v>29</v>
      </c>
      <c r="B136">
        <v>30</v>
      </c>
      <c r="C136" t="s">
        <v>289</v>
      </c>
      <c r="D136" s="9">
        <v>2041</v>
      </c>
      <c r="E136" t="s">
        <v>320</v>
      </c>
      <c r="F136" s="10">
        <v>44012</v>
      </c>
      <c r="G136" s="11">
        <v>0.72013888888888899</v>
      </c>
      <c r="I136" t="s">
        <v>48</v>
      </c>
      <c r="K136" t="s">
        <v>196</v>
      </c>
      <c r="L136">
        <v>5.32</v>
      </c>
      <c r="M136">
        <v>7.9681239128112802</v>
      </c>
      <c r="N136">
        <v>51.207286834716797</v>
      </c>
      <c r="O136">
        <v>0.48945590853691101</v>
      </c>
      <c r="P136">
        <v>761725</v>
      </c>
      <c r="Q136">
        <v>11296636</v>
      </c>
      <c r="R136">
        <v>43629</v>
      </c>
      <c r="S136" s="31">
        <f t="shared" si="10"/>
        <v>17.459144147241513</v>
      </c>
      <c r="T136">
        <v>1</v>
      </c>
      <c r="U136">
        <v>2</v>
      </c>
      <c r="V136">
        <v>1977339</v>
      </c>
      <c r="W136">
        <v>-76477.31</v>
      </c>
      <c r="X136">
        <v>0.9965292</v>
      </c>
      <c r="Y136">
        <v>4274864</v>
      </c>
      <c r="Z136">
        <v>-34904067.100000001</v>
      </c>
      <c r="AA136">
        <v>0.99532659999999995</v>
      </c>
      <c r="AB136">
        <v>1720166</v>
      </c>
      <c r="AC136">
        <v>-1162.4860000000001</v>
      </c>
      <c r="AD136">
        <v>0.99886929999999996</v>
      </c>
      <c r="AE136">
        <v>6</v>
      </c>
      <c r="AG136" t="s">
        <v>321</v>
      </c>
      <c r="AH136">
        <v>2098</v>
      </c>
      <c r="AI136">
        <f t="shared" si="9"/>
        <v>2098</v>
      </c>
      <c r="AJ136">
        <v>2098</v>
      </c>
    </row>
    <row r="137" spans="1:36" x14ac:dyDescent="0.25">
      <c r="A137">
        <v>44</v>
      </c>
      <c r="B137">
        <v>45</v>
      </c>
      <c r="C137" t="s">
        <v>309</v>
      </c>
      <c r="D137" s="9">
        <v>2041</v>
      </c>
      <c r="E137" t="s">
        <v>351</v>
      </c>
      <c r="F137" s="10">
        <v>44012</v>
      </c>
      <c r="G137" s="11">
        <v>0.8354166666666667</v>
      </c>
      <c r="I137" t="s">
        <v>48</v>
      </c>
      <c r="K137" t="s">
        <v>325</v>
      </c>
      <c r="L137">
        <v>5.42</v>
      </c>
      <c r="M137">
        <v>8.2817916870117205</v>
      </c>
      <c r="N137">
        <v>53.1191215515137</v>
      </c>
      <c r="O137">
        <v>0.48644641041755698</v>
      </c>
      <c r="P137">
        <v>0.44038152694702098</v>
      </c>
      <c r="Q137">
        <v>2.86276054382324</v>
      </c>
      <c r="R137" s="12">
        <v>2.6170341297984099E-2</v>
      </c>
      <c r="S137" s="31">
        <f t="shared" si="10"/>
        <v>16.827504155665849</v>
      </c>
      <c r="T137">
        <v>2</v>
      </c>
      <c r="U137">
        <v>2</v>
      </c>
      <c r="V137">
        <v>1815307</v>
      </c>
      <c r="W137">
        <v>-40508.629999999997</v>
      </c>
      <c r="X137">
        <v>0.98205489999999995</v>
      </c>
      <c r="Y137">
        <v>3887873</v>
      </c>
      <c r="Z137">
        <v>157829</v>
      </c>
      <c r="AA137">
        <v>0.98454240000000004</v>
      </c>
      <c r="AB137">
        <v>1629734</v>
      </c>
      <c r="AC137">
        <v>-61.336080000000003</v>
      </c>
      <c r="AD137">
        <v>0.98669739999999995</v>
      </c>
      <c r="AE137">
        <v>6</v>
      </c>
      <c r="AG137" t="s">
        <v>352</v>
      </c>
      <c r="AH137">
        <v>2046</v>
      </c>
      <c r="AI137">
        <f t="shared" si="9"/>
        <v>2046</v>
      </c>
      <c r="AJ137">
        <v>2046</v>
      </c>
    </row>
    <row r="138" spans="1:36" x14ac:dyDescent="0.25">
      <c r="A138">
        <v>25</v>
      </c>
      <c r="B138">
        <v>26</v>
      </c>
      <c r="C138" t="s">
        <v>281</v>
      </c>
      <c r="D138" s="9">
        <v>2042</v>
      </c>
      <c r="E138" t="s">
        <v>312</v>
      </c>
      <c r="F138" s="10">
        <v>44012</v>
      </c>
      <c r="G138" s="11">
        <v>0.68888888888888899</v>
      </c>
      <c r="I138" t="s">
        <v>48</v>
      </c>
      <c r="K138" t="s">
        <v>196</v>
      </c>
      <c r="L138">
        <v>4.5199999999999996</v>
      </c>
      <c r="M138">
        <v>9.0865983963012695</v>
      </c>
      <c r="N138">
        <v>62.916183471679702</v>
      </c>
      <c r="O138">
        <v>0.56807261705398604</v>
      </c>
      <c r="P138">
        <v>735644</v>
      </c>
      <c r="Q138">
        <v>11807840</v>
      </c>
      <c r="R138">
        <v>43006</v>
      </c>
      <c r="S138" s="31">
        <f t="shared" si="10"/>
        <v>17.105613170255314</v>
      </c>
      <c r="T138">
        <v>1</v>
      </c>
      <c r="U138">
        <v>2</v>
      </c>
      <c r="V138">
        <v>1977339</v>
      </c>
      <c r="W138">
        <v>-76477.31</v>
      </c>
      <c r="X138">
        <v>0.9965292</v>
      </c>
      <c r="Y138">
        <v>4274864</v>
      </c>
      <c r="Z138">
        <v>-34904067.100000001</v>
      </c>
      <c r="AA138">
        <v>0.99532659999999995</v>
      </c>
      <c r="AB138">
        <v>1720166</v>
      </c>
      <c r="AC138">
        <v>-1162.4860000000001</v>
      </c>
      <c r="AD138">
        <v>0.99886929999999996</v>
      </c>
      <c r="AE138">
        <v>6</v>
      </c>
      <c r="AG138" t="s">
        <v>313</v>
      </c>
      <c r="AH138">
        <v>1921</v>
      </c>
      <c r="AI138">
        <f t="shared" si="9"/>
        <v>1921</v>
      </c>
      <c r="AJ138">
        <v>1921</v>
      </c>
    </row>
    <row r="139" spans="1:36" x14ac:dyDescent="0.25">
      <c r="A139">
        <v>19</v>
      </c>
      <c r="B139">
        <v>20</v>
      </c>
      <c r="C139" t="s">
        <v>269</v>
      </c>
      <c r="D139" s="9">
        <v>2043</v>
      </c>
      <c r="E139" t="s">
        <v>300</v>
      </c>
      <c r="F139" s="10">
        <v>44012</v>
      </c>
      <c r="G139" s="11">
        <v>0.6430555555555556</v>
      </c>
      <c r="I139" t="s">
        <v>48</v>
      </c>
      <c r="K139" t="s">
        <v>196</v>
      </c>
      <c r="L139">
        <v>5.14</v>
      </c>
      <c r="M139">
        <v>8.0080337524414098</v>
      </c>
      <c r="N139">
        <v>55.177276611328097</v>
      </c>
      <c r="O139">
        <v>0.506647348403931</v>
      </c>
      <c r="P139">
        <v>737421</v>
      </c>
      <c r="Q139">
        <v>11774926</v>
      </c>
      <c r="R139">
        <v>43633.5</v>
      </c>
      <c r="S139" s="31">
        <f t="shared" si="10"/>
        <v>16.900340334834475</v>
      </c>
      <c r="T139">
        <v>1</v>
      </c>
      <c r="U139">
        <v>2</v>
      </c>
      <c r="V139">
        <v>1977339</v>
      </c>
      <c r="W139">
        <v>-76477.31</v>
      </c>
      <c r="X139">
        <v>0.9965292</v>
      </c>
      <c r="Y139">
        <v>4274864</v>
      </c>
      <c r="Z139">
        <v>-34904067.100000001</v>
      </c>
      <c r="AA139">
        <v>0.99532659999999995</v>
      </c>
      <c r="AB139">
        <v>1720166</v>
      </c>
      <c r="AC139">
        <v>-1162.4860000000001</v>
      </c>
      <c r="AD139">
        <v>0.99886929999999996</v>
      </c>
      <c r="AE139">
        <v>6</v>
      </c>
      <c r="AG139" t="s">
        <v>301</v>
      </c>
      <c r="AH139">
        <v>2011</v>
      </c>
      <c r="AI139">
        <f t="shared" si="9"/>
        <v>2011</v>
      </c>
      <c r="AJ139">
        <v>2011</v>
      </c>
    </row>
    <row r="140" spans="1:36" x14ac:dyDescent="0.25">
      <c r="A140">
        <v>12</v>
      </c>
      <c r="B140">
        <v>13</v>
      </c>
      <c r="C140" t="s">
        <v>371</v>
      </c>
      <c r="D140" s="9">
        <v>2043</v>
      </c>
      <c r="E140" t="s">
        <v>415</v>
      </c>
      <c r="F140" s="10">
        <v>44032</v>
      </c>
      <c r="G140" s="11">
        <v>0.76874999999999993</v>
      </c>
      <c r="I140" t="s">
        <v>48</v>
      </c>
      <c r="K140" t="s">
        <v>325</v>
      </c>
      <c r="L140">
        <v>6.09</v>
      </c>
      <c r="M140">
        <v>7.5494465827941903</v>
      </c>
      <c r="N140">
        <v>53.346584320068402</v>
      </c>
      <c r="O140">
        <v>0.435173630714417</v>
      </c>
      <c r="P140">
        <v>0.45239454507827798</v>
      </c>
      <c r="Q140">
        <v>3.2783293724060099</v>
      </c>
      <c r="R140">
        <v>2.6324300095438999E-2</v>
      </c>
      <c r="S140" s="31">
        <f t="shared" si="10"/>
        <v>17.185434881007939</v>
      </c>
      <c r="T140">
        <v>2</v>
      </c>
      <c r="U140">
        <v>2</v>
      </c>
      <c r="V140">
        <v>1815307</v>
      </c>
      <c r="W140">
        <v>-40508.629999999997</v>
      </c>
      <c r="X140">
        <v>0.98205489999999995</v>
      </c>
      <c r="Y140">
        <v>3887873</v>
      </c>
      <c r="Z140">
        <v>157829</v>
      </c>
      <c r="AA140">
        <v>0.98454240000000004</v>
      </c>
      <c r="AB140">
        <v>1629734</v>
      </c>
      <c r="AC140">
        <v>-61.336080000000003</v>
      </c>
      <c r="AD140">
        <v>0.98669739999999995</v>
      </c>
      <c r="AE140">
        <v>6</v>
      </c>
      <c r="AG140" t="s">
        <v>416</v>
      </c>
      <c r="AH140">
        <v>1914</v>
      </c>
      <c r="AI140">
        <f t="shared" si="9"/>
        <v>1914</v>
      </c>
      <c r="AJ140">
        <v>1914</v>
      </c>
    </row>
    <row r="141" spans="1:36" x14ac:dyDescent="0.25">
      <c r="A141">
        <v>42</v>
      </c>
      <c r="B141">
        <v>43</v>
      </c>
      <c r="C141" t="s">
        <v>303</v>
      </c>
      <c r="D141" s="9">
        <v>2044</v>
      </c>
      <c r="E141" t="s">
        <v>347</v>
      </c>
      <c r="F141" s="10">
        <v>44012</v>
      </c>
      <c r="G141" s="11">
        <v>0.82013888888888886</v>
      </c>
      <c r="I141" t="s">
        <v>48</v>
      </c>
      <c r="K141" t="s">
        <v>325</v>
      </c>
      <c r="L141">
        <v>5.03</v>
      </c>
      <c r="M141">
        <v>7.2816658020019496</v>
      </c>
      <c r="N141">
        <v>51.340621948242202</v>
      </c>
      <c r="O141">
        <v>0.48891159892082198</v>
      </c>
      <c r="P141">
        <v>0.34924262762069702</v>
      </c>
      <c r="Q141">
        <v>2.5293815135955802</v>
      </c>
      <c r="R141" s="12">
        <v>2.4173047393560399E-2</v>
      </c>
      <c r="S141" s="31">
        <f t="shared" si="10"/>
        <v>14.447604471819048</v>
      </c>
      <c r="T141">
        <v>2</v>
      </c>
      <c r="U141">
        <v>2</v>
      </c>
      <c r="V141">
        <v>1815307</v>
      </c>
      <c r="W141">
        <v>-40508.629999999997</v>
      </c>
      <c r="X141">
        <v>0.98205489999999995</v>
      </c>
      <c r="Y141">
        <v>3887873</v>
      </c>
      <c r="Z141">
        <v>157829</v>
      </c>
      <c r="AA141">
        <v>0.98454240000000004</v>
      </c>
      <c r="AB141">
        <v>1629734</v>
      </c>
      <c r="AC141">
        <v>-61.336080000000003</v>
      </c>
      <c r="AD141">
        <v>0.98669739999999995</v>
      </c>
      <c r="AE141">
        <v>6</v>
      </c>
      <c r="AG141" t="s">
        <v>348</v>
      </c>
      <c r="AH141">
        <v>1927</v>
      </c>
      <c r="AI141">
        <f t="shared" si="9"/>
        <v>1927</v>
      </c>
      <c r="AJ141">
        <v>1927</v>
      </c>
    </row>
    <row r="142" spans="1:36" x14ac:dyDescent="0.25">
      <c r="A142">
        <v>27</v>
      </c>
      <c r="B142">
        <v>28</v>
      </c>
      <c r="C142" t="s">
        <v>80</v>
      </c>
      <c r="D142" s="9">
        <v>2044</v>
      </c>
      <c r="E142" t="s">
        <v>89</v>
      </c>
      <c r="F142" s="10">
        <v>43894</v>
      </c>
      <c r="G142" s="11">
        <v>0.66249999999999998</v>
      </c>
      <c r="I142" t="s">
        <v>48</v>
      </c>
      <c r="K142" t="s">
        <v>35</v>
      </c>
      <c r="L142">
        <v>6.17</v>
      </c>
      <c r="M142">
        <v>7.7144308090209996</v>
      </c>
      <c r="N142">
        <v>55.105430603027301</v>
      </c>
      <c r="O142">
        <v>0.508056581020355</v>
      </c>
      <c r="P142">
        <v>828047</v>
      </c>
      <c r="Q142">
        <v>13506648</v>
      </c>
      <c r="R142">
        <v>53537</v>
      </c>
      <c r="S142" s="31">
        <f t="shared" si="10"/>
        <v>15.466817341277995</v>
      </c>
      <c r="T142">
        <v>3</v>
      </c>
      <c r="U142">
        <v>1</v>
      </c>
      <c r="V142">
        <v>1810765</v>
      </c>
      <c r="W142">
        <v>-33841.75</v>
      </c>
      <c r="X142">
        <v>0.9970002</v>
      </c>
      <c r="Y142">
        <v>3943861</v>
      </c>
      <c r="Z142">
        <v>97501.92</v>
      </c>
      <c r="AA142">
        <v>0.99628170000000005</v>
      </c>
      <c r="AB142">
        <v>1947457</v>
      </c>
      <c r="AC142">
        <v>-7510.11</v>
      </c>
      <c r="AD142">
        <v>0.9704313</v>
      </c>
      <c r="AE142">
        <v>5</v>
      </c>
      <c r="AG142" t="s">
        <v>90</v>
      </c>
      <c r="AH142">
        <v>2034</v>
      </c>
      <c r="AI142">
        <f t="shared" si="9"/>
        <v>2034</v>
      </c>
      <c r="AJ142" s="9">
        <v>2034</v>
      </c>
    </row>
    <row r="143" spans="1:36" x14ac:dyDescent="0.25">
      <c r="A143">
        <v>12</v>
      </c>
      <c r="B143">
        <v>13</v>
      </c>
      <c r="C143" t="s">
        <v>252</v>
      </c>
      <c r="D143" s="9">
        <v>2045</v>
      </c>
      <c r="E143" t="s">
        <v>286</v>
      </c>
      <c r="F143" s="10">
        <v>44012</v>
      </c>
      <c r="G143" s="11">
        <v>0.58888888888888891</v>
      </c>
      <c r="I143" t="s">
        <v>48</v>
      </c>
      <c r="K143" t="s">
        <v>196</v>
      </c>
      <c r="L143">
        <v>4.72</v>
      </c>
      <c r="M143">
        <v>7.7781500816345197</v>
      </c>
      <c r="N143">
        <v>51.531948089599602</v>
      </c>
      <c r="O143">
        <v>0.54535657167434703</v>
      </c>
      <c r="P143">
        <v>649460.5</v>
      </c>
      <c r="Q143">
        <v>10048718</v>
      </c>
      <c r="R143">
        <v>43116</v>
      </c>
      <c r="S143" s="31">
        <f t="shared" si="10"/>
        <v>15.063097226087763</v>
      </c>
      <c r="T143">
        <v>1</v>
      </c>
      <c r="U143">
        <v>2</v>
      </c>
      <c r="V143">
        <v>1977339</v>
      </c>
      <c r="W143">
        <v>-76477.31</v>
      </c>
      <c r="X143">
        <v>0.9965292</v>
      </c>
      <c r="Y143">
        <v>4274864</v>
      </c>
      <c r="Z143">
        <v>-34904067.100000001</v>
      </c>
      <c r="AA143">
        <v>0.99532659999999995</v>
      </c>
      <c r="AB143">
        <v>1720166</v>
      </c>
      <c r="AC143">
        <v>-1162.4860000000001</v>
      </c>
      <c r="AD143">
        <v>0.99886929999999996</v>
      </c>
      <c r="AE143">
        <v>6</v>
      </c>
      <c r="AG143" t="s">
        <v>287</v>
      </c>
      <c r="AH143">
        <v>1917</v>
      </c>
      <c r="AI143">
        <f t="shared" si="9"/>
        <v>1917</v>
      </c>
      <c r="AJ143">
        <v>1917</v>
      </c>
    </row>
    <row r="144" spans="1:36" x14ac:dyDescent="0.25">
      <c r="A144">
        <v>0</v>
      </c>
      <c r="B144">
        <v>1</v>
      </c>
      <c r="C144" t="s">
        <v>230</v>
      </c>
      <c r="D144" s="9">
        <v>2046</v>
      </c>
      <c r="E144" t="s">
        <v>261</v>
      </c>
      <c r="F144" s="10">
        <v>44012</v>
      </c>
      <c r="G144" s="11">
        <v>0.49652777777777773</v>
      </c>
      <c r="I144" t="s">
        <v>48</v>
      </c>
      <c r="K144" t="s">
        <v>196</v>
      </c>
      <c r="L144">
        <v>4.91</v>
      </c>
      <c r="M144">
        <v>7.4168701171875</v>
      </c>
      <c r="N144">
        <v>51.908851623535199</v>
      </c>
      <c r="O144">
        <v>0.41948181390762301</v>
      </c>
      <c r="P144">
        <v>643606.875</v>
      </c>
      <c r="Q144">
        <v>10546384</v>
      </c>
      <c r="R144">
        <v>34267</v>
      </c>
      <c r="S144" s="31">
        <f t="shared" si="10"/>
        <v>18.782119094172234</v>
      </c>
      <c r="T144">
        <v>1</v>
      </c>
      <c r="U144">
        <v>2</v>
      </c>
      <c r="V144">
        <v>1977339</v>
      </c>
      <c r="W144">
        <v>-76477.31</v>
      </c>
      <c r="X144">
        <v>0.9965292</v>
      </c>
      <c r="Y144">
        <v>4274864</v>
      </c>
      <c r="Z144">
        <v>-34904067.100000001</v>
      </c>
      <c r="AA144">
        <v>0.99532659999999995</v>
      </c>
      <c r="AB144">
        <v>1720166</v>
      </c>
      <c r="AC144">
        <v>-1162.4860000000001</v>
      </c>
      <c r="AD144">
        <v>0.99886929999999996</v>
      </c>
      <c r="AE144">
        <v>6</v>
      </c>
      <c r="AG144" t="s">
        <v>262</v>
      </c>
      <c r="AH144">
        <v>1919</v>
      </c>
      <c r="AI144">
        <f t="shared" si="9"/>
        <v>1919</v>
      </c>
      <c r="AJ144">
        <v>1919</v>
      </c>
    </row>
    <row r="145" spans="1:36" x14ac:dyDescent="0.25">
      <c r="A145">
        <v>3</v>
      </c>
      <c r="B145">
        <v>4</v>
      </c>
      <c r="C145" t="s">
        <v>352</v>
      </c>
      <c r="D145" s="9">
        <v>2046</v>
      </c>
      <c r="E145" t="s">
        <v>397</v>
      </c>
      <c r="F145" s="10">
        <v>44032</v>
      </c>
      <c r="G145" s="11">
        <v>0.69930555555555562</v>
      </c>
      <c r="I145" t="s">
        <v>48</v>
      </c>
      <c r="K145" t="s">
        <v>325</v>
      </c>
      <c r="L145">
        <v>4.71</v>
      </c>
      <c r="M145">
        <v>7.8497185707092303</v>
      </c>
      <c r="N145">
        <v>56.833377838134801</v>
      </c>
      <c r="O145">
        <v>0.51432502269744895</v>
      </c>
      <c r="P145">
        <v>0.35305339097976701</v>
      </c>
      <c r="Q145">
        <v>2.6355001926422101</v>
      </c>
      <c r="R145" s="12">
        <v>2.3759040981531102E-2</v>
      </c>
      <c r="S145" s="31">
        <f t="shared" si="10"/>
        <v>14.85974923205908</v>
      </c>
      <c r="T145">
        <v>2</v>
      </c>
      <c r="U145">
        <v>2</v>
      </c>
      <c r="V145">
        <v>1815307</v>
      </c>
      <c r="W145">
        <v>-40508.629999999997</v>
      </c>
      <c r="X145">
        <v>0.98205489999999995</v>
      </c>
      <c r="Y145">
        <v>3887873</v>
      </c>
      <c r="Z145">
        <v>157829</v>
      </c>
      <c r="AA145">
        <v>0.98454240000000004</v>
      </c>
      <c r="AB145">
        <v>1629734</v>
      </c>
      <c r="AC145">
        <v>-61.336080000000003</v>
      </c>
      <c r="AD145">
        <v>0.98669739999999995</v>
      </c>
      <c r="AE145">
        <v>6</v>
      </c>
      <c r="AG145" t="s">
        <v>398</v>
      </c>
      <c r="AH145">
        <v>1923</v>
      </c>
      <c r="AI145">
        <f t="shared" si="9"/>
        <v>1923</v>
      </c>
      <c r="AJ145">
        <v>1923</v>
      </c>
    </row>
    <row r="146" spans="1:36" x14ac:dyDescent="0.25">
      <c r="A146">
        <v>26</v>
      </c>
      <c r="B146">
        <v>27</v>
      </c>
      <c r="C146" t="s">
        <v>283</v>
      </c>
      <c r="D146" s="9">
        <v>2047</v>
      </c>
      <c r="E146" t="s">
        <v>314</v>
      </c>
      <c r="F146" s="10">
        <v>44012</v>
      </c>
      <c r="G146" s="11">
        <v>0.6972222222222223</v>
      </c>
      <c r="I146" t="s">
        <v>48</v>
      </c>
      <c r="K146" t="s">
        <v>196</v>
      </c>
      <c r="L146">
        <v>6.85</v>
      </c>
      <c r="M146">
        <v>7.6176276206970197</v>
      </c>
      <c r="N146">
        <v>51.438625335693402</v>
      </c>
      <c r="O146">
        <v>0.55232751369476296</v>
      </c>
      <c r="P146">
        <v>955313</v>
      </c>
      <c r="Q146">
        <v>14713612</v>
      </c>
      <c r="R146">
        <v>63919</v>
      </c>
      <c r="S146" s="31">
        <f t="shared" si="10"/>
        <v>14.94568125283562</v>
      </c>
      <c r="T146">
        <v>1</v>
      </c>
      <c r="U146">
        <v>2</v>
      </c>
      <c r="V146">
        <v>1977339</v>
      </c>
      <c r="W146">
        <v>-76477.31</v>
      </c>
      <c r="X146">
        <v>0.9965292</v>
      </c>
      <c r="Y146">
        <v>4274864</v>
      </c>
      <c r="Z146">
        <v>-34904067.100000001</v>
      </c>
      <c r="AA146">
        <v>0.99532659999999995</v>
      </c>
      <c r="AB146">
        <v>1720166</v>
      </c>
      <c r="AC146">
        <v>-1162.4860000000001</v>
      </c>
      <c r="AD146">
        <v>0.99886929999999996</v>
      </c>
      <c r="AE146">
        <v>6</v>
      </c>
      <c r="AG146" t="s">
        <v>315</v>
      </c>
      <c r="AH146">
        <v>2094</v>
      </c>
      <c r="AI146">
        <f t="shared" si="9"/>
        <v>2094</v>
      </c>
      <c r="AJ146">
        <v>2094</v>
      </c>
    </row>
    <row r="147" spans="1:36" x14ac:dyDescent="0.25">
      <c r="A147">
        <v>18</v>
      </c>
      <c r="B147">
        <v>19</v>
      </c>
      <c r="C147" t="s">
        <v>501</v>
      </c>
      <c r="D147" s="9">
        <v>2047</v>
      </c>
      <c r="E147" t="s">
        <v>555</v>
      </c>
      <c r="F147" s="10">
        <v>44033</v>
      </c>
      <c r="G147" s="11">
        <v>0.7319444444444444</v>
      </c>
      <c r="I147" t="s">
        <v>48</v>
      </c>
      <c r="K147" t="s">
        <v>35</v>
      </c>
      <c r="L147">
        <v>4.95</v>
      </c>
      <c r="M147">
        <v>7.4202003479003897</v>
      </c>
      <c r="N147">
        <v>51.3672485351563</v>
      </c>
      <c r="O147">
        <v>0.50769484043121305</v>
      </c>
      <c r="P147">
        <v>645855.5</v>
      </c>
      <c r="Q147">
        <v>10377701</v>
      </c>
      <c r="R147">
        <v>42660.5</v>
      </c>
      <c r="S147" s="31">
        <f t="shared" si="10"/>
        <v>15.139426401472088</v>
      </c>
      <c r="T147">
        <v>3</v>
      </c>
      <c r="U147">
        <v>2</v>
      </c>
      <c r="V147">
        <v>1968473</v>
      </c>
      <c r="W147">
        <v>-77164.570000000007</v>
      </c>
      <c r="X147">
        <v>0.99573080000000003</v>
      </c>
      <c r="Y147">
        <v>4268257</v>
      </c>
      <c r="Z147">
        <v>-475103.9</v>
      </c>
      <c r="AA147">
        <v>0.99648729999999996</v>
      </c>
      <c r="AB147">
        <v>1802184</v>
      </c>
      <c r="AC147">
        <v>-2629.9920000000002</v>
      </c>
      <c r="AD147">
        <v>0.99194289999999996</v>
      </c>
      <c r="AE147">
        <v>6</v>
      </c>
      <c r="AG147" t="s">
        <v>556</v>
      </c>
      <c r="AH147">
        <v>1920</v>
      </c>
      <c r="AI147" t="e">
        <f t="shared" si="9"/>
        <v>#N/A</v>
      </c>
      <c r="AJ147" t="e">
        <v>#N/A</v>
      </c>
    </row>
    <row r="148" spans="1:36" x14ac:dyDescent="0.25">
      <c r="A148">
        <v>60</v>
      </c>
      <c r="B148">
        <v>61</v>
      </c>
      <c r="C148" t="s">
        <v>144</v>
      </c>
      <c r="D148" s="9">
        <v>2048</v>
      </c>
      <c r="E148" t="s">
        <v>151</v>
      </c>
      <c r="F148" s="10">
        <v>43894</v>
      </c>
      <c r="G148" s="11">
        <v>0.9159722222222223</v>
      </c>
      <c r="I148" t="s">
        <v>48</v>
      </c>
      <c r="K148" t="s">
        <v>35</v>
      </c>
      <c r="L148">
        <v>5.31</v>
      </c>
      <c r="M148">
        <v>8.0769195556640607</v>
      </c>
      <c r="N148">
        <v>52.886852264404297</v>
      </c>
      <c r="O148">
        <v>0.55008345842361495</v>
      </c>
      <c r="P148">
        <v>742767.25</v>
      </c>
      <c r="Q148">
        <v>11173013</v>
      </c>
      <c r="R148">
        <v>49374</v>
      </c>
      <c r="S148" s="31">
        <f t="shared" si="10"/>
        <v>15.043692024142262</v>
      </c>
      <c r="T148">
        <v>3</v>
      </c>
      <c r="U148">
        <v>1</v>
      </c>
      <c r="V148">
        <v>1810765</v>
      </c>
      <c r="W148">
        <v>-33841.75</v>
      </c>
      <c r="X148">
        <v>0.9970002</v>
      </c>
      <c r="Y148">
        <v>3943861</v>
      </c>
      <c r="Z148">
        <v>97501.92</v>
      </c>
      <c r="AA148">
        <v>0.99628170000000005</v>
      </c>
      <c r="AB148">
        <v>1947457</v>
      </c>
      <c r="AC148">
        <v>-7510.11</v>
      </c>
      <c r="AD148">
        <v>0.9704313</v>
      </c>
      <c r="AE148">
        <v>5</v>
      </c>
      <c r="AG148" t="s">
        <v>152</v>
      </c>
      <c r="AH148">
        <v>1939</v>
      </c>
      <c r="AI148">
        <f t="shared" si="9"/>
        <v>1939</v>
      </c>
      <c r="AJ148" s="9">
        <v>1939</v>
      </c>
    </row>
    <row r="149" spans="1:36" x14ac:dyDescent="0.25">
      <c r="A149">
        <v>49</v>
      </c>
      <c r="B149">
        <v>50</v>
      </c>
      <c r="C149" t="s">
        <v>319</v>
      </c>
      <c r="D149" s="9">
        <v>2048</v>
      </c>
      <c r="E149" t="s">
        <v>362</v>
      </c>
      <c r="F149" s="10">
        <v>44012</v>
      </c>
      <c r="G149" s="11">
        <v>0.87430555555555556</v>
      </c>
      <c r="I149" t="s">
        <v>48</v>
      </c>
      <c r="K149" t="s">
        <v>325</v>
      </c>
      <c r="L149">
        <v>6.14</v>
      </c>
      <c r="M149">
        <v>8.7276573181152308</v>
      </c>
      <c r="N149">
        <v>55.392620086669901</v>
      </c>
      <c r="O149">
        <v>0.60444641113281306</v>
      </c>
      <c r="P149">
        <v>0.53637468814849898</v>
      </c>
      <c r="Q149">
        <v>3.4495012760162398</v>
      </c>
      <c r="R149" s="12">
        <v>3.8276623934507398E-2</v>
      </c>
      <c r="S149" s="31">
        <f t="shared" si="10"/>
        <v>14.013113828070477</v>
      </c>
      <c r="T149">
        <v>2</v>
      </c>
      <c r="U149">
        <v>2</v>
      </c>
      <c r="V149">
        <v>1815307</v>
      </c>
      <c r="W149">
        <v>-40508.629999999997</v>
      </c>
      <c r="X149">
        <v>0.98205489999999995</v>
      </c>
      <c r="Y149">
        <v>3887873</v>
      </c>
      <c r="Z149">
        <v>157829</v>
      </c>
      <c r="AA149">
        <v>0.98454240000000004</v>
      </c>
      <c r="AB149">
        <v>1629734</v>
      </c>
      <c r="AC149">
        <v>-61.336080000000003</v>
      </c>
      <c r="AD149">
        <v>0.98669739999999995</v>
      </c>
      <c r="AE149">
        <v>6</v>
      </c>
      <c r="AG149" t="s">
        <v>363</v>
      </c>
      <c r="AH149">
        <v>1924</v>
      </c>
      <c r="AI149">
        <f t="shared" si="9"/>
        <v>1924</v>
      </c>
      <c r="AJ149">
        <v>1924</v>
      </c>
    </row>
    <row r="150" spans="1:36" x14ac:dyDescent="0.25">
      <c r="A150">
        <v>11</v>
      </c>
      <c r="B150">
        <v>12</v>
      </c>
      <c r="C150" t="s">
        <v>369</v>
      </c>
      <c r="D150" s="9">
        <v>2049</v>
      </c>
      <c r="E150" t="s">
        <v>413</v>
      </c>
      <c r="F150" s="10">
        <v>44032</v>
      </c>
      <c r="G150" s="11">
        <v>0.76111111111111107</v>
      </c>
      <c r="I150" t="s">
        <v>48</v>
      </c>
      <c r="K150" t="s">
        <v>325</v>
      </c>
      <c r="L150">
        <v>3.14</v>
      </c>
      <c r="M150">
        <v>7.9298148155212402</v>
      </c>
      <c r="N150">
        <v>53.197654724121101</v>
      </c>
      <c r="O150">
        <v>0.48866623640060403</v>
      </c>
      <c r="P150">
        <v>0.219856157898903</v>
      </c>
      <c r="Q150">
        <v>1.5043398141861</v>
      </c>
      <c r="R150">
        <v>1.3755802065134E-2</v>
      </c>
      <c r="S150" s="31">
        <f t="shared" si="10"/>
        <v>15.982794522477109</v>
      </c>
      <c r="T150">
        <v>2</v>
      </c>
      <c r="U150">
        <v>2</v>
      </c>
      <c r="V150">
        <v>1815307</v>
      </c>
      <c r="W150">
        <v>-40508.629999999997</v>
      </c>
      <c r="X150">
        <v>0.98205489999999995</v>
      </c>
      <c r="Y150">
        <v>3887873</v>
      </c>
      <c r="Z150">
        <v>157829</v>
      </c>
      <c r="AA150">
        <v>0.98454240000000004</v>
      </c>
      <c r="AB150">
        <v>1629734</v>
      </c>
      <c r="AC150">
        <v>-61.336080000000003</v>
      </c>
      <c r="AD150">
        <v>0.98669739999999995</v>
      </c>
      <c r="AE150">
        <v>6</v>
      </c>
      <c r="AG150" t="s">
        <v>414</v>
      </c>
      <c r="AH150">
        <v>1919</v>
      </c>
      <c r="AI150">
        <f t="shared" si="9"/>
        <v>1919</v>
      </c>
      <c r="AJ150">
        <v>1919</v>
      </c>
    </row>
    <row r="151" spans="1:36" x14ac:dyDescent="0.25">
      <c r="A151">
        <v>8</v>
      </c>
      <c r="B151">
        <v>9</v>
      </c>
      <c r="C151" t="s">
        <v>40</v>
      </c>
      <c r="D151" s="9">
        <v>2049</v>
      </c>
      <c r="E151" t="s">
        <v>52</v>
      </c>
      <c r="F151" s="10">
        <v>43894</v>
      </c>
      <c r="G151" s="11">
        <v>0.51597222222222217</v>
      </c>
      <c r="I151" t="s">
        <v>48</v>
      </c>
      <c r="K151" t="s">
        <v>35</v>
      </c>
      <c r="L151">
        <v>4.53</v>
      </c>
      <c r="M151">
        <v>7.6706709861755398</v>
      </c>
      <c r="N151">
        <v>52.842300415039098</v>
      </c>
      <c r="O151">
        <v>0.49674344062805198</v>
      </c>
      <c r="P151">
        <v>595365.5</v>
      </c>
      <c r="Q151">
        <v>9538143</v>
      </c>
      <c r="R151">
        <v>36312.5</v>
      </c>
      <c r="S151" s="31">
        <f t="shared" si="10"/>
        <v>16.395607573149743</v>
      </c>
      <c r="T151">
        <v>3</v>
      </c>
      <c r="U151">
        <v>1</v>
      </c>
      <c r="V151">
        <v>1810765</v>
      </c>
      <c r="W151">
        <v>-33841.75</v>
      </c>
      <c r="X151">
        <v>0.9970002</v>
      </c>
      <c r="Y151">
        <v>3943861</v>
      </c>
      <c r="Z151">
        <v>97501.92</v>
      </c>
      <c r="AA151">
        <v>0.99628170000000005</v>
      </c>
      <c r="AB151">
        <v>1947457</v>
      </c>
      <c r="AC151">
        <v>-7510.11</v>
      </c>
      <c r="AD151">
        <v>0.9704313</v>
      </c>
      <c r="AE151">
        <v>5</v>
      </c>
      <c r="AG151" t="s">
        <v>53</v>
      </c>
      <c r="AH151">
        <v>1915</v>
      </c>
      <c r="AI151">
        <f t="shared" si="9"/>
        <v>1915</v>
      </c>
      <c r="AJ151">
        <v>1915</v>
      </c>
    </row>
    <row r="152" spans="1:36" x14ac:dyDescent="0.25">
      <c r="A152">
        <v>20</v>
      </c>
      <c r="B152">
        <v>21</v>
      </c>
      <c r="C152" t="s">
        <v>205</v>
      </c>
      <c r="D152" s="9">
        <v>2050</v>
      </c>
      <c r="E152" t="s">
        <v>237</v>
      </c>
      <c r="F152" s="10">
        <v>44008</v>
      </c>
      <c r="G152" s="11">
        <v>0.6430555555555556</v>
      </c>
      <c r="I152" t="s">
        <v>48</v>
      </c>
      <c r="K152" t="s">
        <v>196</v>
      </c>
      <c r="L152">
        <v>4.46</v>
      </c>
      <c r="M152">
        <v>6.8838248252868697</v>
      </c>
      <c r="N152">
        <v>52.300449371337898</v>
      </c>
      <c r="O152">
        <v>0.47044155001640298</v>
      </c>
      <c r="P152">
        <v>530602.5</v>
      </c>
      <c r="Q152">
        <v>9622481</v>
      </c>
      <c r="R152">
        <v>34929.5</v>
      </c>
      <c r="S152" s="31">
        <f t="shared" si="10"/>
        <v>15.190669777695071</v>
      </c>
      <c r="T152">
        <v>1</v>
      </c>
      <c r="U152">
        <v>2</v>
      </c>
      <c r="V152">
        <v>1977339</v>
      </c>
      <c r="W152">
        <v>-76477.31</v>
      </c>
      <c r="X152">
        <v>0.9965292</v>
      </c>
      <c r="Y152">
        <v>4274864</v>
      </c>
      <c r="Z152">
        <v>-34904067.100000001</v>
      </c>
      <c r="AA152">
        <v>0.99532659999999995</v>
      </c>
      <c r="AB152">
        <v>1720166</v>
      </c>
      <c r="AC152">
        <v>-1162.4860000000001</v>
      </c>
      <c r="AD152">
        <v>0.99886929999999996</v>
      </c>
      <c r="AE152">
        <v>6</v>
      </c>
      <c r="AG152" t="s">
        <v>238</v>
      </c>
      <c r="AH152">
        <v>2028</v>
      </c>
      <c r="AI152">
        <f t="shared" si="9"/>
        <v>2028</v>
      </c>
      <c r="AJ152">
        <v>2028</v>
      </c>
    </row>
    <row r="153" spans="1:36" x14ac:dyDescent="0.25">
      <c r="A153">
        <v>59</v>
      </c>
      <c r="B153">
        <v>60</v>
      </c>
      <c r="C153" t="s">
        <v>340</v>
      </c>
      <c r="D153" s="9">
        <v>2050</v>
      </c>
      <c r="E153" t="s">
        <v>382</v>
      </c>
      <c r="F153" s="10">
        <v>44012</v>
      </c>
      <c r="G153" s="11">
        <v>0.9506944444444444</v>
      </c>
      <c r="I153" t="s">
        <v>48</v>
      </c>
      <c r="K153" t="s">
        <v>325</v>
      </c>
      <c r="L153">
        <v>5.65</v>
      </c>
      <c r="M153">
        <v>7.1422238349914604</v>
      </c>
      <c r="N153">
        <v>54.643299102783203</v>
      </c>
      <c r="O153">
        <v>0.476361274719238</v>
      </c>
      <c r="P153">
        <v>0.39036047458648698</v>
      </c>
      <c r="Q153">
        <v>3.0968611240386998</v>
      </c>
      <c r="R153" s="12">
        <v>2.6788763701915699E-2</v>
      </c>
      <c r="S153" s="31">
        <f t="shared" si="10"/>
        <v>14.57179879333408</v>
      </c>
      <c r="T153">
        <v>2</v>
      </c>
      <c r="U153">
        <v>2</v>
      </c>
      <c r="V153">
        <v>1815307</v>
      </c>
      <c r="W153">
        <v>-40508.629999999997</v>
      </c>
      <c r="X153">
        <v>0.98205489999999995</v>
      </c>
      <c r="Y153">
        <v>3887873</v>
      </c>
      <c r="Z153">
        <v>157829</v>
      </c>
      <c r="AA153">
        <v>0.98454240000000004</v>
      </c>
      <c r="AB153">
        <v>1629734</v>
      </c>
      <c r="AC153">
        <v>-61.336080000000003</v>
      </c>
      <c r="AD153">
        <v>0.98669739999999995</v>
      </c>
      <c r="AE153">
        <v>6</v>
      </c>
      <c r="AG153" t="s">
        <v>383</v>
      </c>
      <c r="AH153">
        <v>1910</v>
      </c>
      <c r="AI153">
        <f t="shared" si="9"/>
        <v>1910</v>
      </c>
      <c r="AJ153">
        <v>1910</v>
      </c>
    </row>
    <row r="154" spans="1:36" x14ac:dyDescent="0.25">
      <c r="A154">
        <v>5</v>
      </c>
      <c r="B154">
        <v>6</v>
      </c>
      <c r="C154" t="s">
        <v>158</v>
      </c>
      <c r="D154" s="9">
        <v>2052</v>
      </c>
      <c r="E154" t="s">
        <v>167</v>
      </c>
      <c r="F154" s="10">
        <v>43895</v>
      </c>
      <c r="G154" s="11">
        <v>0.46736111111111112</v>
      </c>
      <c r="I154" t="s">
        <v>48</v>
      </c>
      <c r="K154" t="s">
        <v>35</v>
      </c>
      <c r="L154">
        <v>4.0599999999999996</v>
      </c>
      <c r="M154">
        <v>7.5915398597717303</v>
      </c>
      <c r="N154">
        <v>54.035675048828097</v>
      </c>
      <c r="O154">
        <v>0.50288027524948098</v>
      </c>
      <c r="P154">
        <v>524266</v>
      </c>
      <c r="Q154">
        <v>8749734</v>
      </c>
      <c r="R154">
        <v>32251</v>
      </c>
      <c r="S154" s="31">
        <f t="shared" si="10"/>
        <v>16.255806021518712</v>
      </c>
      <c r="T154">
        <v>3</v>
      </c>
      <c r="U154">
        <v>1</v>
      </c>
      <c r="V154">
        <v>1810765</v>
      </c>
      <c r="W154">
        <v>-33841.75</v>
      </c>
      <c r="X154">
        <v>0.9970002</v>
      </c>
      <c r="Y154">
        <v>3943861</v>
      </c>
      <c r="Z154">
        <v>97501.92</v>
      </c>
      <c r="AA154">
        <v>0.99628170000000005</v>
      </c>
      <c r="AB154">
        <v>1947457</v>
      </c>
      <c r="AC154">
        <v>-7510.11</v>
      </c>
      <c r="AD154">
        <v>0.9704313</v>
      </c>
      <c r="AE154">
        <v>5</v>
      </c>
      <c r="AG154" t="s">
        <v>168</v>
      </c>
      <c r="AH154">
        <v>1914</v>
      </c>
      <c r="AI154">
        <f t="shared" si="9"/>
        <v>1914</v>
      </c>
      <c r="AJ154" s="9">
        <v>1914</v>
      </c>
    </row>
    <row r="155" spans="1:36" x14ac:dyDescent="0.25">
      <c r="A155">
        <v>57</v>
      </c>
      <c r="B155">
        <v>58</v>
      </c>
      <c r="C155" t="s">
        <v>336</v>
      </c>
      <c r="D155" s="9">
        <v>2052</v>
      </c>
      <c r="E155" t="s">
        <v>378</v>
      </c>
      <c r="F155" s="10">
        <v>44012</v>
      </c>
      <c r="G155" s="11">
        <v>0.93541666666666667</v>
      </c>
      <c r="I155" t="s">
        <v>48</v>
      </c>
      <c r="K155" t="s">
        <v>325</v>
      </c>
      <c r="L155">
        <v>5.0599999999999996</v>
      </c>
      <c r="M155">
        <v>7.3806395530700701</v>
      </c>
      <c r="N155">
        <v>54.649730682372997</v>
      </c>
      <c r="O155">
        <v>0.479216068983078</v>
      </c>
      <c r="P155">
        <v>0.35717818140983598</v>
      </c>
      <c r="Q155">
        <v>2.7348814010620099</v>
      </c>
      <c r="R155" s="12">
        <v>2.37856488674879E-2</v>
      </c>
      <c r="S155" s="31">
        <f t="shared" si="10"/>
        <v>15.016541419563932</v>
      </c>
      <c r="T155">
        <v>2</v>
      </c>
      <c r="U155">
        <v>2</v>
      </c>
      <c r="V155">
        <v>1815307</v>
      </c>
      <c r="W155">
        <v>-40508.629999999997</v>
      </c>
      <c r="X155">
        <v>0.98205489999999995</v>
      </c>
      <c r="Y155">
        <v>3887873</v>
      </c>
      <c r="Z155">
        <v>157829</v>
      </c>
      <c r="AA155">
        <v>0.98454240000000004</v>
      </c>
      <c r="AB155">
        <v>1629734</v>
      </c>
      <c r="AC155">
        <v>-61.336080000000003</v>
      </c>
      <c r="AD155">
        <v>0.98669739999999995</v>
      </c>
      <c r="AE155">
        <v>6</v>
      </c>
      <c r="AG155" t="s">
        <v>379</v>
      </c>
      <c r="AH155">
        <v>1930</v>
      </c>
      <c r="AI155">
        <f t="shared" si="9"/>
        <v>1930</v>
      </c>
      <c r="AJ155">
        <v>1930</v>
      </c>
    </row>
    <row r="156" spans="1:36" x14ac:dyDescent="0.25">
      <c r="A156">
        <v>12</v>
      </c>
      <c r="B156">
        <v>13</v>
      </c>
      <c r="C156" t="s">
        <v>488</v>
      </c>
      <c r="D156" s="9">
        <v>2053</v>
      </c>
      <c r="E156" t="s">
        <v>543</v>
      </c>
      <c r="F156" s="10">
        <v>44033</v>
      </c>
      <c r="G156" s="11">
        <v>0.68541666666666667</v>
      </c>
      <c r="I156" t="s">
        <v>48</v>
      </c>
      <c r="K156" t="s">
        <v>35</v>
      </c>
      <c r="L156">
        <v>5.7</v>
      </c>
      <c r="M156">
        <v>8.1377744674682599</v>
      </c>
      <c r="N156">
        <v>52.320491790771499</v>
      </c>
      <c r="O156">
        <v>0.56976187229156505</v>
      </c>
      <c r="P156">
        <v>835918</v>
      </c>
      <c r="Q156">
        <v>12253981</v>
      </c>
      <c r="R156">
        <v>55898.5</v>
      </c>
      <c r="S156" s="31">
        <f t="shared" si="10"/>
        <v>14.954211651475442</v>
      </c>
      <c r="T156">
        <v>3</v>
      </c>
      <c r="U156">
        <v>2</v>
      </c>
      <c r="V156">
        <v>1968473</v>
      </c>
      <c r="W156">
        <v>-77164.570000000007</v>
      </c>
      <c r="X156">
        <v>0.99573080000000003</v>
      </c>
      <c r="Y156">
        <v>4268257</v>
      </c>
      <c r="Z156">
        <v>-475103.9</v>
      </c>
      <c r="AA156">
        <v>0.99648729999999996</v>
      </c>
      <c r="AB156">
        <v>1802184</v>
      </c>
      <c r="AC156">
        <v>-2629.9920000000002</v>
      </c>
      <c r="AD156">
        <v>0.99194289999999996</v>
      </c>
      <c r="AE156">
        <v>6</v>
      </c>
      <c r="AG156" t="s">
        <v>544</v>
      </c>
      <c r="AH156">
        <v>2014</v>
      </c>
      <c r="AI156" t="e">
        <f t="shared" si="9"/>
        <v>#N/A</v>
      </c>
      <c r="AJ156" t="e">
        <v>#N/A</v>
      </c>
    </row>
    <row r="157" spans="1:36" x14ac:dyDescent="0.25">
      <c r="A157">
        <v>29</v>
      </c>
      <c r="B157">
        <v>30</v>
      </c>
      <c r="C157" t="s">
        <v>84</v>
      </c>
      <c r="D157" s="9">
        <v>2053</v>
      </c>
      <c r="E157" t="s">
        <v>92</v>
      </c>
      <c r="F157" s="10">
        <v>43894</v>
      </c>
      <c r="G157" s="11">
        <v>0.6777777777777777</v>
      </c>
      <c r="I157" t="s">
        <v>48</v>
      </c>
      <c r="K157" t="s">
        <v>35</v>
      </c>
      <c r="L157">
        <v>5.26</v>
      </c>
      <c r="M157">
        <v>8.2103042602539098</v>
      </c>
      <c r="N157">
        <v>54.566333770752003</v>
      </c>
      <c r="O157">
        <v>0.53340601921081499</v>
      </c>
      <c r="P157">
        <v>748159</v>
      </c>
      <c r="Q157">
        <v>11417128</v>
      </c>
      <c r="R157">
        <v>47130</v>
      </c>
      <c r="S157" s="31">
        <f t="shared" si="10"/>
        <v>15.874368767239551</v>
      </c>
      <c r="T157">
        <v>3</v>
      </c>
      <c r="U157">
        <v>1</v>
      </c>
      <c r="V157">
        <v>1810765</v>
      </c>
      <c r="W157">
        <v>-33841.75</v>
      </c>
      <c r="X157">
        <v>0.9970002</v>
      </c>
      <c r="Y157">
        <v>3943861</v>
      </c>
      <c r="Z157">
        <v>97501.92</v>
      </c>
      <c r="AA157">
        <v>0.99628170000000005</v>
      </c>
      <c r="AB157">
        <v>1947457</v>
      </c>
      <c r="AC157">
        <v>-7510.11</v>
      </c>
      <c r="AD157">
        <v>0.9704313</v>
      </c>
      <c r="AE157">
        <v>5</v>
      </c>
      <c r="AG157" t="s">
        <v>93</v>
      </c>
      <c r="AH157">
        <v>2002</v>
      </c>
      <c r="AI157">
        <f t="shared" si="9"/>
        <v>2002</v>
      </c>
      <c r="AJ157" s="9">
        <v>2002</v>
      </c>
    </row>
    <row r="158" spans="1:36" x14ac:dyDescent="0.25">
      <c r="A158">
        <v>58</v>
      </c>
      <c r="B158">
        <v>59</v>
      </c>
      <c r="C158" t="s">
        <v>140</v>
      </c>
      <c r="D158" s="9">
        <v>2054</v>
      </c>
      <c r="E158" t="s">
        <v>147</v>
      </c>
      <c r="F158" s="10">
        <v>43894</v>
      </c>
      <c r="G158" s="11">
        <v>0.90069444444444446</v>
      </c>
      <c r="I158" t="s">
        <v>48</v>
      </c>
      <c r="K158" t="s">
        <v>35</v>
      </c>
      <c r="L158">
        <v>5.34</v>
      </c>
      <c r="M158">
        <v>7.2563157081604004</v>
      </c>
      <c r="N158">
        <v>52.512264251708999</v>
      </c>
      <c r="O158">
        <v>0.50671195983886697</v>
      </c>
      <c r="P158">
        <v>667806.75</v>
      </c>
      <c r="Q158">
        <v>11156698</v>
      </c>
      <c r="R158">
        <v>45185</v>
      </c>
      <c r="S158" s="31">
        <f t="shared" si="10"/>
        <v>14.779390284386411</v>
      </c>
      <c r="T158">
        <v>3</v>
      </c>
      <c r="U158">
        <v>1</v>
      </c>
      <c r="V158">
        <v>1810765</v>
      </c>
      <c r="W158">
        <v>-33841.75</v>
      </c>
      <c r="X158">
        <v>0.9970002</v>
      </c>
      <c r="Y158">
        <v>3943861</v>
      </c>
      <c r="Z158">
        <v>97501.92</v>
      </c>
      <c r="AA158">
        <v>0.99628170000000005</v>
      </c>
      <c r="AB158">
        <v>1947457</v>
      </c>
      <c r="AC158">
        <v>-7510.11</v>
      </c>
      <c r="AD158">
        <v>0.9704313</v>
      </c>
      <c r="AE158">
        <v>5</v>
      </c>
      <c r="AG158" t="s">
        <v>148</v>
      </c>
      <c r="AH158">
        <v>2105</v>
      </c>
      <c r="AI158">
        <f t="shared" si="9"/>
        <v>2105</v>
      </c>
      <c r="AJ158" s="9">
        <v>2105</v>
      </c>
    </row>
    <row r="159" spans="1:36" x14ac:dyDescent="0.25">
      <c r="A159">
        <v>53</v>
      </c>
      <c r="B159">
        <v>54</v>
      </c>
      <c r="C159" t="s">
        <v>440</v>
      </c>
      <c r="D159" s="9">
        <v>2054</v>
      </c>
      <c r="E159" t="s">
        <v>498</v>
      </c>
      <c r="F159" s="10">
        <v>44033</v>
      </c>
      <c r="G159" s="11">
        <v>8.4027777777777771E-2</v>
      </c>
      <c r="I159" t="s">
        <v>48</v>
      </c>
      <c r="K159" t="s">
        <v>35</v>
      </c>
      <c r="L159">
        <v>5.1100000000000003</v>
      </c>
      <c r="M159">
        <v>6.88221979141235</v>
      </c>
      <c r="N159">
        <v>50.832305908203097</v>
      </c>
      <c r="O159">
        <v>0.47706839442253102</v>
      </c>
      <c r="P159">
        <v>615111</v>
      </c>
      <c r="Q159">
        <v>10611824</v>
      </c>
      <c r="R159">
        <v>41304</v>
      </c>
      <c r="S159" s="31">
        <f t="shared" si="10"/>
        <v>14.892286461359674</v>
      </c>
      <c r="T159">
        <v>3</v>
      </c>
      <c r="U159">
        <v>2</v>
      </c>
      <c r="V159">
        <v>1968473</v>
      </c>
      <c r="W159">
        <v>-77164.570000000007</v>
      </c>
      <c r="X159">
        <v>0.99573080000000003</v>
      </c>
      <c r="Y159">
        <v>4268257</v>
      </c>
      <c r="Z159">
        <v>-475103.9</v>
      </c>
      <c r="AA159">
        <v>0.99648729999999996</v>
      </c>
      <c r="AB159">
        <v>1802184</v>
      </c>
      <c r="AC159">
        <v>-2629.9920000000002</v>
      </c>
      <c r="AD159">
        <v>0.99194289999999996</v>
      </c>
      <c r="AE159">
        <v>6</v>
      </c>
      <c r="AG159" t="s">
        <v>499</v>
      </c>
      <c r="AH159">
        <v>2015</v>
      </c>
      <c r="AI159">
        <f t="shared" si="9"/>
        <v>2015</v>
      </c>
      <c r="AJ159">
        <v>2015</v>
      </c>
    </row>
    <row r="160" spans="1:36" x14ac:dyDescent="0.25">
      <c r="A160">
        <v>10</v>
      </c>
      <c r="B160">
        <v>11</v>
      </c>
      <c r="C160" t="s">
        <v>482</v>
      </c>
      <c r="D160" s="9">
        <v>2055</v>
      </c>
      <c r="E160" t="s">
        <v>539</v>
      </c>
      <c r="F160" s="10">
        <v>44033</v>
      </c>
      <c r="G160" s="11">
        <v>0.67013888888888884</v>
      </c>
      <c r="I160" t="s">
        <v>48</v>
      </c>
      <c r="K160" t="s">
        <v>35</v>
      </c>
      <c r="L160">
        <v>5.4</v>
      </c>
      <c r="M160">
        <v>6.88401556015015</v>
      </c>
      <c r="N160">
        <v>52.226078033447301</v>
      </c>
      <c r="O160">
        <v>0.43907624483108498</v>
      </c>
      <c r="P160">
        <v>654589.5</v>
      </c>
      <c r="Q160">
        <v>11562268</v>
      </c>
      <c r="R160">
        <v>40100</v>
      </c>
      <c r="S160" s="31">
        <f t="shared" si="10"/>
        <v>16.323927680798004</v>
      </c>
      <c r="T160">
        <v>3</v>
      </c>
      <c r="U160">
        <v>2</v>
      </c>
      <c r="V160">
        <v>1968473</v>
      </c>
      <c r="W160">
        <v>-77164.570000000007</v>
      </c>
      <c r="X160">
        <v>0.99573080000000003</v>
      </c>
      <c r="Y160">
        <v>4268257</v>
      </c>
      <c r="Z160">
        <v>-475103.9</v>
      </c>
      <c r="AA160">
        <v>0.99648729999999996</v>
      </c>
      <c r="AB160">
        <v>1802184</v>
      </c>
      <c r="AC160">
        <v>-2629.9920000000002</v>
      </c>
      <c r="AD160">
        <v>0.99194289999999996</v>
      </c>
      <c r="AE160">
        <v>6</v>
      </c>
      <c r="AG160" t="s">
        <v>540</v>
      </c>
      <c r="AH160">
        <v>2006</v>
      </c>
      <c r="AI160" t="e">
        <f t="shared" si="9"/>
        <v>#N/A</v>
      </c>
      <c r="AJ160" t="e">
        <v>#N/A</v>
      </c>
    </row>
    <row r="161" spans="1:36" x14ac:dyDescent="0.25">
      <c r="A161">
        <v>48</v>
      </c>
      <c r="B161">
        <v>49</v>
      </c>
      <c r="C161" t="s">
        <v>125</v>
      </c>
      <c r="D161">
        <v>2055</v>
      </c>
      <c r="E161" t="s">
        <v>591</v>
      </c>
      <c r="F161" s="10">
        <v>44166</v>
      </c>
      <c r="G161" s="11">
        <v>3.3333333333333333E-2</v>
      </c>
      <c r="H161" t="s">
        <v>356</v>
      </c>
      <c r="I161" t="s">
        <v>48</v>
      </c>
      <c r="K161" t="s">
        <v>325</v>
      </c>
      <c r="L161">
        <v>4.05</v>
      </c>
      <c r="M161">
        <v>6.7332301139831499</v>
      </c>
      <c r="N161">
        <v>52.351570129394503</v>
      </c>
      <c r="O161">
        <v>0.47519704699516302</v>
      </c>
      <c r="P161">
        <v>458817</v>
      </c>
      <c r="Q161">
        <v>8649464</v>
      </c>
      <c r="R161">
        <v>32772.5</v>
      </c>
      <c r="S161" s="31">
        <f t="shared" si="10"/>
        <v>14.000061026775498</v>
      </c>
      <c r="T161" s="9">
        <v>2</v>
      </c>
      <c r="U161">
        <v>3</v>
      </c>
      <c r="V161">
        <v>1849913</v>
      </c>
      <c r="W161">
        <v>-45646.59</v>
      </c>
      <c r="X161">
        <v>0.99861520000000004</v>
      </c>
      <c r="Y161">
        <v>4063467</v>
      </c>
      <c r="Z161">
        <v>33944.160000000003</v>
      </c>
      <c r="AA161">
        <v>0.99942089999999995</v>
      </c>
      <c r="AB161">
        <v>1756260</v>
      </c>
      <c r="AC161">
        <v>-1027.57</v>
      </c>
      <c r="AD161">
        <v>0.99798989999999999</v>
      </c>
      <c r="AE161">
        <v>10</v>
      </c>
    </row>
    <row r="162" spans="1:36" x14ac:dyDescent="0.25">
      <c r="A162">
        <v>38</v>
      </c>
      <c r="B162">
        <v>39</v>
      </c>
      <c r="C162" t="s">
        <v>412</v>
      </c>
      <c r="D162" s="9">
        <v>2056</v>
      </c>
      <c r="E162" t="s">
        <v>467</v>
      </c>
      <c r="F162" s="10">
        <v>44032</v>
      </c>
      <c r="G162" s="11">
        <v>0.96875</v>
      </c>
      <c r="I162" t="s">
        <v>48</v>
      </c>
      <c r="K162" t="s">
        <v>35</v>
      </c>
      <c r="L162">
        <v>4.67</v>
      </c>
      <c r="M162">
        <v>7.6121726036071804</v>
      </c>
      <c r="N162">
        <v>51.355300903320298</v>
      </c>
      <c r="O162">
        <v>0.45638170838356001</v>
      </c>
      <c r="P162">
        <v>622605</v>
      </c>
      <c r="Q162">
        <v>9761424</v>
      </c>
      <c r="R162">
        <v>35780</v>
      </c>
      <c r="S162" s="31">
        <f t="shared" si="10"/>
        <v>17.400922302962549</v>
      </c>
      <c r="T162">
        <v>3</v>
      </c>
      <c r="U162">
        <v>2</v>
      </c>
      <c r="V162">
        <v>1968473</v>
      </c>
      <c r="W162">
        <v>-77164.570000000007</v>
      </c>
      <c r="X162">
        <v>0.99573080000000003</v>
      </c>
      <c r="Y162">
        <v>4268257</v>
      </c>
      <c r="Z162">
        <v>-475103.9</v>
      </c>
      <c r="AA162">
        <v>0.99648729999999996</v>
      </c>
      <c r="AB162">
        <v>1802184</v>
      </c>
      <c r="AC162">
        <v>-2629.9920000000002</v>
      </c>
      <c r="AD162">
        <v>0.99194289999999996</v>
      </c>
      <c r="AE162">
        <v>6</v>
      </c>
      <c r="AG162" t="s">
        <v>468</v>
      </c>
      <c r="AH162">
        <v>2009</v>
      </c>
      <c r="AI162">
        <f>VLOOKUP(AG162,$C$8:$D$271,2,FALSE)</f>
        <v>2009</v>
      </c>
      <c r="AJ162">
        <v>2009</v>
      </c>
    </row>
    <row r="163" spans="1:36" x14ac:dyDescent="0.25">
      <c r="A163">
        <v>45</v>
      </c>
      <c r="B163">
        <v>46</v>
      </c>
      <c r="C163" t="s">
        <v>82</v>
      </c>
      <c r="D163">
        <v>2056</v>
      </c>
      <c r="E163" t="s">
        <v>588</v>
      </c>
      <c r="F163" s="10">
        <v>44166</v>
      </c>
      <c r="G163" s="11">
        <v>1.0416666666666666E-2</v>
      </c>
      <c r="H163" t="s">
        <v>356</v>
      </c>
      <c r="I163" t="s">
        <v>48</v>
      </c>
      <c r="K163" t="s">
        <v>325</v>
      </c>
      <c r="L163">
        <v>3.88</v>
      </c>
      <c r="M163">
        <v>7.9173412322998002</v>
      </c>
      <c r="N163">
        <v>51.757240295410199</v>
      </c>
      <c r="O163">
        <v>0.58489698171615601</v>
      </c>
      <c r="P163">
        <v>522633.5</v>
      </c>
      <c r="Q163">
        <v>8194121.5</v>
      </c>
      <c r="R163">
        <v>38829</v>
      </c>
      <c r="S163" s="31">
        <f t="shared" si="10"/>
        <v>13.459875350897525</v>
      </c>
      <c r="T163" s="9">
        <v>2</v>
      </c>
      <c r="U163">
        <v>3</v>
      </c>
      <c r="V163">
        <v>1849913</v>
      </c>
      <c r="W163">
        <v>-45646.59</v>
      </c>
      <c r="X163">
        <v>0.99861520000000004</v>
      </c>
      <c r="Y163">
        <v>4063467</v>
      </c>
      <c r="Z163">
        <v>33944.160000000003</v>
      </c>
      <c r="AA163">
        <v>0.99942089999999995</v>
      </c>
      <c r="AB163">
        <v>1756260</v>
      </c>
      <c r="AC163">
        <v>-1027.57</v>
      </c>
      <c r="AD163">
        <v>0.99798989999999999</v>
      </c>
      <c r="AE163">
        <v>10</v>
      </c>
    </row>
    <row r="164" spans="1:36" x14ac:dyDescent="0.25">
      <c r="A164">
        <v>6</v>
      </c>
      <c r="B164">
        <v>7</v>
      </c>
      <c r="C164" t="s">
        <v>160</v>
      </c>
      <c r="D164" s="9">
        <v>2057</v>
      </c>
      <c r="E164" t="s">
        <v>169</v>
      </c>
      <c r="F164" s="10">
        <v>43895</v>
      </c>
      <c r="G164" s="11">
        <v>0.47500000000000003</v>
      </c>
      <c r="I164" t="s">
        <v>48</v>
      </c>
      <c r="K164" t="s">
        <v>35</v>
      </c>
      <c r="L164">
        <v>3.18</v>
      </c>
      <c r="M164">
        <v>7.0810647010803196</v>
      </c>
      <c r="N164">
        <v>52.805027008056598</v>
      </c>
      <c r="O164">
        <v>0.54832208156585704</v>
      </c>
      <c r="P164">
        <v>373902.5</v>
      </c>
      <c r="Q164">
        <v>6720032</v>
      </c>
      <c r="R164">
        <v>26447</v>
      </c>
      <c r="S164" s="31">
        <f t="shared" si="10"/>
        <v>14.137803909706205</v>
      </c>
      <c r="T164">
        <v>3</v>
      </c>
      <c r="U164">
        <v>1</v>
      </c>
      <c r="V164">
        <v>1810765</v>
      </c>
      <c r="W164">
        <v>-33841.75</v>
      </c>
      <c r="X164">
        <v>0.9970002</v>
      </c>
      <c r="Y164">
        <v>3943861</v>
      </c>
      <c r="Z164">
        <v>97501.92</v>
      </c>
      <c r="AA164">
        <v>0.99628170000000005</v>
      </c>
      <c r="AB164">
        <v>1947457</v>
      </c>
      <c r="AC164">
        <v>-7510.11</v>
      </c>
      <c r="AD164">
        <v>0.9704313</v>
      </c>
      <c r="AE164">
        <v>5</v>
      </c>
      <c r="AG164" t="s">
        <v>170</v>
      </c>
      <c r="AH164">
        <v>2030</v>
      </c>
      <c r="AI164">
        <f>VLOOKUP(AG164,$C$8:$D$271,2,FALSE)</f>
        <v>2030</v>
      </c>
      <c r="AJ164" s="9">
        <v>2030</v>
      </c>
    </row>
    <row r="165" spans="1:36" x14ac:dyDescent="0.25">
      <c r="A165">
        <v>16</v>
      </c>
      <c r="B165">
        <v>17</v>
      </c>
      <c r="C165" t="s">
        <v>497</v>
      </c>
      <c r="D165" s="9">
        <v>2057</v>
      </c>
      <c r="E165" t="s">
        <v>551</v>
      </c>
      <c r="F165" s="10">
        <v>44033</v>
      </c>
      <c r="G165" s="11">
        <v>0.71666666666666667</v>
      </c>
      <c r="I165" t="s">
        <v>48</v>
      </c>
      <c r="K165" t="s">
        <v>35</v>
      </c>
      <c r="L165">
        <v>4.17</v>
      </c>
      <c r="M165">
        <v>7.3192067146301296</v>
      </c>
      <c r="N165">
        <v>51.994308471679702</v>
      </c>
      <c r="O165">
        <v>0.502175033092499</v>
      </c>
      <c r="P165">
        <v>523635</v>
      </c>
      <c r="Q165">
        <v>8779171</v>
      </c>
      <c r="R165">
        <v>35109</v>
      </c>
      <c r="S165" s="31">
        <f t="shared" si="10"/>
        <v>14.914551824318551</v>
      </c>
      <c r="T165">
        <v>3</v>
      </c>
      <c r="U165">
        <v>2</v>
      </c>
      <c r="V165">
        <v>1968473</v>
      </c>
      <c r="W165">
        <v>-77164.570000000007</v>
      </c>
      <c r="X165">
        <v>0.99573080000000003</v>
      </c>
      <c r="Y165">
        <v>4268257</v>
      </c>
      <c r="Z165">
        <v>-475103.9</v>
      </c>
      <c r="AA165">
        <v>0.99648729999999996</v>
      </c>
      <c r="AB165">
        <v>1802184</v>
      </c>
      <c r="AC165">
        <v>-2629.9920000000002</v>
      </c>
      <c r="AD165">
        <v>0.99194289999999996</v>
      </c>
      <c r="AE165">
        <v>6</v>
      </c>
      <c r="AG165" t="s">
        <v>552</v>
      </c>
      <c r="AH165">
        <v>2093</v>
      </c>
      <c r="AI165" t="e">
        <f>VLOOKUP(AG165,$C$8:$D$271,2,FALSE)</f>
        <v>#N/A</v>
      </c>
      <c r="AJ165" t="e">
        <v>#N/A</v>
      </c>
    </row>
    <row r="166" spans="1:36" x14ac:dyDescent="0.25">
      <c r="A166">
        <v>61</v>
      </c>
      <c r="B166">
        <v>62</v>
      </c>
      <c r="C166" t="s">
        <v>458</v>
      </c>
      <c r="D166" s="9">
        <v>2058</v>
      </c>
      <c r="E166" t="s">
        <v>514</v>
      </c>
      <c r="F166" s="10">
        <v>44033</v>
      </c>
      <c r="G166" s="11">
        <v>0.14583333333333334</v>
      </c>
      <c r="I166" t="s">
        <v>48</v>
      </c>
      <c r="K166" t="s">
        <v>35</v>
      </c>
      <c r="L166">
        <v>4.63</v>
      </c>
      <c r="M166">
        <v>8.0023450851440394</v>
      </c>
      <c r="N166">
        <v>51.725288391113303</v>
      </c>
      <c r="O166">
        <v>0.57992982864379905</v>
      </c>
      <c r="P166">
        <v>652171.75</v>
      </c>
      <c r="Q166">
        <v>9746862</v>
      </c>
      <c r="R166">
        <v>45760</v>
      </c>
      <c r="S166" s="31">
        <f t="shared" si="10"/>
        <v>14.252005026223776</v>
      </c>
      <c r="T166">
        <v>3</v>
      </c>
      <c r="U166">
        <v>2</v>
      </c>
      <c r="V166">
        <v>1968473</v>
      </c>
      <c r="W166">
        <v>-77164.570000000007</v>
      </c>
      <c r="X166">
        <v>0.99573080000000003</v>
      </c>
      <c r="Y166">
        <v>4268257</v>
      </c>
      <c r="Z166">
        <v>-475103.9</v>
      </c>
      <c r="AA166">
        <v>0.99648729999999996</v>
      </c>
      <c r="AB166">
        <v>1802184</v>
      </c>
      <c r="AC166">
        <v>-2629.9920000000002</v>
      </c>
      <c r="AD166">
        <v>0.99194289999999996</v>
      </c>
      <c r="AE166">
        <v>6</v>
      </c>
      <c r="AG166" t="s">
        <v>515</v>
      </c>
      <c r="AH166">
        <v>2087</v>
      </c>
      <c r="AI166">
        <f>VLOOKUP(AG166,$C$8:$D$271,2,FALSE)</f>
        <v>2087</v>
      </c>
      <c r="AJ166">
        <v>2087</v>
      </c>
    </row>
    <row r="167" spans="1:36" x14ac:dyDescent="0.25">
      <c r="A167">
        <v>10</v>
      </c>
      <c r="B167">
        <v>11</v>
      </c>
      <c r="C167" t="s">
        <v>44</v>
      </c>
      <c r="D167" s="9">
        <v>2058</v>
      </c>
      <c r="E167" t="s">
        <v>56</v>
      </c>
      <c r="F167" s="10">
        <v>43894</v>
      </c>
      <c r="G167" s="11">
        <v>0.53194444444444444</v>
      </c>
      <c r="I167" t="s">
        <v>48</v>
      </c>
      <c r="K167" t="s">
        <v>35</v>
      </c>
      <c r="L167">
        <v>3.48</v>
      </c>
      <c r="M167">
        <v>8.3500413894653303</v>
      </c>
      <c r="N167">
        <v>53.428794860839801</v>
      </c>
      <c r="O167">
        <v>0.63651543855667103</v>
      </c>
      <c r="P167">
        <v>492333</v>
      </c>
      <c r="Q167">
        <v>7430409</v>
      </c>
      <c r="R167">
        <v>35627.5</v>
      </c>
      <c r="S167" s="31">
        <f t="shared" si="10"/>
        <v>13.818903936565855</v>
      </c>
      <c r="T167">
        <v>3</v>
      </c>
      <c r="U167">
        <v>1</v>
      </c>
      <c r="V167">
        <v>1810765</v>
      </c>
      <c r="W167">
        <v>-33841.75</v>
      </c>
      <c r="X167">
        <v>0.9970002</v>
      </c>
      <c r="Y167">
        <v>3943861</v>
      </c>
      <c r="Z167">
        <v>97501.92</v>
      </c>
      <c r="AA167">
        <v>0.99628170000000005</v>
      </c>
      <c r="AB167">
        <v>1947457</v>
      </c>
      <c r="AC167">
        <v>-7510.11</v>
      </c>
      <c r="AD167">
        <v>0.9704313</v>
      </c>
      <c r="AE167">
        <v>5</v>
      </c>
      <c r="AG167" t="s">
        <v>57</v>
      </c>
      <c r="AH167">
        <v>1945</v>
      </c>
      <c r="AI167">
        <f>VLOOKUP(AG167,$C$8:$D$271,2,FALSE)</f>
        <v>1945</v>
      </c>
      <c r="AJ167">
        <v>1945</v>
      </c>
    </row>
    <row r="168" spans="1:36" x14ac:dyDescent="0.25">
      <c r="A168">
        <v>10</v>
      </c>
      <c r="B168">
        <v>11</v>
      </c>
      <c r="C168" t="s">
        <v>248</v>
      </c>
      <c r="D168" s="9">
        <v>2059</v>
      </c>
      <c r="E168" t="s">
        <v>282</v>
      </c>
      <c r="F168" s="10">
        <v>44012</v>
      </c>
      <c r="G168" s="11">
        <v>0.57361111111111118</v>
      </c>
      <c r="I168" t="s">
        <v>48</v>
      </c>
      <c r="K168" t="s">
        <v>196</v>
      </c>
      <c r="L168">
        <v>5.31</v>
      </c>
      <c r="M168">
        <v>8.4621353149414098</v>
      </c>
      <c r="N168">
        <v>53.278602600097699</v>
      </c>
      <c r="O168">
        <v>0.535275518894196</v>
      </c>
      <c r="P168">
        <v>812019</v>
      </c>
      <c r="Q168">
        <v>11744924</v>
      </c>
      <c r="R168">
        <v>47730</v>
      </c>
      <c r="S168" s="31">
        <f t="shared" si="10"/>
        <v>17.012759270898805</v>
      </c>
      <c r="T168">
        <v>1</v>
      </c>
      <c r="U168">
        <v>2</v>
      </c>
      <c r="V168">
        <v>1977339</v>
      </c>
      <c r="W168">
        <v>-76477.31</v>
      </c>
      <c r="X168">
        <v>0.9965292</v>
      </c>
      <c r="Y168">
        <v>4274864</v>
      </c>
      <c r="Z168">
        <v>-34904067.100000001</v>
      </c>
      <c r="AA168">
        <v>0.99532659999999995</v>
      </c>
      <c r="AB168">
        <v>1720166</v>
      </c>
      <c r="AC168">
        <v>-1162.4860000000001</v>
      </c>
      <c r="AD168">
        <v>0.99886929999999996</v>
      </c>
      <c r="AE168">
        <v>6</v>
      </c>
      <c r="AG168" t="s">
        <v>283</v>
      </c>
      <c r="AH168">
        <v>2047</v>
      </c>
      <c r="AI168">
        <f>VLOOKUP(AG168,$C$8:$D$271,2,FALSE)</f>
        <v>2047</v>
      </c>
      <c r="AJ168">
        <v>2047</v>
      </c>
    </row>
    <row r="169" spans="1:36" x14ac:dyDescent="0.25">
      <c r="A169">
        <v>29</v>
      </c>
      <c r="B169">
        <v>30</v>
      </c>
      <c r="C169" t="s">
        <v>526</v>
      </c>
      <c r="D169" s="9">
        <v>2059</v>
      </c>
      <c r="E169" t="s">
        <v>573</v>
      </c>
      <c r="F169" s="10">
        <v>44033</v>
      </c>
      <c r="G169" s="11">
        <v>0.81666666666666676</v>
      </c>
      <c r="I169" t="s">
        <v>48</v>
      </c>
      <c r="K169" t="s">
        <v>35</v>
      </c>
      <c r="L169">
        <v>4</v>
      </c>
      <c r="M169">
        <v>7.75563669204712</v>
      </c>
      <c r="N169">
        <v>51.838287353515597</v>
      </c>
      <c r="O169">
        <v>0.48609068989753701</v>
      </c>
      <c r="P169">
        <v>533506</v>
      </c>
      <c r="Q169">
        <v>8375260.5</v>
      </c>
      <c r="R169">
        <v>32411</v>
      </c>
      <c r="S169" s="31">
        <f t="shared" si="10"/>
        <v>16.460646076949185</v>
      </c>
      <c r="T169">
        <v>3</v>
      </c>
      <c r="U169">
        <v>2</v>
      </c>
      <c r="V169">
        <v>1968473</v>
      </c>
      <c r="W169">
        <v>-77164.570000000007</v>
      </c>
      <c r="X169">
        <v>0.99573080000000003</v>
      </c>
      <c r="Y169">
        <v>4268257</v>
      </c>
      <c r="Z169">
        <v>-475103.9</v>
      </c>
      <c r="AA169">
        <v>0.99648729999999996</v>
      </c>
      <c r="AB169">
        <v>1802184</v>
      </c>
      <c r="AC169">
        <v>-2629.9920000000002</v>
      </c>
      <c r="AD169">
        <v>0.99194289999999996</v>
      </c>
      <c r="AE169">
        <v>6</v>
      </c>
    </row>
    <row r="170" spans="1:36" x14ac:dyDescent="0.25">
      <c r="A170">
        <v>22</v>
      </c>
      <c r="B170">
        <v>23</v>
      </c>
      <c r="C170" t="s">
        <v>70</v>
      </c>
      <c r="D170" s="9">
        <v>2060</v>
      </c>
      <c r="E170" t="s">
        <v>79</v>
      </c>
      <c r="F170" s="10">
        <v>43894</v>
      </c>
      <c r="G170" s="11">
        <v>0.62361111111111112</v>
      </c>
      <c r="I170" t="s">
        <v>48</v>
      </c>
      <c r="K170" t="s">
        <v>35</v>
      </c>
      <c r="L170">
        <v>4.75</v>
      </c>
      <c r="M170">
        <v>7.5425367355346697</v>
      </c>
      <c r="N170">
        <v>54.302845001220703</v>
      </c>
      <c r="O170">
        <v>0.56556463241577104</v>
      </c>
      <c r="P170">
        <v>614902</v>
      </c>
      <c r="Q170">
        <v>10270237</v>
      </c>
      <c r="R170">
        <v>44807</v>
      </c>
      <c r="S170" s="31">
        <f t="shared" si="10"/>
        <v>13.723346798491308</v>
      </c>
      <c r="T170">
        <v>3</v>
      </c>
      <c r="U170">
        <v>1</v>
      </c>
      <c r="V170">
        <v>1810765</v>
      </c>
      <c r="W170">
        <v>-33841.75</v>
      </c>
      <c r="X170">
        <v>0.9970002</v>
      </c>
      <c r="Y170">
        <v>3943861</v>
      </c>
      <c r="Z170">
        <v>97501.92</v>
      </c>
      <c r="AA170">
        <v>0.99628170000000005</v>
      </c>
      <c r="AB170">
        <v>1947457</v>
      </c>
      <c r="AC170">
        <v>-7510.11</v>
      </c>
      <c r="AD170">
        <v>0.9704313</v>
      </c>
      <c r="AE170">
        <v>5</v>
      </c>
      <c r="AG170" t="s">
        <v>80</v>
      </c>
      <c r="AH170">
        <v>2044</v>
      </c>
      <c r="AI170">
        <f t="shared" ref="AI170:AI184" si="11">VLOOKUP(AG170,$C$8:$D$271,2,FALSE)</f>
        <v>2044</v>
      </c>
      <c r="AJ170" s="9">
        <v>2044</v>
      </c>
    </row>
    <row r="171" spans="1:36" x14ac:dyDescent="0.25">
      <c r="A171">
        <v>30</v>
      </c>
      <c r="B171">
        <v>31</v>
      </c>
      <c r="C171" t="s">
        <v>408</v>
      </c>
      <c r="D171" s="9">
        <v>2060</v>
      </c>
      <c r="E171" t="s">
        <v>451</v>
      </c>
      <c r="F171" s="10">
        <v>44032</v>
      </c>
      <c r="G171" s="11">
        <v>0.90694444444444444</v>
      </c>
      <c r="I171" t="s">
        <v>48</v>
      </c>
      <c r="K171" t="s">
        <v>325</v>
      </c>
      <c r="L171">
        <v>4.78</v>
      </c>
      <c r="M171">
        <v>7.7993245124816903</v>
      </c>
      <c r="N171">
        <v>53.489471435546903</v>
      </c>
      <c r="O171">
        <v>0.54469358921051003</v>
      </c>
      <c r="P171">
        <v>0.35645815730094899</v>
      </c>
      <c r="Q171">
        <v>2.5005681514739999</v>
      </c>
      <c r="R171" s="12">
        <v>2.5799704715609599E-2</v>
      </c>
      <c r="S171" s="31">
        <f t="shared" si="10"/>
        <v>13.816365777445547</v>
      </c>
      <c r="T171">
        <v>2</v>
      </c>
      <c r="U171">
        <v>2</v>
      </c>
      <c r="V171">
        <v>1815307</v>
      </c>
      <c r="W171">
        <v>-40508.629999999997</v>
      </c>
      <c r="X171">
        <v>0.98205489999999995</v>
      </c>
      <c r="Y171">
        <v>3887873</v>
      </c>
      <c r="Z171">
        <v>157829</v>
      </c>
      <c r="AA171">
        <v>0.98454240000000004</v>
      </c>
      <c r="AB171">
        <v>1629734</v>
      </c>
      <c r="AC171">
        <v>-61.336080000000003</v>
      </c>
      <c r="AD171">
        <v>0.98669739999999995</v>
      </c>
      <c r="AE171">
        <v>6</v>
      </c>
      <c r="AG171" t="s">
        <v>452</v>
      </c>
      <c r="AH171">
        <v>2001</v>
      </c>
      <c r="AI171">
        <f t="shared" si="11"/>
        <v>2001</v>
      </c>
      <c r="AJ171">
        <v>2001</v>
      </c>
    </row>
    <row r="172" spans="1:36" x14ac:dyDescent="0.25">
      <c r="A172">
        <v>11</v>
      </c>
      <c r="B172">
        <v>12</v>
      </c>
      <c r="C172" t="s">
        <v>250</v>
      </c>
      <c r="D172" s="9">
        <v>2061</v>
      </c>
      <c r="E172" t="s">
        <v>284</v>
      </c>
      <c r="F172" s="10">
        <v>44012</v>
      </c>
      <c r="G172" s="11">
        <v>0.58124999999999993</v>
      </c>
      <c r="I172" t="s">
        <v>48</v>
      </c>
      <c r="K172" t="s">
        <v>196</v>
      </c>
      <c r="L172">
        <v>4.74</v>
      </c>
      <c r="M172">
        <v>7.4309511184692401</v>
      </c>
      <c r="N172">
        <v>51.880859375</v>
      </c>
      <c r="O172">
        <v>0.48021808266639698</v>
      </c>
      <c r="P172">
        <v>619995</v>
      </c>
      <c r="Q172">
        <v>10163476</v>
      </c>
      <c r="R172">
        <v>37992.5</v>
      </c>
      <c r="S172" s="31">
        <f t="shared" si="10"/>
        <v>16.318878726064355</v>
      </c>
      <c r="T172">
        <v>1</v>
      </c>
      <c r="U172">
        <v>2</v>
      </c>
      <c r="V172">
        <v>1977339</v>
      </c>
      <c r="W172">
        <v>-76477.31</v>
      </c>
      <c r="X172">
        <v>0.9965292</v>
      </c>
      <c r="Y172">
        <v>4274864</v>
      </c>
      <c r="Z172">
        <v>-34904067.100000001</v>
      </c>
      <c r="AA172">
        <v>0.99532659999999995</v>
      </c>
      <c r="AB172">
        <v>1720166</v>
      </c>
      <c r="AC172">
        <v>-1162.4860000000001</v>
      </c>
      <c r="AD172">
        <v>0.99886929999999996</v>
      </c>
      <c r="AE172">
        <v>6</v>
      </c>
      <c r="AG172" t="s">
        <v>285</v>
      </c>
      <c r="AH172">
        <v>1934</v>
      </c>
      <c r="AI172">
        <f t="shared" si="11"/>
        <v>1934</v>
      </c>
      <c r="AJ172">
        <v>1934</v>
      </c>
    </row>
    <row r="173" spans="1:36" x14ac:dyDescent="0.25">
      <c r="A173" s="13">
        <v>27</v>
      </c>
      <c r="B173">
        <v>28</v>
      </c>
      <c r="C173" t="s">
        <v>346</v>
      </c>
      <c r="D173">
        <v>2061</v>
      </c>
      <c r="E173" t="s">
        <v>391</v>
      </c>
      <c r="F173" s="10">
        <v>44165</v>
      </c>
      <c r="G173" s="11">
        <v>0.87152777777777779</v>
      </c>
      <c r="H173" t="s">
        <v>356</v>
      </c>
      <c r="I173" t="s">
        <v>48</v>
      </c>
      <c r="K173" t="s">
        <v>325</v>
      </c>
      <c r="L173">
        <v>4.78</v>
      </c>
      <c r="M173">
        <v>6.7829666137695304</v>
      </c>
      <c r="N173">
        <v>53.425765991210902</v>
      </c>
      <c r="O173">
        <v>0.47116059064865101</v>
      </c>
      <c r="P173">
        <v>554143</v>
      </c>
      <c r="Q173">
        <v>10411030</v>
      </c>
      <c r="R173">
        <v>38526</v>
      </c>
      <c r="S173" s="31">
        <f t="shared" si="10"/>
        <v>14.383611067850284</v>
      </c>
      <c r="T173" s="9">
        <v>2</v>
      </c>
      <c r="U173">
        <v>3</v>
      </c>
      <c r="V173">
        <v>1849913</v>
      </c>
      <c r="W173">
        <v>-45646.59</v>
      </c>
      <c r="X173">
        <v>0.99861520000000004</v>
      </c>
      <c r="Y173">
        <v>4063467</v>
      </c>
      <c r="Z173">
        <v>33944.160000000003</v>
      </c>
      <c r="AA173">
        <v>0.99942089999999995</v>
      </c>
      <c r="AB173">
        <v>1756260</v>
      </c>
      <c r="AC173">
        <v>-1027.57</v>
      </c>
      <c r="AD173">
        <v>0.99798989999999999</v>
      </c>
      <c r="AE173">
        <v>10</v>
      </c>
      <c r="AG173" t="s">
        <v>392</v>
      </c>
      <c r="AH173">
        <v>2081</v>
      </c>
      <c r="AI173">
        <f t="shared" si="11"/>
        <v>2081</v>
      </c>
      <c r="AJ173">
        <v>2081</v>
      </c>
    </row>
    <row r="174" spans="1:36" x14ac:dyDescent="0.25">
      <c r="A174">
        <v>17</v>
      </c>
      <c r="B174">
        <v>18</v>
      </c>
      <c r="C174" t="s">
        <v>199</v>
      </c>
      <c r="D174" s="9">
        <v>2062</v>
      </c>
      <c r="E174" t="s">
        <v>231</v>
      </c>
      <c r="F174" s="10">
        <v>44008</v>
      </c>
      <c r="G174" s="11">
        <v>0.62013888888888891</v>
      </c>
      <c r="I174" t="s">
        <v>48</v>
      </c>
      <c r="K174" t="s">
        <v>196</v>
      </c>
      <c r="L174">
        <v>4.0999999999999996</v>
      </c>
      <c r="M174">
        <v>6.8403005599975604</v>
      </c>
      <c r="N174">
        <v>53.555458068847699</v>
      </c>
      <c r="O174">
        <v>0.401783317327499</v>
      </c>
      <c r="P174">
        <v>478072</v>
      </c>
      <c r="Q174">
        <v>9037567</v>
      </c>
      <c r="R174">
        <v>27174</v>
      </c>
      <c r="S174" s="31">
        <f t="shared" si="10"/>
        <v>17.592993302421434</v>
      </c>
      <c r="T174">
        <v>1</v>
      </c>
      <c r="U174">
        <v>2</v>
      </c>
      <c r="V174">
        <v>1977339</v>
      </c>
      <c r="W174">
        <v>-76477.31</v>
      </c>
      <c r="X174">
        <v>0.9965292</v>
      </c>
      <c r="Y174">
        <v>4274864</v>
      </c>
      <c r="Z174">
        <v>-34904067.100000001</v>
      </c>
      <c r="AA174">
        <v>0.99532659999999995</v>
      </c>
      <c r="AB174">
        <v>1720166</v>
      </c>
      <c r="AC174">
        <v>-1162.4860000000001</v>
      </c>
      <c r="AD174">
        <v>0.99886929999999996</v>
      </c>
      <c r="AE174">
        <v>6</v>
      </c>
      <c r="AG174" t="s">
        <v>232</v>
      </c>
      <c r="AH174">
        <v>1941</v>
      </c>
      <c r="AI174">
        <f t="shared" si="11"/>
        <v>1941</v>
      </c>
      <c r="AJ174">
        <v>1941</v>
      </c>
    </row>
    <row r="175" spans="1:36" x14ac:dyDescent="0.25">
      <c r="A175">
        <v>62</v>
      </c>
      <c r="B175">
        <v>63</v>
      </c>
      <c r="C175" t="s">
        <v>344</v>
      </c>
      <c r="D175" s="9">
        <v>2062</v>
      </c>
      <c r="E175" t="s">
        <v>389</v>
      </c>
      <c r="F175" s="10">
        <v>44012</v>
      </c>
      <c r="G175" s="11">
        <v>0.97430555555555554</v>
      </c>
      <c r="I175" t="s">
        <v>48</v>
      </c>
      <c r="K175" t="s">
        <v>325</v>
      </c>
      <c r="L175">
        <v>4.43</v>
      </c>
      <c r="M175">
        <v>7.09088134765625</v>
      </c>
      <c r="N175">
        <v>54.598472595214801</v>
      </c>
      <c r="O175">
        <v>0.447341829538345</v>
      </c>
      <c r="P175">
        <v>0.29171431064605702</v>
      </c>
      <c r="Q175">
        <v>2.3453726768493701</v>
      </c>
      <c r="R175">
        <v>1.879439689219E-2</v>
      </c>
      <c r="S175" s="31">
        <f t="shared" si="10"/>
        <v>15.52134459644612</v>
      </c>
      <c r="T175">
        <v>2</v>
      </c>
      <c r="U175">
        <v>2</v>
      </c>
      <c r="V175">
        <v>1815307</v>
      </c>
      <c r="W175">
        <v>-40508.629999999997</v>
      </c>
      <c r="X175">
        <v>0.98205489999999995</v>
      </c>
      <c r="Y175">
        <v>3887873</v>
      </c>
      <c r="Z175">
        <v>157829</v>
      </c>
      <c r="AA175">
        <v>0.98454240000000004</v>
      </c>
      <c r="AB175">
        <v>1629734</v>
      </c>
      <c r="AC175">
        <v>-61.336080000000003</v>
      </c>
      <c r="AD175">
        <v>0.98669739999999995</v>
      </c>
      <c r="AE175">
        <v>6</v>
      </c>
      <c r="AG175" t="s">
        <v>390</v>
      </c>
      <c r="AH175">
        <v>2005</v>
      </c>
      <c r="AI175">
        <f t="shared" si="11"/>
        <v>2005</v>
      </c>
      <c r="AJ175">
        <v>2005</v>
      </c>
    </row>
    <row r="176" spans="1:36" x14ac:dyDescent="0.25">
      <c r="A176">
        <v>24</v>
      </c>
      <c r="B176">
        <v>25</v>
      </c>
      <c r="C176" t="s">
        <v>213</v>
      </c>
      <c r="D176" s="9">
        <v>2063</v>
      </c>
      <c r="E176" t="s">
        <v>245</v>
      </c>
      <c r="F176" s="10">
        <v>44008</v>
      </c>
      <c r="G176" s="11">
        <v>0.67361111111111116</v>
      </c>
      <c r="I176" t="s">
        <v>48</v>
      </c>
      <c r="K176" t="s">
        <v>196</v>
      </c>
      <c r="L176">
        <v>6.53</v>
      </c>
      <c r="M176">
        <v>7.0981421470642099</v>
      </c>
      <c r="N176">
        <v>51.286190032958999</v>
      </c>
      <c r="O176">
        <v>0.45786473155021701</v>
      </c>
      <c r="P176">
        <v>840036.5</v>
      </c>
      <c r="Q176">
        <v>13967402</v>
      </c>
      <c r="R176">
        <v>50268</v>
      </c>
      <c r="S176" s="31">
        <f t="shared" si="10"/>
        <v>16.711158192090394</v>
      </c>
      <c r="T176">
        <v>1</v>
      </c>
      <c r="U176">
        <v>2</v>
      </c>
      <c r="V176">
        <v>1977339</v>
      </c>
      <c r="W176">
        <v>-76477.31</v>
      </c>
      <c r="X176">
        <v>0.9965292</v>
      </c>
      <c r="Y176">
        <v>4274864</v>
      </c>
      <c r="Z176">
        <v>-34904067.100000001</v>
      </c>
      <c r="AA176">
        <v>0.99532659999999995</v>
      </c>
      <c r="AB176">
        <v>1720166</v>
      </c>
      <c r="AC176">
        <v>-1162.4860000000001</v>
      </c>
      <c r="AD176">
        <v>0.99886929999999996</v>
      </c>
      <c r="AE176">
        <v>6</v>
      </c>
      <c r="AG176" t="s">
        <v>246</v>
      </c>
      <c r="AH176">
        <v>1920</v>
      </c>
      <c r="AI176">
        <f t="shared" si="11"/>
        <v>1920</v>
      </c>
      <c r="AJ176">
        <v>1920</v>
      </c>
    </row>
    <row r="177" spans="1:36" x14ac:dyDescent="0.25">
      <c r="A177">
        <v>26</v>
      </c>
      <c r="B177">
        <v>27</v>
      </c>
      <c r="C177" t="s">
        <v>400</v>
      </c>
      <c r="D177" s="9">
        <v>2063</v>
      </c>
      <c r="E177" t="s">
        <v>443</v>
      </c>
      <c r="F177" s="10">
        <v>44032</v>
      </c>
      <c r="G177" s="11">
        <v>0.87638888888888899</v>
      </c>
      <c r="I177" t="s">
        <v>48</v>
      </c>
      <c r="K177" t="s">
        <v>325</v>
      </c>
      <c r="L177">
        <v>4.42</v>
      </c>
      <c r="M177">
        <v>7.0920844078064</v>
      </c>
      <c r="N177">
        <v>54.3267822265625</v>
      </c>
      <c r="O177">
        <v>0.45370551943778997</v>
      </c>
      <c r="P177">
        <v>0.290990620851517</v>
      </c>
      <c r="Q177">
        <v>2.3257396221160902</v>
      </c>
      <c r="R177">
        <v>1.9060842692851999E-2</v>
      </c>
      <c r="S177" s="31">
        <f t="shared" si="10"/>
        <v>15.266409021918076</v>
      </c>
      <c r="T177">
        <v>2</v>
      </c>
      <c r="U177">
        <v>2</v>
      </c>
      <c r="V177">
        <v>1815307</v>
      </c>
      <c r="W177">
        <v>-40508.629999999997</v>
      </c>
      <c r="X177">
        <v>0.98205489999999995</v>
      </c>
      <c r="Y177">
        <v>3887873</v>
      </c>
      <c r="Z177">
        <v>157829</v>
      </c>
      <c r="AA177">
        <v>0.98454240000000004</v>
      </c>
      <c r="AB177">
        <v>1629734</v>
      </c>
      <c r="AC177">
        <v>-61.336080000000003</v>
      </c>
      <c r="AD177">
        <v>0.98669739999999995</v>
      </c>
      <c r="AE177">
        <v>6</v>
      </c>
      <c r="AG177" t="s">
        <v>444</v>
      </c>
      <c r="AH177">
        <v>2042</v>
      </c>
      <c r="AI177" t="e">
        <f t="shared" si="11"/>
        <v>#N/A</v>
      </c>
      <c r="AJ177" t="e">
        <v>#N/A</v>
      </c>
    </row>
    <row r="178" spans="1:36" x14ac:dyDescent="0.25">
      <c r="A178">
        <v>15</v>
      </c>
      <c r="B178">
        <v>16</v>
      </c>
      <c r="C178" t="s">
        <v>258</v>
      </c>
      <c r="D178" s="9">
        <v>2064</v>
      </c>
      <c r="E178" t="s">
        <v>292</v>
      </c>
      <c r="F178" s="10">
        <v>44012</v>
      </c>
      <c r="G178" s="11">
        <v>0.61249999999999993</v>
      </c>
      <c r="I178" t="s">
        <v>48</v>
      </c>
      <c r="K178" t="s">
        <v>196</v>
      </c>
      <c r="L178">
        <v>4.8899999999999997</v>
      </c>
      <c r="M178">
        <v>6.7658147811889604</v>
      </c>
      <c r="N178">
        <v>52.149265289306598</v>
      </c>
      <c r="O178">
        <v>0.49755623936653098</v>
      </c>
      <c r="P178">
        <v>577722</v>
      </c>
      <c r="Q178">
        <v>10552259</v>
      </c>
      <c r="R178">
        <v>40690</v>
      </c>
      <c r="S178" s="31">
        <f t="shared" si="10"/>
        <v>14.198132219218481</v>
      </c>
      <c r="T178">
        <v>1</v>
      </c>
      <c r="U178">
        <v>2</v>
      </c>
      <c r="V178">
        <v>1977339</v>
      </c>
      <c r="W178">
        <v>-76477.31</v>
      </c>
      <c r="X178">
        <v>0.9965292</v>
      </c>
      <c r="Y178">
        <v>4274864</v>
      </c>
      <c r="Z178">
        <v>-34904067.100000001</v>
      </c>
      <c r="AA178">
        <v>0.99532659999999995</v>
      </c>
      <c r="AB178">
        <v>1720166</v>
      </c>
      <c r="AC178">
        <v>-1162.4860000000001</v>
      </c>
      <c r="AD178">
        <v>0.99886929999999996</v>
      </c>
      <c r="AE178">
        <v>6</v>
      </c>
      <c r="AG178" t="s">
        <v>293</v>
      </c>
      <c r="AH178">
        <v>2068</v>
      </c>
      <c r="AI178">
        <f t="shared" si="11"/>
        <v>2068</v>
      </c>
      <c r="AJ178">
        <v>2068</v>
      </c>
    </row>
    <row r="179" spans="1:36" x14ac:dyDescent="0.25">
      <c r="A179">
        <v>20</v>
      </c>
      <c r="B179">
        <v>21</v>
      </c>
      <c r="C179" t="s">
        <v>388</v>
      </c>
      <c r="D179" s="9">
        <v>2064</v>
      </c>
      <c r="E179" t="s">
        <v>431</v>
      </c>
      <c r="F179" s="10">
        <v>44032</v>
      </c>
      <c r="G179" s="11">
        <v>0.8305555555555556</v>
      </c>
      <c r="I179" t="s">
        <v>48</v>
      </c>
      <c r="K179" t="s">
        <v>325</v>
      </c>
      <c r="L179">
        <v>4.05</v>
      </c>
      <c r="M179">
        <v>7.1904239654540998</v>
      </c>
      <c r="N179">
        <v>53.665084838867202</v>
      </c>
      <c r="O179">
        <v>0.54408383369445801</v>
      </c>
      <c r="P179">
        <v>0.26643329858779902</v>
      </c>
      <c r="Q179">
        <v>2.06970262527466</v>
      </c>
      <c r="R179" s="12">
        <v>2.1292960271239302E-2</v>
      </c>
      <c r="S179" s="31">
        <f t="shared" si="10"/>
        <v>12.512741074695668</v>
      </c>
      <c r="T179">
        <v>2</v>
      </c>
      <c r="U179">
        <v>2</v>
      </c>
      <c r="V179">
        <v>1815307</v>
      </c>
      <c r="W179">
        <v>-40508.629999999997</v>
      </c>
      <c r="X179">
        <v>0.98205489999999995</v>
      </c>
      <c r="Y179">
        <v>3887873</v>
      </c>
      <c r="Z179">
        <v>157829</v>
      </c>
      <c r="AA179">
        <v>0.98454240000000004</v>
      </c>
      <c r="AB179">
        <v>1629734</v>
      </c>
      <c r="AC179">
        <v>-61.336080000000003</v>
      </c>
      <c r="AD179">
        <v>0.98669739999999995</v>
      </c>
      <c r="AE179">
        <v>6</v>
      </c>
      <c r="AG179" t="s">
        <v>432</v>
      </c>
      <c r="AH179">
        <v>2102</v>
      </c>
      <c r="AI179">
        <f t="shared" si="11"/>
        <v>2102</v>
      </c>
      <c r="AJ179">
        <v>2102</v>
      </c>
    </row>
    <row r="180" spans="1:36" x14ac:dyDescent="0.25">
      <c r="A180">
        <v>21</v>
      </c>
      <c r="B180">
        <v>22</v>
      </c>
      <c r="C180" t="s">
        <v>69</v>
      </c>
      <c r="D180" s="9">
        <v>2065</v>
      </c>
      <c r="E180" t="s">
        <v>77</v>
      </c>
      <c r="F180" s="10">
        <v>43894</v>
      </c>
      <c r="G180" s="11">
        <v>0.61597222222222225</v>
      </c>
      <c r="I180" t="s">
        <v>48</v>
      </c>
      <c r="K180" t="s">
        <v>35</v>
      </c>
      <c r="L180">
        <v>4.5999999999999996</v>
      </c>
      <c r="M180">
        <v>7.0728898048400897</v>
      </c>
      <c r="N180">
        <v>54.672077178955099</v>
      </c>
      <c r="O180">
        <v>0.50289785861969005</v>
      </c>
      <c r="P180">
        <v>555296</v>
      </c>
      <c r="Q180">
        <v>10015978</v>
      </c>
      <c r="R180">
        <v>37541</v>
      </c>
      <c r="S180" s="31">
        <f t="shared" si="10"/>
        <v>14.791721051650196</v>
      </c>
      <c r="T180">
        <v>3</v>
      </c>
      <c r="U180">
        <v>1</v>
      </c>
      <c r="V180">
        <v>1810765</v>
      </c>
      <c r="W180">
        <v>-33841.75</v>
      </c>
      <c r="X180">
        <v>0.9970002</v>
      </c>
      <c r="Y180">
        <v>3943861</v>
      </c>
      <c r="Z180">
        <v>97501.92</v>
      </c>
      <c r="AA180">
        <v>0.99628170000000005</v>
      </c>
      <c r="AB180">
        <v>1947457</v>
      </c>
      <c r="AC180">
        <v>-7510.11</v>
      </c>
      <c r="AD180">
        <v>0.9704313</v>
      </c>
      <c r="AE180">
        <v>5</v>
      </c>
      <c r="AG180" t="s">
        <v>78</v>
      </c>
      <c r="AH180">
        <v>2039</v>
      </c>
      <c r="AI180">
        <f t="shared" si="11"/>
        <v>2039</v>
      </c>
      <c r="AJ180" s="9">
        <v>2039</v>
      </c>
    </row>
    <row r="181" spans="1:36" x14ac:dyDescent="0.25">
      <c r="A181">
        <v>14</v>
      </c>
      <c r="B181">
        <v>15</v>
      </c>
      <c r="C181" t="s">
        <v>375</v>
      </c>
      <c r="D181" s="9">
        <v>2065</v>
      </c>
      <c r="E181" t="s">
        <v>419</v>
      </c>
      <c r="F181" s="10">
        <v>44032</v>
      </c>
      <c r="G181" s="11">
        <v>0.78402777777777777</v>
      </c>
      <c r="I181" t="s">
        <v>48</v>
      </c>
      <c r="K181" t="s">
        <v>325</v>
      </c>
      <c r="L181">
        <v>5.15</v>
      </c>
      <c r="M181">
        <v>7.3480520248413104</v>
      </c>
      <c r="N181">
        <v>53.755836486816399</v>
      </c>
      <c r="O181">
        <v>0.507371306419373</v>
      </c>
      <c r="P181">
        <v>0.36265537142753601</v>
      </c>
      <c r="Q181">
        <v>2.73842096328735</v>
      </c>
      <c r="R181" s="12">
        <v>2.5904761627316499E-2</v>
      </c>
      <c r="S181" s="31">
        <f t="shared" si="10"/>
        <v>13.999564120486518</v>
      </c>
      <c r="T181">
        <v>2</v>
      </c>
      <c r="U181">
        <v>2</v>
      </c>
      <c r="V181">
        <v>1815307</v>
      </c>
      <c r="W181">
        <v>-40508.629999999997</v>
      </c>
      <c r="X181">
        <v>0.98205489999999995</v>
      </c>
      <c r="Y181">
        <v>3887873</v>
      </c>
      <c r="Z181">
        <v>157829</v>
      </c>
      <c r="AA181">
        <v>0.98454240000000004</v>
      </c>
      <c r="AB181">
        <v>1629734</v>
      </c>
      <c r="AC181">
        <v>-61.336080000000003</v>
      </c>
      <c r="AD181">
        <v>0.98669739999999995</v>
      </c>
      <c r="AE181">
        <v>6</v>
      </c>
      <c r="AG181" t="s">
        <v>420</v>
      </c>
      <c r="AH181">
        <v>1917</v>
      </c>
      <c r="AI181">
        <f t="shared" si="11"/>
        <v>1917</v>
      </c>
      <c r="AJ181">
        <v>1917</v>
      </c>
    </row>
    <row r="182" spans="1:36" x14ac:dyDescent="0.25">
      <c r="A182">
        <v>51</v>
      </c>
      <c r="B182">
        <v>52</v>
      </c>
      <c r="C182" t="s">
        <v>323</v>
      </c>
      <c r="D182" s="9">
        <v>2066</v>
      </c>
      <c r="E182" t="s">
        <v>366</v>
      </c>
      <c r="F182" s="10">
        <v>44012</v>
      </c>
      <c r="G182" s="11">
        <v>0.88958333333333339</v>
      </c>
      <c r="I182" t="s">
        <v>48</v>
      </c>
      <c r="K182" t="s">
        <v>325</v>
      </c>
      <c r="L182">
        <v>5.69</v>
      </c>
      <c r="M182">
        <v>8.2972898483276403</v>
      </c>
      <c r="N182">
        <v>55.211402893066399</v>
      </c>
      <c r="O182">
        <v>0.60637551546096802</v>
      </c>
      <c r="P182">
        <v>0.46602529287338301</v>
      </c>
      <c r="Q182">
        <v>3.1577577590942401</v>
      </c>
      <c r="R182" s="12">
        <v>3.5336405038833597E-2</v>
      </c>
      <c r="S182" s="31">
        <f t="shared" si="10"/>
        <v>13.188248560124775</v>
      </c>
      <c r="T182">
        <v>2</v>
      </c>
      <c r="U182">
        <v>2</v>
      </c>
      <c r="V182">
        <v>1815307</v>
      </c>
      <c r="W182">
        <v>-40508.629999999997</v>
      </c>
      <c r="X182">
        <v>0.98205489999999995</v>
      </c>
      <c r="Y182">
        <v>3887873</v>
      </c>
      <c r="Z182">
        <v>157829</v>
      </c>
      <c r="AA182">
        <v>0.98454240000000004</v>
      </c>
      <c r="AB182">
        <v>1629734</v>
      </c>
      <c r="AC182">
        <v>-61.336080000000003</v>
      </c>
      <c r="AD182">
        <v>0.98669739999999995</v>
      </c>
      <c r="AE182">
        <v>6</v>
      </c>
      <c r="AG182" t="s">
        <v>367</v>
      </c>
      <c r="AH182">
        <v>2070</v>
      </c>
      <c r="AI182">
        <f t="shared" si="11"/>
        <v>2070</v>
      </c>
      <c r="AJ182">
        <v>2070</v>
      </c>
    </row>
    <row r="183" spans="1:36" x14ac:dyDescent="0.25">
      <c r="A183">
        <v>48</v>
      </c>
      <c r="B183">
        <v>49</v>
      </c>
      <c r="C183" t="s">
        <v>119</v>
      </c>
      <c r="D183" s="9">
        <v>2066</v>
      </c>
      <c r="E183" t="s">
        <v>128</v>
      </c>
      <c r="F183" s="10">
        <v>43894</v>
      </c>
      <c r="G183" s="11">
        <v>0.82430555555555562</v>
      </c>
      <c r="I183" t="s">
        <v>48</v>
      </c>
      <c r="K183" t="s">
        <v>35</v>
      </c>
      <c r="L183">
        <v>5.04</v>
      </c>
      <c r="M183">
        <v>7.2473225593566903</v>
      </c>
      <c r="N183">
        <v>51.463710784912102</v>
      </c>
      <c r="O183">
        <v>0.50996613502502397</v>
      </c>
      <c r="P183">
        <v>627567.5</v>
      </c>
      <c r="Q183">
        <v>10326973</v>
      </c>
      <c r="R183">
        <v>42544</v>
      </c>
      <c r="S183" s="31">
        <f t="shared" si="10"/>
        <v>14.751022470853705</v>
      </c>
      <c r="T183">
        <v>3</v>
      </c>
      <c r="U183">
        <v>1</v>
      </c>
      <c r="V183">
        <v>1810765</v>
      </c>
      <c r="W183">
        <v>-33841.75</v>
      </c>
      <c r="X183">
        <v>0.9970002</v>
      </c>
      <c r="Y183">
        <v>3943861</v>
      </c>
      <c r="Z183">
        <v>97501.92</v>
      </c>
      <c r="AA183">
        <v>0.99628170000000005</v>
      </c>
      <c r="AB183">
        <v>1947457</v>
      </c>
      <c r="AC183">
        <v>-7510.11</v>
      </c>
      <c r="AD183">
        <v>0.9704313</v>
      </c>
      <c r="AE183">
        <v>5</v>
      </c>
      <c r="AG183" t="s">
        <v>129</v>
      </c>
      <c r="AH183">
        <v>2087</v>
      </c>
      <c r="AI183">
        <f t="shared" si="11"/>
        <v>2087</v>
      </c>
      <c r="AJ183" s="9">
        <v>2087</v>
      </c>
    </row>
    <row r="184" spans="1:36" x14ac:dyDescent="0.25">
      <c r="A184">
        <v>16</v>
      </c>
      <c r="B184">
        <v>17</v>
      </c>
      <c r="C184" t="s">
        <v>260</v>
      </c>
      <c r="D184" s="9">
        <v>2067</v>
      </c>
      <c r="E184" t="s">
        <v>294</v>
      </c>
      <c r="F184" s="10">
        <v>44012</v>
      </c>
      <c r="G184" s="11">
        <v>0.62013888888888891</v>
      </c>
      <c r="I184" t="s">
        <v>48</v>
      </c>
      <c r="K184" t="s">
        <v>196</v>
      </c>
      <c r="L184">
        <v>4.47</v>
      </c>
      <c r="M184">
        <v>7.0602798461914098</v>
      </c>
      <c r="N184">
        <v>51.849861145019503</v>
      </c>
      <c r="O184">
        <v>0.41549655795097401</v>
      </c>
      <c r="P184">
        <v>547560</v>
      </c>
      <c r="Q184">
        <v>9558737</v>
      </c>
      <c r="R184">
        <v>30785.625</v>
      </c>
      <c r="S184" s="31">
        <f t="shared" si="10"/>
        <v>17.786223277909738</v>
      </c>
      <c r="T184">
        <v>1</v>
      </c>
      <c r="U184">
        <v>2</v>
      </c>
      <c r="V184">
        <v>1977339</v>
      </c>
      <c r="W184">
        <v>-76477.31</v>
      </c>
      <c r="X184">
        <v>0.9965292</v>
      </c>
      <c r="Y184">
        <v>4274864</v>
      </c>
      <c r="Z184">
        <v>-34904067.100000001</v>
      </c>
      <c r="AA184">
        <v>0.99532659999999995</v>
      </c>
      <c r="AB184">
        <v>1720166</v>
      </c>
      <c r="AC184">
        <v>-1162.4860000000001</v>
      </c>
      <c r="AD184">
        <v>0.99886929999999996</v>
      </c>
      <c r="AE184">
        <v>6</v>
      </c>
      <c r="AG184" t="s">
        <v>295</v>
      </c>
      <c r="AH184">
        <v>2103</v>
      </c>
      <c r="AI184">
        <f t="shared" si="11"/>
        <v>2103</v>
      </c>
      <c r="AJ184">
        <v>2103</v>
      </c>
    </row>
    <row r="185" spans="1:36" x14ac:dyDescent="0.25">
      <c r="A185">
        <v>30</v>
      </c>
      <c r="B185">
        <v>31</v>
      </c>
      <c r="C185" t="s">
        <v>528</v>
      </c>
      <c r="D185" s="9">
        <v>2067</v>
      </c>
      <c r="E185" t="s">
        <v>574</v>
      </c>
      <c r="F185" s="10">
        <v>44033</v>
      </c>
      <c r="G185" s="11">
        <v>0.82430555555555562</v>
      </c>
      <c r="I185" t="s">
        <v>48</v>
      </c>
      <c r="K185" t="s">
        <v>35</v>
      </c>
      <c r="L185">
        <v>5.09</v>
      </c>
      <c r="M185">
        <v>7.6386775970459002</v>
      </c>
      <c r="N185">
        <v>52.502761840820298</v>
      </c>
      <c r="O185">
        <v>0.44337704777717601</v>
      </c>
      <c r="P185">
        <v>688195</v>
      </c>
      <c r="Q185">
        <v>10931345</v>
      </c>
      <c r="R185">
        <v>38041.5</v>
      </c>
      <c r="S185" s="31">
        <f t="shared" si="10"/>
        <v>18.090637856025655</v>
      </c>
      <c r="T185">
        <v>3</v>
      </c>
      <c r="U185">
        <v>2</v>
      </c>
      <c r="V185">
        <v>1968473</v>
      </c>
      <c r="W185">
        <v>-77164.570000000007</v>
      </c>
      <c r="X185">
        <v>0.99573080000000003</v>
      </c>
      <c r="Y185">
        <v>4268257</v>
      </c>
      <c r="Z185">
        <v>-475103.9</v>
      </c>
      <c r="AA185">
        <v>0.99648729999999996</v>
      </c>
      <c r="AB185">
        <v>1802184</v>
      </c>
      <c r="AC185">
        <v>-2629.9920000000002</v>
      </c>
      <c r="AD185">
        <v>0.99194289999999996</v>
      </c>
      <c r="AE185">
        <v>6</v>
      </c>
    </row>
    <row r="186" spans="1:36" x14ac:dyDescent="0.25">
      <c r="A186">
        <v>37</v>
      </c>
      <c r="B186">
        <v>38</v>
      </c>
      <c r="C186" t="s">
        <v>293</v>
      </c>
      <c r="D186" s="9">
        <v>2068</v>
      </c>
      <c r="E186" t="s">
        <v>337</v>
      </c>
      <c r="F186" s="10">
        <v>44012</v>
      </c>
      <c r="G186" s="11">
        <v>0.78125</v>
      </c>
      <c r="I186" t="s">
        <v>48</v>
      </c>
      <c r="K186" t="s">
        <v>325</v>
      </c>
      <c r="L186">
        <v>5.28</v>
      </c>
      <c r="M186">
        <v>7.8502869606018102</v>
      </c>
      <c r="N186">
        <v>54.464988708496101</v>
      </c>
      <c r="O186">
        <v>0.48654681444168102</v>
      </c>
      <c r="P186">
        <v>0.40245214104652399</v>
      </c>
      <c r="Q186">
        <v>2.8590459823608398</v>
      </c>
      <c r="R186" s="12">
        <v>2.5409195572137801E-2</v>
      </c>
      <c r="S186" s="31">
        <f t="shared" si="10"/>
        <v>15.838838341180264</v>
      </c>
      <c r="T186">
        <v>2</v>
      </c>
      <c r="U186">
        <v>2</v>
      </c>
      <c r="V186">
        <v>1815307</v>
      </c>
      <c r="W186">
        <v>-40508.629999999997</v>
      </c>
      <c r="X186">
        <v>0.98205489999999995</v>
      </c>
      <c r="Y186">
        <v>3887873</v>
      </c>
      <c r="Z186">
        <v>157829</v>
      </c>
      <c r="AA186">
        <v>0.98454240000000004</v>
      </c>
      <c r="AB186">
        <v>1629734</v>
      </c>
      <c r="AC186">
        <v>-61.336080000000003</v>
      </c>
      <c r="AD186">
        <v>0.98669739999999995</v>
      </c>
      <c r="AE186">
        <v>6</v>
      </c>
      <c r="AG186" t="s">
        <v>338</v>
      </c>
      <c r="AH186">
        <v>2080</v>
      </c>
      <c r="AI186">
        <f>VLOOKUP(AG186,$C$8:$D$271,2,FALSE)</f>
        <v>2080</v>
      </c>
      <c r="AJ186">
        <v>2080</v>
      </c>
    </row>
    <row r="187" spans="1:36" x14ac:dyDescent="0.25">
      <c r="A187">
        <v>26</v>
      </c>
      <c r="B187">
        <v>27</v>
      </c>
      <c r="C187" t="s">
        <v>517</v>
      </c>
      <c r="D187" s="9">
        <v>2068</v>
      </c>
      <c r="E187" t="s">
        <v>570</v>
      </c>
      <c r="F187" s="10">
        <v>44033</v>
      </c>
      <c r="G187" s="11">
        <v>0.79305555555555562</v>
      </c>
      <c r="I187" t="s">
        <v>48</v>
      </c>
      <c r="K187" t="s">
        <v>35</v>
      </c>
      <c r="L187">
        <v>3.92</v>
      </c>
      <c r="M187">
        <v>7.1577281951904297</v>
      </c>
      <c r="N187">
        <v>52.414745330810497</v>
      </c>
      <c r="O187">
        <v>0.43110063672065702</v>
      </c>
      <c r="P187">
        <v>475155.5</v>
      </c>
      <c r="Q187">
        <v>8294704</v>
      </c>
      <c r="R187">
        <v>27825.375</v>
      </c>
      <c r="S187" s="31">
        <f t="shared" si="10"/>
        <v>17.076337695359001</v>
      </c>
      <c r="T187">
        <v>3</v>
      </c>
      <c r="U187">
        <v>2</v>
      </c>
      <c r="V187">
        <v>1968473</v>
      </c>
      <c r="W187">
        <v>-77164.570000000007</v>
      </c>
      <c r="X187">
        <v>0.99573080000000003</v>
      </c>
      <c r="Y187">
        <v>4268257</v>
      </c>
      <c r="Z187">
        <v>-475103.9</v>
      </c>
      <c r="AA187">
        <v>0.99648729999999996</v>
      </c>
      <c r="AB187">
        <v>1802184</v>
      </c>
      <c r="AC187">
        <v>-2629.9920000000002</v>
      </c>
      <c r="AD187">
        <v>0.99194289999999996</v>
      </c>
      <c r="AE187">
        <v>6</v>
      </c>
    </row>
    <row r="188" spans="1:36" x14ac:dyDescent="0.25">
      <c r="A188">
        <v>22</v>
      </c>
      <c r="B188">
        <v>23</v>
      </c>
      <c r="C188" t="s">
        <v>275</v>
      </c>
      <c r="D188" s="9">
        <v>2069</v>
      </c>
      <c r="E188" t="s">
        <v>306</v>
      </c>
      <c r="F188" s="10">
        <v>44012</v>
      </c>
      <c r="G188" s="11">
        <v>0.66597222222222219</v>
      </c>
      <c r="I188" t="s">
        <v>48</v>
      </c>
      <c r="K188" t="s">
        <v>196</v>
      </c>
      <c r="L188">
        <v>4.9400000000000004</v>
      </c>
      <c r="M188">
        <v>7.3372879028320304</v>
      </c>
      <c r="N188">
        <v>53.856960296630902</v>
      </c>
      <c r="O188">
        <v>0.49548870325088501</v>
      </c>
      <c r="P188">
        <v>640233</v>
      </c>
      <c r="Q188">
        <v>11024353</v>
      </c>
      <c r="R188">
        <v>40942.25</v>
      </c>
      <c r="S188" s="31">
        <f t="shared" si="10"/>
        <v>15.637464965897086</v>
      </c>
      <c r="T188">
        <v>1</v>
      </c>
      <c r="U188">
        <v>2</v>
      </c>
      <c r="V188">
        <v>1977339</v>
      </c>
      <c r="W188">
        <v>-76477.31</v>
      </c>
      <c r="X188">
        <v>0.9965292</v>
      </c>
      <c r="Y188">
        <v>4274864</v>
      </c>
      <c r="Z188">
        <v>-34904067.100000001</v>
      </c>
      <c r="AA188">
        <v>0.99532659999999995</v>
      </c>
      <c r="AB188">
        <v>1720166</v>
      </c>
      <c r="AC188">
        <v>-1162.4860000000001</v>
      </c>
      <c r="AD188">
        <v>0.99886929999999996</v>
      </c>
      <c r="AE188">
        <v>6</v>
      </c>
      <c r="AG188" t="s">
        <v>307</v>
      </c>
      <c r="AH188">
        <v>1908</v>
      </c>
      <c r="AI188">
        <f t="shared" ref="AI188:AI213" si="12">VLOOKUP(AG188,$C$8:$D$271,2,FALSE)</f>
        <v>1908</v>
      </c>
      <c r="AJ188">
        <v>1908</v>
      </c>
    </row>
    <row r="189" spans="1:36" x14ac:dyDescent="0.25">
      <c r="A189">
        <v>8</v>
      </c>
      <c r="B189">
        <v>9</v>
      </c>
      <c r="C189" t="s">
        <v>478</v>
      </c>
      <c r="D189" s="9">
        <v>2069</v>
      </c>
      <c r="E189" t="s">
        <v>535</v>
      </c>
      <c r="F189" s="10">
        <v>44033</v>
      </c>
      <c r="G189" s="11">
        <v>0.65486111111111112</v>
      </c>
      <c r="I189" t="s">
        <v>48</v>
      </c>
      <c r="K189" t="s">
        <v>35</v>
      </c>
      <c r="L189">
        <v>4.2699999999999996</v>
      </c>
      <c r="M189">
        <v>7.7467107772827104</v>
      </c>
      <c r="N189">
        <v>51.827445983886697</v>
      </c>
      <c r="O189">
        <v>0.45359185338020303</v>
      </c>
      <c r="P189">
        <v>573976</v>
      </c>
      <c r="Q189">
        <v>8970684</v>
      </c>
      <c r="R189">
        <v>32275.375</v>
      </c>
      <c r="S189" s="31">
        <f t="shared" si="10"/>
        <v>17.78371281511059</v>
      </c>
      <c r="T189">
        <v>3</v>
      </c>
      <c r="U189">
        <v>2</v>
      </c>
      <c r="V189">
        <v>1968473</v>
      </c>
      <c r="W189">
        <v>-77164.570000000007</v>
      </c>
      <c r="X189">
        <v>0.99573080000000003</v>
      </c>
      <c r="Y189">
        <v>4268257</v>
      </c>
      <c r="Z189">
        <v>-475103.9</v>
      </c>
      <c r="AA189">
        <v>0.99648729999999996</v>
      </c>
      <c r="AB189">
        <v>1802184</v>
      </c>
      <c r="AC189">
        <v>-2629.9920000000002</v>
      </c>
      <c r="AD189">
        <v>0.99194289999999996</v>
      </c>
      <c r="AE189">
        <v>6</v>
      </c>
      <c r="AG189" t="s">
        <v>536</v>
      </c>
      <c r="AH189">
        <v>1926</v>
      </c>
      <c r="AI189" t="e">
        <f t="shared" si="12"/>
        <v>#N/A</v>
      </c>
      <c r="AJ189" t="e">
        <v>#N/A</v>
      </c>
    </row>
    <row r="190" spans="1:36" x14ac:dyDescent="0.25">
      <c r="A190">
        <v>10</v>
      </c>
      <c r="B190">
        <v>11</v>
      </c>
      <c r="C190" t="s">
        <v>367</v>
      </c>
      <c r="D190" s="9">
        <v>2070</v>
      </c>
      <c r="E190" t="s">
        <v>411</v>
      </c>
      <c r="F190" s="10">
        <v>44032</v>
      </c>
      <c r="G190" s="11">
        <v>0.75347222222222221</v>
      </c>
      <c r="I190" t="s">
        <v>48</v>
      </c>
      <c r="K190" t="s">
        <v>325</v>
      </c>
      <c r="L190">
        <v>4.71</v>
      </c>
      <c r="M190">
        <v>7.8916249275207502</v>
      </c>
      <c r="N190">
        <v>53.164226531982401</v>
      </c>
      <c r="O190">
        <v>0.48401647806167603</v>
      </c>
      <c r="P190">
        <v>0.35523107647895802</v>
      </c>
      <c r="Q190">
        <v>2.4412682056427002</v>
      </c>
      <c r="R190" s="12">
        <v>2.21510417759418E-2</v>
      </c>
      <c r="S190" s="31">
        <f t="shared" si="10"/>
        <v>16.036766129201823</v>
      </c>
      <c r="T190">
        <v>2</v>
      </c>
      <c r="U190">
        <v>2</v>
      </c>
      <c r="V190">
        <v>1815307</v>
      </c>
      <c r="W190">
        <v>-40508.629999999997</v>
      </c>
      <c r="X190">
        <v>0.98205489999999995</v>
      </c>
      <c r="Y190">
        <v>3887873</v>
      </c>
      <c r="Z190">
        <v>157829</v>
      </c>
      <c r="AA190">
        <v>0.98454240000000004</v>
      </c>
      <c r="AB190">
        <v>1629734</v>
      </c>
      <c r="AC190">
        <v>-61.336080000000003</v>
      </c>
      <c r="AD190">
        <v>0.98669739999999995</v>
      </c>
      <c r="AE190">
        <v>6</v>
      </c>
      <c r="AG190" t="s">
        <v>412</v>
      </c>
      <c r="AH190">
        <v>2056</v>
      </c>
      <c r="AI190">
        <f t="shared" si="12"/>
        <v>2056</v>
      </c>
      <c r="AJ190">
        <v>2056</v>
      </c>
    </row>
    <row r="191" spans="1:36" x14ac:dyDescent="0.25">
      <c r="A191">
        <v>45</v>
      </c>
      <c r="B191">
        <v>46</v>
      </c>
      <c r="C191" t="s">
        <v>113</v>
      </c>
      <c r="D191" s="9">
        <v>2070</v>
      </c>
      <c r="E191" t="s">
        <v>122</v>
      </c>
      <c r="F191" s="10">
        <v>43894</v>
      </c>
      <c r="G191" s="11">
        <v>0.80069444444444438</v>
      </c>
      <c r="I191" t="s">
        <v>48</v>
      </c>
      <c r="K191" t="s">
        <v>35</v>
      </c>
      <c r="L191">
        <v>4.78</v>
      </c>
      <c r="M191">
        <v>7.7992377281189</v>
      </c>
      <c r="N191">
        <v>53.059726715087898</v>
      </c>
      <c r="O191">
        <v>0.48073753714561501</v>
      </c>
      <c r="P191">
        <v>641218</v>
      </c>
      <c r="Q191">
        <v>10100138</v>
      </c>
      <c r="R191">
        <v>37241</v>
      </c>
      <c r="S191" s="31">
        <f t="shared" si="10"/>
        <v>17.2180661099326</v>
      </c>
      <c r="T191">
        <v>3</v>
      </c>
      <c r="U191">
        <v>1</v>
      </c>
      <c r="V191">
        <v>1810765</v>
      </c>
      <c r="W191">
        <v>-33841.75</v>
      </c>
      <c r="X191">
        <v>0.9970002</v>
      </c>
      <c r="Y191">
        <v>3943861</v>
      </c>
      <c r="Z191">
        <v>97501.92</v>
      </c>
      <c r="AA191">
        <v>0.99628170000000005</v>
      </c>
      <c r="AB191">
        <v>1947457</v>
      </c>
      <c r="AC191">
        <v>-7510.11</v>
      </c>
      <c r="AD191">
        <v>0.9704313</v>
      </c>
      <c r="AE191">
        <v>5</v>
      </c>
      <c r="AG191" t="s">
        <v>123</v>
      </c>
      <c r="AH191">
        <v>2086</v>
      </c>
      <c r="AI191" t="e">
        <f t="shared" si="12"/>
        <v>#N/A</v>
      </c>
      <c r="AJ191" t="e">
        <v>#N/A</v>
      </c>
    </row>
    <row r="192" spans="1:36" x14ac:dyDescent="0.25">
      <c r="A192">
        <v>14</v>
      </c>
      <c r="B192">
        <v>15</v>
      </c>
      <c r="C192" t="s">
        <v>176</v>
      </c>
      <c r="D192" s="9">
        <v>2071</v>
      </c>
      <c r="E192" t="s">
        <v>185</v>
      </c>
      <c r="F192" s="10">
        <v>43895</v>
      </c>
      <c r="G192" s="11">
        <v>0.53611111111111109</v>
      </c>
      <c r="I192" t="s">
        <v>48</v>
      </c>
      <c r="K192" t="s">
        <v>35</v>
      </c>
      <c r="L192">
        <v>3.62</v>
      </c>
      <c r="M192">
        <v>6.9583802223205602</v>
      </c>
      <c r="N192">
        <v>52.568904876708999</v>
      </c>
      <c r="O192">
        <v>0.50067931413650502</v>
      </c>
      <c r="P192">
        <v>422278</v>
      </c>
      <c r="Q192">
        <v>7602646</v>
      </c>
      <c r="R192">
        <v>27786.75</v>
      </c>
      <c r="S192" s="31">
        <f t="shared" si="10"/>
        <v>15.197099336914176</v>
      </c>
      <c r="T192">
        <v>3</v>
      </c>
      <c r="U192">
        <v>1</v>
      </c>
      <c r="V192">
        <v>1810765</v>
      </c>
      <c r="W192">
        <v>-33841.75</v>
      </c>
      <c r="X192">
        <v>0.9970002</v>
      </c>
      <c r="Y192">
        <v>3943861</v>
      </c>
      <c r="Z192">
        <v>97501.92</v>
      </c>
      <c r="AA192">
        <v>0.99628170000000005</v>
      </c>
      <c r="AB192">
        <v>1947457</v>
      </c>
      <c r="AC192">
        <v>-7510.11</v>
      </c>
      <c r="AD192">
        <v>0.9704313</v>
      </c>
      <c r="AE192">
        <v>5</v>
      </c>
      <c r="AG192" t="s">
        <v>186</v>
      </c>
      <c r="AH192">
        <v>2026</v>
      </c>
      <c r="AI192">
        <f t="shared" si="12"/>
        <v>2026</v>
      </c>
      <c r="AJ192">
        <v>2026</v>
      </c>
    </row>
    <row r="193" spans="1:36" x14ac:dyDescent="0.25">
      <c r="A193" s="13">
        <v>29</v>
      </c>
      <c r="B193">
        <v>30</v>
      </c>
      <c r="C193" t="s">
        <v>396</v>
      </c>
      <c r="D193">
        <v>2071</v>
      </c>
      <c r="E193" t="s">
        <v>439</v>
      </c>
      <c r="F193" s="10">
        <v>44165</v>
      </c>
      <c r="G193" s="11">
        <v>0.88750000000000007</v>
      </c>
      <c r="H193" t="s">
        <v>356</v>
      </c>
      <c r="I193" t="s">
        <v>48</v>
      </c>
      <c r="K193" t="s">
        <v>325</v>
      </c>
      <c r="L193">
        <v>3.41</v>
      </c>
      <c r="M193">
        <v>6.8533387184143102</v>
      </c>
      <c r="N193">
        <v>51.290988922119098</v>
      </c>
      <c r="O193">
        <v>0.42044103145599399</v>
      </c>
      <c r="P193">
        <v>386676</v>
      </c>
      <c r="Q193">
        <v>7141040.5</v>
      </c>
      <c r="R193">
        <v>24152</v>
      </c>
      <c r="S193" s="31">
        <f t="shared" si="10"/>
        <v>16.01010268300762</v>
      </c>
      <c r="T193" s="9">
        <v>2</v>
      </c>
      <c r="U193">
        <v>3</v>
      </c>
      <c r="V193">
        <v>1849913</v>
      </c>
      <c r="W193">
        <v>-45646.59</v>
      </c>
      <c r="X193">
        <v>0.99861520000000004</v>
      </c>
      <c r="Y193">
        <v>4063467</v>
      </c>
      <c r="Z193">
        <v>33944.160000000003</v>
      </c>
      <c r="AA193">
        <v>0.99942089999999995</v>
      </c>
      <c r="AB193">
        <v>1756260</v>
      </c>
      <c r="AC193">
        <v>-1027.57</v>
      </c>
      <c r="AD193">
        <v>0.99798989999999999</v>
      </c>
      <c r="AE193">
        <v>10</v>
      </c>
      <c r="AG193" t="s">
        <v>440</v>
      </c>
      <c r="AH193">
        <v>2054</v>
      </c>
      <c r="AI193">
        <f t="shared" si="12"/>
        <v>2054</v>
      </c>
      <c r="AJ193">
        <v>2054</v>
      </c>
    </row>
    <row r="194" spans="1:36" x14ac:dyDescent="0.25">
      <c r="A194">
        <v>28</v>
      </c>
      <c r="B194">
        <v>29</v>
      </c>
      <c r="C194" t="s">
        <v>404</v>
      </c>
      <c r="D194" s="9">
        <v>2072</v>
      </c>
      <c r="E194" t="s">
        <v>447</v>
      </c>
      <c r="F194" s="10">
        <v>44032</v>
      </c>
      <c r="G194" s="11">
        <v>0.89166666666666661</v>
      </c>
      <c r="I194" t="s">
        <v>48</v>
      </c>
      <c r="K194" t="s">
        <v>325</v>
      </c>
      <c r="L194">
        <v>5.16</v>
      </c>
      <c r="M194">
        <v>7.8280692100524902</v>
      </c>
      <c r="N194">
        <v>54.321266174316399</v>
      </c>
      <c r="O194">
        <v>0.45350691676139798</v>
      </c>
      <c r="P194">
        <v>0.39079374074935902</v>
      </c>
      <c r="Q194">
        <v>2.77725410461426</v>
      </c>
      <c r="R194" s="12">
        <v>2.28311493992805E-2</v>
      </c>
      <c r="S194" s="31">
        <f t="shared" si="10"/>
        <v>17.116691495246162</v>
      </c>
      <c r="T194">
        <v>2</v>
      </c>
      <c r="U194">
        <v>2</v>
      </c>
      <c r="V194">
        <v>1815307</v>
      </c>
      <c r="W194">
        <v>-40508.629999999997</v>
      </c>
      <c r="X194">
        <v>0.98205489999999995</v>
      </c>
      <c r="Y194">
        <v>3887873</v>
      </c>
      <c r="Z194">
        <v>157829</v>
      </c>
      <c r="AA194">
        <v>0.98454240000000004</v>
      </c>
      <c r="AB194">
        <v>1629734</v>
      </c>
      <c r="AC194">
        <v>-61.336080000000003</v>
      </c>
      <c r="AD194">
        <v>0.98669739999999995</v>
      </c>
      <c r="AE194">
        <v>6</v>
      </c>
      <c r="AG194" t="s">
        <v>448</v>
      </c>
      <c r="AH194">
        <v>2082</v>
      </c>
      <c r="AI194">
        <f t="shared" si="12"/>
        <v>2082</v>
      </c>
      <c r="AJ194">
        <v>2082</v>
      </c>
    </row>
    <row r="195" spans="1:36" x14ac:dyDescent="0.25">
      <c r="A195">
        <v>20</v>
      </c>
      <c r="B195">
        <v>21</v>
      </c>
      <c r="C195" t="s">
        <v>271</v>
      </c>
      <c r="D195" s="9">
        <v>2075</v>
      </c>
      <c r="E195" t="s">
        <v>302</v>
      </c>
      <c r="F195" s="10">
        <v>44012</v>
      </c>
      <c r="G195" s="11">
        <v>0.65069444444444446</v>
      </c>
      <c r="I195" t="s">
        <v>48</v>
      </c>
      <c r="K195" t="s">
        <v>196</v>
      </c>
      <c r="L195">
        <v>4.5999999999999996</v>
      </c>
      <c r="M195">
        <v>7.6389975547790501</v>
      </c>
      <c r="N195">
        <v>52.2408638000488</v>
      </c>
      <c r="O195">
        <v>0.50362300872802701</v>
      </c>
      <c r="P195">
        <v>618347.5</v>
      </c>
      <c r="Q195">
        <v>9923772</v>
      </c>
      <c r="R195">
        <v>38688</v>
      </c>
      <c r="S195" s="31">
        <f t="shared" ref="S195:S258" si="13">P195/R195</f>
        <v>15.982927522746071</v>
      </c>
      <c r="T195">
        <v>1</v>
      </c>
      <c r="U195">
        <v>2</v>
      </c>
      <c r="V195">
        <v>1977339</v>
      </c>
      <c r="W195">
        <v>-76477.31</v>
      </c>
      <c r="X195">
        <v>0.9965292</v>
      </c>
      <c r="Y195">
        <v>4274864</v>
      </c>
      <c r="Z195">
        <v>-34904067.100000001</v>
      </c>
      <c r="AA195">
        <v>0.99532659999999995</v>
      </c>
      <c r="AB195">
        <v>1720166</v>
      </c>
      <c r="AC195">
        <v>-1162.4860000000001</v>
      </c>
      <c r="AD195">
        <v>0.99886929999999996</v>
      </c>
      <c r="AE195">
        <v>6</v>
      </c>
      <c r="AG195" t="s">
        <v>303</v>
      </c>
      <c r="AH195">
        <v>2044</v>
      </c>
      <c r="AI195">
        <f t="shared" si="12"/>
        <v>2044</v>
      </c>
      <c r="AJ195">
        <v>2044</v>
      </c>
    </row>
    <row r="196" spans="1:36" x14ac:dyDescent="0.25">
      <c r="A196">
        <v>52</v>
      </c>
      <c r="B196">
        <v>53</v>
      </c>
      <c r="C196" t="s">
        <v>438</v>
      </c>
      <c r="D196" s="9">
        <v>2075</v>
      </c>
      <c r="E196" t="s">
        <v>496</v>
      </c>
      <c r="F196" s="10">
        <v>44033</v>
      </c>
      <c r="G196" s="11">
        <v>7.6388888888888895E-2</v>
      </c>
      <c r="I196" t="s">
        <v>48</v>
      </c>
      <c r="K196" t="s">
        <v>35</v>
      </c>
      <c r="L196">
        <v>6.12</v>
      </c>
      <c r="M196">
        <v>7.7243227958679199</v>
      </c>
      <c r="N196">
        <v>51.290596008300803</v>
      </c>
      <c r="O196">
        <v>0.47818702459335299</v>
      </c>
      <c r="P196">
        <v>853389</v>
      </c>
      <c r="Q196">
        <v>12922887</v>
      </c>
      <c r="R196">
        <v>50111</v>
      </c>
      <c r="S196" s="31">
        <f t="shared" si="13"/>
        <v>17.029973458921194</v>
      </c>
      <c r="T196">
        <v>3</v>
      </c>
      <c r="U196">
        <v>2</v>
      </c>
      <c r="V196">
        <v>1968473</v>
      </c>
      <c r="W196">
        <v>-77164.570000000007</v>
      </c>
      <c r="X196">
        <v>0.99573080000000003</v>
      </c>
      <c r="Y196">
        <v>4268257</v>
      </c>
      <c r="Z196">
        <v>-475103.9</v>
      </c>
      <c r="AA196">
        <v>0.99648729999999996</v>
      </c>
      <c r="AB196">
        <v>1802184</v>
      </c>
      <c r="AC196">
        <v>-2629.9920000000002</v>
      </c>
      <c r="AD196">
        <v>0.99194289999999996</v>
      </c>
      <c r="AE196">
        <v>6</v>
      </c>
      <c r="AG196" t="s">
        <v>497</v>
      </c>
      <c r="AH196">
        <v>2057</v>
      </c>
      <c r="AI196">
        <f t="shared" si="12"/>
        <v>2057</v>
      </c>
      <c r="AJ196">
        <v>2057</v>
      </c>
    </row>
    <row r="197" spans="1:36" x14ac:dyDescent="0.25">
      <c r="A197">
        <v>15</v>
      </c>
      <c r="B197">
        <v>16</v>
      </c>
      <c r="C197" t="s">
        <v>178</v>
      </c>
      <c r="D197" s="9">
        <v>2077</v>
      </c>
      <c r="E197" t="s">
        <v>187</v>
      </c>
      <c r="F197" s="10">
        <v>43895</v>
      </c>
      <c r="G197" s="11">
        <v>0.54375000000000007</v>
      </c>
      <c r="I197" t="s">
        <v>48</v>
      </c>
      <c r="K197" t="s">
        <v>35</v>
      </c>
      <c r="L197">
        <v>4.72</v>
      </c>
      <c r="M197">
        <v>7.1613049507141104</v>
      </c>
      <c r="N197">
        <v>52.731235504150398</v>
      </c>
      <c r="O197">
        <v>0.52874922752380404</v>
      </c>
      <c r="P197">
        <v>578221.5</v>
      </c>
      <c r="Q197">
        <v>9913432</v>
      </c>
      <c r="R197">
        <v>41092.5</v>
      </c>
      <c r="S197" s="31">
        <f t="shared" si="13"/>
        <v>14.071217375433474</v>
      </c>
      <c r="T197">
        <v>3</v>
      </c>
      <c r="U197">
        <v>1</v>
      </c>
      <c r="V197">
        <v>1810765</v>
      </c>
      <c r="W197">
        <v>-33841.75</v>
      </c>
      <c r="X197">
        <v>0.9970002</v>
      </c>
      <c r="Y197">
        <v>3943861</v>
      </c>
      <c r="Z197">
        <v>97501.92</v>
      </c>
      <c r="AA197">
        <v>0.99628170000000005</v>
      </c>
      <c r="AB197">
        <v>1947457</v>
      </c>
      <c r="AC197">
        <v>-7510.11</v>
      </c>
      <c r="AD197">
        <v>0.9704313</v>
      </c>
      <c r="AE197">
        <v>5</v>
      </c>
      <c r="AG197" t="s">
        <v>188</v>
      </c>
      <c r="AH197">
        <v>2078</v>
      </c>
      <c r="AI197">
        <f t="shared" si="12"/>
        <v>2078</v>
      </c>
      <c r="AJ197">
        <v>2078</v>
      </c>
    </row>
    <row r="198" spans="1:36" x14ac:dyDescent="0.25">
      <c r="A198">
        <v>45</v>
      </c>
      <c r="B198">
        <v>46</v>
      </c>
      <c r="C198" t="s">
        <v>426</v>
      </c>
      <c r="D198" s="9">
        <v>2077</v>
      </c>
      <c r="E198" t="s">
        <v>481</v>
      </c>
      <c r="F198" s="10">
        <v>44033</v>
      </c>
      <c r="G198" s="11">
        <v>2.2916666666666669E-2</v>
      </c>
      <c r="I198" t="s">
        <v>48</v>
      </c>
      <c r="K198" t="s">
        <v>35</v>
      </c>
      <c r="L198">
        <v>5.6</v>
      </c>
      <c r="M198">
        <v>6.8540520668029803</v>
      </c>
      <c r="N198">
        <v>51.3689575195313</v>
      </c>
      <c r="O198">
        <v>0.45074275135994002</v>
      </c>
      <c r="P198">
        <v>678388.5</v>
      </c>
      <c r="Q198">
        <v>11803226</v>
      </c>
      <c r="R198">
        <v>42860</v>
      </c>
      <c r="S198" s="31">
        <f t="shared" si="13"/>
        <v>15.828009799346709</v>
      </c>
      <c r="T198">
        <v>3</v>
      </c>
      <c r="U198">
        <v>2</v>
      </c>
      <c r="V198">
        <v>1968473</v>
      </c>
      <c r="W198">
        <v>-77164.570000000007</v>
      </c>
      <c r="X198">
        <v>0.99573080000000003</v>
      </c>
      <c r="Y198">
        <v>4268257</v>
      </c>
      <c r="Z198">
        <v>-475103.9</v>
      </c>
      <c r="AA198">
        <v>0.99648729999999996</v>
      </c>
      <c r="AB198">
        <v>1802184</v>
      </c>
      <c r="AC198">
        <v>-2629.9920000000002</v>
      </c>
      <c r="AD198">
        <v>0.99194289999999996</v>
      </c>
      <c r="AE198">
        <v>6</v>
      </c>
      <c r="AG198" t="s">
        <v>482</v>
      </c>
      <c r="AH198">
        <v>2055</v>
      </c>
      <c r="AI198">
        <f t="shared" si="12"/>
        <v>2055</v>
      </c>
      <c r="AJ198">
        <v>2055</v>
      </c>
    </row>
    <row r="199" spans="1:36" x14ac:dyDescent="0.25">
      <c r="A199">
        <v>13</v>
      </c>
      <c r="B199">
        <v>14</v>
      </c>
      <c r="C199" t="s">
        <v>188</v>
      </c>
      <c r="D199" s="9">
        <v>2078</v>
      </c>
      <c r="E199" t="s">
        <v>223</v>
      </c>
      <c r="F199" s="10">
        <v>44008</v>
      </c>
      <c r="G199" s="11">
        <v>0.58888888888888891</v>
      </c>
      <c r="I199" t="s">
        <v>48</v>
      </c>
      <c r="K199" t="s">
        <v>196</v>
      </c>
      <c r="L199">
        <v>4.92</v>
      </c>
      <c r="M199">
        <v>8.2493562698364293</v>
      </c>
      <c r="N199">
        <v>52.150962829589801</v>
      </c>
      <c r="O199">
        <v>0.55021041631698597</v>
      </c>
      <c r="P199">
        <v>726062</v>
      </c>
      <c r="Q199">
        <v>10619496</v>
      </c>
      <c r="R199">
        <v>45403</v>
      </c>
      <c r="S199" s="31">
        <f t="shared" si="13"/>
        <v>15.991498359139264</v>
      </c>
      <c r="T199">
        <v>1</v>
      </c>
      <c r="U199">
        <v>2</v>
      </c>
      <c r="V199">
        <v>1977339</v>
      </c>
      <c r="W199">
        <v>-76477.31</v>
      </c>
      <c r="X199">
        <v>0.9965292</v>
      </c>
      <c r="Y199">
        <v>4274864</v>
      </c>
      <c r="Z199">
        <v>-34904067.100000001</v>
      </c>
      <c r="AA199">
        <v>0.99532659999999995</v>
      </c>
      <c r="AB199">
        <v>1720166</v>
      </c>
      <c r="AC199">
        <v>-1162.4860000000001</v>
      </c>
      <c r="AD199">
        <v>0.99886929999999996</v>
      </c>
      <c r="AE199">
        <v>6</v>
      </c>
      <c r="AG199" t="s">
        <v>224</v>
      </c>
      <c r="AH199">
        <v>2035</v>
      </c>
      <c r="AI199">
        <f t="shared" si="12"/>
        <v>2035</v>
      </c>
      <c r="AJ199">
        <v>2035</v>
      </c>
    </row>
    <row r="200" spans="1:36" x14ac:dyDescent="0.25">
      <c r="A200">
        <v>13</v>
      </c>
      <c r="B200">
        <v>14</v>
      </c>
      <c r="C200" t="s">
        <v>373</v>
      </c>
      <c r="D200" s="9">
        <v>2078</v>
      </c>
      <c r="E200" t="s">
        <v>417</v>
      </c>
      <c r="F200" s="10">
        <v>44032</v>
      </c>
      <c r="G200" s="11">
        <v>0.77638888888888891</v>
      </c>
      <c r="I200" t="s">
        <v>48</v>
      </c>
      <c r="K200" t="s">
        <v>325</v>
      </c>
      <c r="L200">
        <v>4.01</v>
      </c>
      <c r="M200">
        <v>7.9690632820129403</v>
      </c>
      <c r="N200">
        <v>51.996162414550803</v>
      </c>
      <c r="O200">
        <v>0.51508998870849598</v>
      </c>
      <c r="P200">
        <v>0.29770901799201999</v>
      </c>
      <c r="Q200">
        <v>1.97036004066467</v>
      </c>
      <c r="R200" s="12">
        <v>1.9738184288144101E-2</v>
      </c>
      <c r="S200" s="31">
        <f t="shared" si="13"/>
        <v>15.082897881890853</v>
      </c>
      <c r="T200">
        <v>2</v>
      </c>
      <c r="U200">
        <v>2</v>
      </c>
      <c r="V200">
        <v>1815307</v>
      </c>
      <c r="W200">
        <v>-40508.629999999997</v>
      </c>
      <c r="X200">
        <v>0.98205489999999995</v>
      </c>
      <c r="Y200">
        <v>3887873</v>
      </c>
      <c r="Z200">
        <v>157829</v>
      </c>
      <c r="AA200">
        <v>0.98454240000000004</v>
      </c>
      <c r="AB200">
        <v>1629734</v>
      </c>
      <c r="AC200">
        <v>-61.336080000000003</v>
      </c>
      <c r="AD200">
        <v>0.98669739999999995</v>
      </c>
      <c r="AE200">
        <v>6</v>
      </c>
      <c r="AG200" t="s">
        <v>418</v>
      </c>
      <c r="AH200">
        <v>2096</v>
      </c>
      <c r="AI200">
        <f t="shared" si="12"/>
        <v>2096</v>
      </c>
      <c r="AJ200">
        <v>2096</v>
      </c>
    </row>
    <row r="201" spans="1:36" x14ac:dyDescent="0.25">
      <c r="A201">
        <v>15</v>
      </c>
      <c r="B201">
        <v>16</v>
      </c>
      <c r="C201" t="s">
        <v>377</v>
      </c>
      <c r="D201" s="9">
        <v>2079</v>
      </c>
      <c r="E201" t="s">
        <v>421</v>
      </c>
      <c r="F201" s="10">
        <v>44032</v>
      </c>
      <c r="G201" s="11">
        <v>0.79166666666666663</v>
      </c>
      <c r="I201" t="s">
        <v>48</v>
      </c>
      <c r="K201" t="s">
        <v>325</v>
      </c>
      <c r="L201">
        <v>5.55</v>
      </c>
      <c r="M201">
        <v>7.7979359626770002</v>
      </c>
      <c r="N201">
        <v>53.787498474121101</v>
      </c>
      <c r="O201">
        <v>0.428935647010803</v>
      </c>
      <c r="P201">
        <v>0.42263194918632502</v>
      </c>
      <c r="Q201">
        <v>2.9820640087127699</v>
      </c>
      <c r="R201" s="12">
        <v>2.3287318646907799E-2</v>
      </c>
      <c r="S201" s="31">
        <f t="shared" si="13"/>
        <v>18.148587890020739</v>
      </c>
      <c r="T201">
        <v>2</v>
      </c>
      <c r="U201">
        <v>2</v>
      </c>
      <c r="V201">
        <v>1815307</v>
      </c>
      <c r="W201">
        <v>-40508.629999999997</v>
      </c>
      <c r="X201">
        <v>0.98205489999999995</v>
      </c>
      <c r="Y201">
        <v>3887873</v>
      </c>
      <c r="Z201">
        <v>157829</v>
      </c>
      <c r="AA201">
        <v>0.98454240000000004</v>
      </c>
      <c r="AB201">
        <v>1629734</v>
      </c>
      <c r="AC201">
        <v>-61.336080000000003</v>
      </c>
      <c r="AD201">
        <v>0.98669739999999995</v>
      </c>
      <c r="AE201">
        <v>6</v>
      </c>
      <c r="AG201" t="s">
        <v>422</v>
      </c>
      <c r="AH201">
        <v>2008</v>
      </c>
      <c r="AI201">
        <f t="shared" si="12"/>
        <v>2008</v>
      </c>
      <c r="AJ201">
        <v>2008</v>
      </c>
    </row>
    <row r="202" spans="1:36" x14ac:dyDescent="0.25">
      <c r="A202">
        <v>24</v>
      </c>
      <c r="B202">
        <v>25</v>
      </c>
      <c r="C202" t="s">
        <v>74</v>
      </c>
      <c r="D202" s="9">
        <v>2079</v>
      </c>
      <c r="E202" t="s">
        <v>83</v>
      </c>
      <c r="F202" s="10">
        <v>43894</v>
      </c>
      <c r="G202" s="11">
        <v>0.63958333333333328</v>
      </c>
      <c r="I202" t="s">
        <v>48</v>
      </c>
      <c r="K202" t="s">
        <v>35</v>
      </c>
      <c r="L202">
        <v>4.46</v>
      </c>
      <c r="M202">
        <v>7.50195360183716</v>
      </c>
      <c r="N202">
        <v>52.581130981445298</v>
      </c>
      <c r="O202">
        <v>0.55193984508514404</v>
      </c>
      <c r="P202">
        <v>572017</v>
      </c>
      <c r="Q202">
        <v>9346322</v>
      </c>
      <c r="R202">
        <v>40429.5</v>
      </c>
      <c r="S202" s="31">
        <f t="shared" si="13"/>
        <v>14.148505423020319</v>
      </c>
      <c r="T202">
        <v>3</v>
      </c>
      <c r="U202">
        <v>1</v>
      </c>
      <c r="V202">
        <v>1810765</v>
      </c>
      <c r="W202">
        <v>-33841.75</v>
      </c>
      <c r="X202">
        <v>0.9970002</v>
      </c>
      <c r="Y202">
        <v>3943861</v>
      </c>
      <c r="Z202">
        <v>97501.92</v>
      </c>
      <c r="AA202">
        <v>0.99628170000000005</v>
      </c>
      <c r="AB202">
        <v>1947457</v>
      </c>
      <c r="AC202">
        <v>-7510.11</v>
      </c>
      <c r="AD202">
        <v>0.9704313</v>
      </c>
      <c r="AE202">
        <v>5</v>
      </c>
      <c r="AG202" t="s">
        <v>84</v>
      </c>
      <c r="AH202">
        <v>2053</v>
      </c>
      <c r="AI202">
        <f t="shared" si="12"/>
        <v>2053</v>
      </c>
      <c r="AJ202" s="9">
        <v>2053</v>
      </c>
    </row>
    <row r="203" spans="1:36" x14ac:dyDescent="0.25">
      <c r="A203">
        <v>58</v>
      </c>
      <c r="B203">
        <v>59</v>
      </c>
      <c r="C203" t="s">
        <v>338</v>
      </c>
      <c r="D203" s="9">
        <v>2080</v>
      </c>
      <c r="E203" t="s">
        <v>380</v>
      </c>
      <c r="F203" s="10">
        <v>44012</v>
      </c>
      <c r="G203" s="11">
        <v>0.94305555555555554</v>
      </c>
      <c r="I203" t="s">
        <v>48</v>
      </c>
      <c r="K203" t="s">
        <v>325</v>
      </c>
      <c r="L203">
        <v>5.09</v>
      </c>
      <c r="M203">
        <v>7.4550919532775897</v>
      </c>
      <c r="N203">
        <v>53.028984069824197</v>
      </c>
      <c r="O203">
        <v>0.52171218395233199</v>
      </c>
      <c r="P203">
        <v>0.36380225419998202</v>
      </c>
      <c r="Q203">
        <v>2.6605896949768102</v>
      </c>
      <c r="R203" s="12">
        <v>2.6384085416793799E-2</v>
      </c>
      <c r="S203" s="31">
        <f t="shared" si="13"/>
        <v>13.788700591774818</v>
      </c>
      <c r="T203">
        <v>2</v>
      </c>
      <c r="U203">
        <v>2</v>
      </c>
      <c r="V203">
        <v>1815307</v>
      </c>
      <c r="W203">
        <v>-40508.629999999997</v>
      </c>
      <c r="X203">
        <v>0.98205489999999995</v>
      </c>
      <c r="Y203">
        <v>3887873</v>
      </c>
      <c r="Z203">
        <v>157829</v>
      </c>
      <c r="AA203">
        <v>0.98454240000000004</v>
      </c>
      <c r="AB203">
        <v>1629734</v>
      </c>
      <c r="AC203">
        <v>-61.336080000000003</v>
      </c>
      <c r="AD203">
        <v>0.98669739999999995</v>
      </c>
      <c r="AE203">
        <v>6</v>
      </c>
      <c r="AG203" t="s">
        <v>381</v>
      </c>
      <c r="AH203">
        <v>1948</v>
      </c>
      <c r="AI203">
        <f t="shared" si="12"/>
        <v>1948</v>
      </c>
      <c r="AJ203">
        <v>1948</v>
      </c>
    </row>
    <row r="204" spans="1:36" x14ac:dyDescent="0.25">
      <c r="A204">
        <v>51</v>
      </c>
      <c r="B204">
        <v>52</v>
      </c>
      <c r="C204" t="s">
        <v>127</v>
      </c>
      <c r="D204" s="9">
        <v>2080</v>
      </c>
      <c r="E204" t="s">
        <v>133</v>
      </c>
      <c r="F204" s="10">
        <v>43894</v>
      </c>
      <c r="G204" s="11">
        <v>0.84722222222222221</v>
      </c>
      <c r="I204" t="s">
        <v>48</v>
      </c>
      <c r="K204" t="s">
        <v>35</v>
      </c>
      <c r="L204">
        <v>4.05</v>
      </c>
      <c r="M204">
        <v>7.0637583732604998</v>
      </c>
      <c r="N204">
        <v>52.654396057128899</v>
      </c>
      <c r="O204">
        <v>0.51289564371108998</v>
      </c>
      <c r="P204">
        <v>484186</v>
      </c>
      <c r="Q204">
        <v>8507797</v>
      </c>
      <c r="R204">
        <v>32943</v>
      </c>
      <c r="S204" s="31">
        <f t="shared" si="13"/>
        <v>14.697689949306378</v>
      </c>
      <c r="T204">
        <v>3</v>
      </c>
      <c r="U204">
        <v>1</v>
      </c>
      <c r="V204">
        <v>1810765</v>
      </c>
      <c r="W204">
        <v>-33841.75</v>
      </c>
      <c r="X204">
        <v>0.9970002</v>
      </c>
      <c r="Y204">
        <v>3943861</v>
      </c>
      <c r="Z204">
        <v>97501.92</v>
      </c>
      <c r="AA204">
        <v>0.99628170000000005</v>
      </c>
      <c r="AB204">
        <v>1947457</v>
      </c>
      <c r="AC204">
        <v>-7510.11</v>
      </c>
      <c r="AD204">
        <v>0.9704313</v>
      </c>
      <c r="AE204">
        <v>5</v>
      </c>
      <c r="AG204" t="s">
        <v>134</v>
      </c>
      <c r="AH204">
        <v>2010</v>
      </c>
      <c r="AI204">
        <f t="shared" si="12"/>
        <v>2010</v>
      </c>
      <c r="AJ204" s="9">
        <v>2010</v>
      </c>
    </row>
    <row r="205" spans="1:36" x14ac:dyDescent="0.25">
      <c r="A205">
        <v>19</v>
      </c>
      <c r="B205">
        <v>20</v>
      </c>
      <c r="C205" t="s">
        <v>203</v>
      </c>
      <c r="D205" s="9">
        <v>2081</v>
      </c>
      <c r="E205" t="s">
        <v>235</v>
      </c>
      <c r="F205" s="10">
        <v>44008</v>
      </c>
      <c r="G205" s="11">
        <v>0.63541666666666663</v>
      </c>
      <c r="I205" t="s">
        <v>48</v>
      </c>
      <c r="K205" t="s">
        <v>196</v>
      </c>
      <c r="L205">
        <v>4.6399999999999997</v>
      </c>
      <c r="M205">
        <v>7.3875770568847701</v>
      </c>
      <c r="N205">
        <v>51.927280426025398</v>
      </c>
      <c r="O205">
        <v>0.48185849189758301</v>
      </c>
      <c r="P205">
        <v>601322</v>
      </c>
      <c r="Q205">
        <v>9950900</v>
      </c>
      <c r="R205">
        <v>37297.375</v>
      </c>
      <c r="S205" s="31">
        <f t="shared" si="13"/>
        <v>16.122367861008986</v>
      </c>
      <c r="T205">
        <v>1</v>
      </c>
      <c r="U205">
        <v>2</v>
      </c>
      <c r="V205">
        <v>1977339</v>
      </c>
      <c r="W205">
        <v>-76477.31</v>
      </c>
      <c r="X205">
        <v>0.9965292</v>
      </c>
      <c r="Y205">
        <v>4274864</v>
      </c>
      <c r="Z205">
        <v>-34904067.100000001</v>
      </c>
      <c r="AA205">
        <v>0.99532659999999995</v>
      </c>
      <c r="AB205">
        <v>1720166</v>
      </c>
      <c r="AC205">
        <v>-1162.4860000000001</v>
      </c>
      <c r="AD205">
        <v>0.99886929999999996</v>
      </c>
      <c r="AE205">
        <v>6</v>
      </c>
      <c r="AG205" t="s">
        <v>236</v>
      </c>
      <c r="AH205">
        <v>1932</v>
      </c>
      <c r="AI205">
        <f t="shared" si="12"/>
        <v>1932</v>
      </c>
      <c r="AJ205">
        <v>1932</v>
      </c>
    </row>
    <row r="206" spans="1:36" x14ac:dyDescent="0.25">
      <c r="A206">
        <v>22</v>
      </c>
      <c r="B206">
        <v>23</v>
      </c>
      <c r="C206" t="s">
        <v>392</v>
      </c>
      <c r="D206" s="9">
        <v>2081</v>
      </c>
      <c r="E206" t="s">
        <v>435</v>
      </c>
      <c r="F206" s="10">
        <v>44032</v>
      </c>
      <c r="G206" s="11">
        <v>0.84583333333333333</v>
      </c>
      <c r="I206" t="s">
        <v>48</v>
      </c>
      <c r="K206" t="s">
        <v>325</v>
      </c>
      <c r="L206">
        <v>4</v>
      </c>
      <c r="M206">
        <v>7.6352171897888201</v>
      </c>
      <c r="N206">
        <v>53.5198364257813</v>
      </c>
      <c r="O206">
        <v>0.49612903594970698</v>
      </c>
      <c r="P206">
        <v>0.28209638595581099</v>
      </c>
      <c r="Q206">
        <v>2.0330152511596702</v>
      </c>
      <c r="R206" s="12">
        <v>1.8825845792889599E-2</v>
      </c>
      <c r="S206" s="31">
        <f t="shared" si="13"/>
        <v>14.984526541822465</v>
      </c>
      <c r="T206">
        <v>2</v>
      </c>
      <c r="U206">
        <v>2</v>
      </c>
      <c r="V206">
        <v>1815307</v>
      </c>
      <c r="W206">
        <v>-40508.629999999997</v>
      </c>
      <c r="X206">
        <v>0.98205489999999995</v>
      </c>
      <c r="Y206">
        <v>3887873</v>
      </c>
      <c r="Z206">
        <v>157829</v>
      </c>
      <c r="AA206">
        <v>0.98454240000000004</v>
      </c>
      <c r="AB206">
        <v>1629734</v>
      </c>
      <c r="AC206">
        <v>-61.336080000000003</v>
      </c>
      <c r="AD206">
        <v>0.98669739999999995</v>
      </c>
      <c r="AE206">
        <v>6</v>
      </c>
      <c r="AG206" t="s">
        <v>436</v>
      </c>
      <c r="AH206">
        <v>1934</v>
      </c>
      <c r="AI206">
        <f t="shared" si="12"/>
        <v>1934</v>
      </c>
      <c r="AJ206">
        <v>1934</v>
      </c>
    </row>
    <row r="207" spans="1:36" x14ac:dyDescent="0.25">
      <c r="A207">
        <v>23</v>
      </c>
      <c r="B207">
        <v>24</v>
      </c>
      <c r="C207" t="s">
        <v>277</v>
      </c>
      <c r="D207" s="9">
        <v>2082</v>
      </c>
      <c r="E207" t="s">
        <v>308</v>
      </c>
      <c r="F207" s="10">
        <v>44012</v>
      </c>
      <c r="G207" s="11">
        <v>0.67361111111111116</v>
      </c>
      <c r="I207" t="s">
        <v>48</v>
      </c>
      <c r="K207" t="s">
        <v>196</v>
      </c>
      <c r="L207">
        <v>4.6399999999999997</v>
      </c>
      <c r="M207">
        <v>7.2984313964843803</v>
      </c>
      <c r="N207">
        <v>52.452720642089801</v>
      </c>
      <c r="O207">
        <v>0.48899522423744202</v>
      </c>
      <c r="P207">
        <v>593143</v>
      </c>
      <c r="Q207">
        <v>10055123</v>
      </c>
      <c r="R207">
        <v>37867</v>
      </c>
      <c r="S207" s="31">
        <f t="shared" si="13"/>
        <v>15.663849790054664</v>
      </c>
      <c r="T207">
        <v>1</v>
      </c>
      <c r="U207">
        <v>2</v>
      </c>
      <c r="V207">
        <v>1977339</v>
      </c>
      <c r="W207">
        <v>-76477.31</v>
      </c>
      <c r="X207">
        <v>0.9965292</v>
      </c>
      <c r="Y207">
        <v>4274864</v>
      </c>
      <c r="Z207">
        <v>-34904067.100000001</v>
      </c>
      <c r="AA207">
        <v>0.99532659999999995</v>
      </c>
      <c r="AB207">
        <v>1720166</v>
      </c>
      <c r="AC207">
        <v>-1162.4860000000001</v>
      </c>
      <c r="AD207">
        <v>0.99886929999999996</v>
      </c>
      <c r="AE207">
        <v>6</v>
      </c>
      <c r="AG207" t="s">
        <v>309</v>
      </c>
      <c r="AH207">
        <v>2041</v>
      </c>
      <c r="AI207">
        <f t="shared" si="12"/>
        <v>2041</v>
      </c>
      <c r="AJ207">
        <v>2041</v>
      </c>
    </row>
    <row r="208" spans="1:36" x14ac:dyDescent="0.25">
      <c r="A208">
        <v>56</v>
      </c>
      <c r="B208">
        <v>57</v>
      </c>
      <c r="C208" t="s">
        <v>448</v>
      </c>
      <c r="D208" s="9">
        <v>2082</v>
      </c>
      <c r="E208" t="s">
        <v>504</v>
      </c>
      <c r="F208" s="10">
        <v>44033</v>
      </c>
      <c r="G208" s="11">
        <v>0.1076388888888889</v>
      </c>
      <c r="I208" t="s">
        <v>48</v>
      </c>
      <c r="K208" t="s">
        <v>35</v>
      </c>
      <c r="L208">
        <v>4.1399999999999997</v>
      </c>
      <c r="M208">
        <v>7.0415244102478001</v>
      </c>
      <c r="N208">
        <v>52.957069396972699</v>
      </c>
      <c r="O208">
        <v>0.44294747710228</v>
      </c>
      <c r="P208">
        <v>496683</v>
      </c>
      <c r="Q208">
        <v>8882718</v>
      </c>
      <c r="R208">
        <v>30418.5</v>
      </c>
      <c r="S208" s="31">
        <f t="shared" si="13"/>
        <v>16.328319936880519</v>
      </c>
      <c r="T208">
        <v>3</v>
      </c>
      <c r="U208">
        <v>2</v>
      </c>
      <c r="V208">
        <v>1968473</v>
      </c>
      <c r="W208">
        <v>-77164.570000000007</v>
      </c>
      <c r="X208">
        <v>0.99573080000000003</v>
      </c>
      <c r="Y208">
        <v>4268257</v>
      </c>
      <c r="Z208">
        <v>-475103.9</v>
      </c>
      <c r="AA208">
        <v>0.99648729999999996</v>
      </c>
      <c r="AB208">
        <v>1802184</v>
      </c>
      <c r="AC208">
        <v>-2629.9920000000002</v>
      </c>
      <c r="AD208">
        <v>0.99194289999999996</v>
      </c>
      <c r="AE208">
        <v>6</v>
      </c>
      <c r="AG208" t="s">
        <v>505</v>
      </c>
      <c r="AH208">
        <v>2012</v>
      </c>
      <c r="AI208">
        <f t="shared" si="12"/>
        <v>2012</v>
      </c>
      <c r="AJ208">
        <v>2012</v>
      </c>
    </row>
    <row r="209" spans="1:36" x14ac:dyDescent="0.25">
      <c r="A209">
        <v>11</v>
      </c>
      <c r="B209">
        <v>12</v>
      </c>
      <c r="C209" t="s">
        <v>46</v>
      </c>
      <c r="D209" s="9">
        <v>2083</v>
      </c>
      <c r="E209" t="s">
        <v>58</v>
      </c>
      <c r="F209" s="10">
        <v>43894</v>
      </c>
      <c r="G209" s="11">
        <v>0.5395833333333333</v>
      </c>
      <c r="I209" t="s">
        <v>48</v>
      </c>
      <c r="K209" t="s">
        <v>35</v>
      </c>
      <c r="L209">
        <v>4.34</v>
      </c>
      <c r="M209">
        <v>7.5277223587036097</v>
      </c>
      <c r="N209">
        <v>54.914073944091797</v>
      </c>
      <c r="O209">
        <v>0.485509783029556</v>
      </c>
      <c r="P209">
        <v>557741</v>
      </c>
      <c r="Q209">
        <v>9496790</v>
      </c>
      <c r="R209">
        <v>33525</v>
      </c>
      <c r="S209" s="31">
        <f t="shared" si="13"/>
        <v>16.636569724086502</v>
      </c>
      <c r="T209">
        <v>3</v>
      </c>
      <c r="U209">
        <v>1</v>
      </c>
      <c r="V209">
        <v>1810765</v>
      </c>
      <c r="W209">
        <v>-33841.75</v>
      </c>
      <c r="X209">
        <v>0.9970002</v>
      </c>
      <c r="Y209">
        <v>3943861</v>
      </c>
      <c r="Z209">
        <v>97501.92</v>
      </c>
      <c r="AA209">
        <v>0.99628170000000005</v>
      </c>
      <c r="AB209">
        <v>1947457</v>
      </c>
      <c r="AC209">
        <v>-7510.11</v>
      </c>
      <c r="AD209">
        <v>0.9704313</v>
      </c>
      <c r="AE209">
        <v>5</v>
      </c>
      <c r="AG209" t="s">
        <v>59</v>
      </c>
      <c r="AH209">
        <v>2105</v>
      </c>
      <c r="AI209" t="e">
        <f t="shared" si="12"/>
        <v>#N/A</v>
      </c>
      <c r="AJ209" t="e">
        <v>#N/A</v>
      </c>
    </row>
    <row r="210" spans="1:36" x14ac:dyDescent="0.25">
      <c r="A210">
        <v>23</v>
      </c>
      <c r="B210">
        <v>24</v>
      </c>
      <c r="C210" t="s">
        <v>511</v>
      </c>
      <c r="D210" s="9">
        <v>2083</v>
      </c>
      <c r="E210" t="s">
        <v>565</v>
      </c>
      <c r="F210" s="10">
        <v>44033</v>
      </c>
      <c r="G210" s="11">
        <v>0.77013888888888893</v>
      </c>
      <c r="I210" t="s">
        <v>48</v>
      </c>
      <c r="K210" t="s">
        <v>35</v>
      </c>
      <c r="L210">
        <v>4.17</v>
      </c>
      <c r="M210">
        <v>7.2208700180053702</v>
      </c>
      <c r="N210">
        <v>53.327018737792997</v>
      </c>
      <c r="O210">
        <v>0.471412003040314</v>
      </c>
      <c r="P210">
        <v>515563</v>
      </c>
      <c r="Q210">
        <v>9016375</v>
      </c>
      <c r="R210">
        <v>32797.125</v>
      </c>
      <c r="S210" s="31">
        <f t="shared" si="13"/>
        <v>15.719762021823559</v>
      </c>
      <c r="T210">
        <v>3</v>
      </c>
      <c r="U210">
        <v>2</v>
      </c>
      <c r="V210">
        <v>1968473</v>
      </c>
      <c r="W210">
        <v>-77164.570000000007</v>
      </c>
      <c r="X210">
        <v>0.99573080000000003</v>
      </c>
      <c r="Y210">
        <v>4268257</v>
      </c>
      <c r="Z210">
        <v>-475103.9</v>
      </c>
      <c r="AA210">
        <v>0.99648729999999996</v>
      </c>
      <c r="AB210">
        <v>1802184</v>
      </c>
      <c r="AC210">
        <v>-2629.9920000000002</v>
      </c>
      <c r="AD210">
        <v>0.99194289999999996</v>
      </c>
      <c r="AE210">
        <v>6</v>
      </c>
      <c r="AG210" t="s">
        <v>566</v>
      </c>
      <c r="AH210">
        <v>2004</v>
      </c>
      <c r="AI210" t="e">
        <f t="shared" si="12"/>
        <v>#N/A</v>
      </c>
      <c r="AJ210" t="e">
        <v>#N/A</v>
      </c>
    </row>
    <row r="211" spans="1:36" x14ac:dyDescent="0.25">
      <c r="A211">
        <v>6</v>
      </c>
      <c r="B211">
        <v>7</v>
      </c>
      <c r="C211" t="s">
        <v>240</v>
      </c>
      <c r="D211" s="9">
        <v>2085</v>
      </c>
      <c r="E211" t="s">
        <v>274</v>
      </c>
      <c r="F211" s="10">
        <v>44012</v>
      </c>
      <c r="G211" s="11">
        <v>0.54305555555555551</v>
      </c>
      <c r="I211" t="s">
        <v>48</v>
      </c>
      <c r="K211" t="s">
        <v>196</v>
      </c>
      <c r="L211">
        <v>5.86</v>
      </c>
      <c r="M211">
        <v>7.4335155487060502</v>
      </c>
      <c r="N211">
        <v>53.945594787597699</v>
      </c>
      <c r="O211">
        <v>0.49509567022323597</v>
      </c>
      <c r="P211">
        <v>784859.5</v>
      </c>
      <c r="Q211">
        <v>13164684</v>
      </c>
      <c r="R211">
        <v>48744</v>
      </c>
      <c r="S211" s="31">
        <f t="shared" si="13"/>
        <v>16.101663794518299</v>
      </c>
      <c r="T211">
        <v>1</v>
      </c>
      <c r="U211">
        <v>2</v>
      </c>
      <c r="V211">
        <v>1977339</v>
      </c>
      <c r="W211">
        <v>-76477.31</v>
      </c>
      <c r="X211">
        <v>0.9965292</v>
      </c>
      <c r="Y211">
        <v>4274864</v>
      </c>
      <c r="Z211">
        <v>-34904067.100000001</v>
      </c>
      <c r="AA211">
        <v>0.99532659999999995</v>
      </c>
      <c r="AB211">
        <v>1720166</v>
      </c>
      <c r="AC211">
        <v>-1162.4860000000001</v>
      </c>
      <c r="AD211">
        <v>0.99886929999999996</v>
      </c>
      <c r="AE211">
        <v>6</v>
      </c>
      <c r="AG211" t="s">
        <v>275</v>
      </c>
      <c r="AH211">
        <v>2069</v>
      </c>
      <c r="AI211">
        <f t="shared" si="12"/>
        <v>2069</v>
      </c>
      <c r="AJ211">
        <v>2069</v>
      </c>
    </row>
    <row r="212" spans="1:36" x14ac:dyDescent="0.25">
      <c r="A212">
        <v>2</v>
      </c>
      <c r="B212">
        <v>3</v>
      </c>
      <c r="C212" t="s">
        <v>350</v>
      </c>
      <c r="D212" s="9">
        <v>2085</v>
      </c>
      <c r="E212" t="s">
        <v>395</v>
      </c>
      <c r="F212" s="10">
        <v>44032</v>
      </c>
      <c r="G212" s="11">
        <v>0.69166666666666676</v>
      </c>
      <c r="I212" t="s">
        <v>48</v>
      </c>
      <c r="K212" t="s">
        <v>325</v>
      </c>
      <c r="L212">
        <v>6.26</v>
      </c>
      <c r="M212">
        <v>7.0198254585266104</v>
      </c>
      <c r="N212">
        <v>54.151805877685497</v>
      </c>
      <c r="O212">
        <v>0.40128201246261602</v>
      </c>
      <c r="P212">
        <v>0.42997515201568598</v>
      </c>
      <c r="Q212">
        <v>3.4369091987609899</v>
      </c>
      <c r="R212" s="12">
        <v>2.4767795577645298E-2</v>
      </c>
      <c r="S212" s="31">
        <f t="shared" si="13"/>
        <v>17.36025116436964</v>
      </c>
      <c r="T212">
        <v>2</v>
      </c>
      <c r="U212">
        <v>2</v>
      </c>
      <c r="V212">
        <v>1815307</v>
      </c>
      <c r="W212">
        <v>-40508.629999999997</v>
      </c>
      <c r="X212">
        <v>0.98205489999999995</v>
      </c>
      <c r="Y212">
        <v>3887873</v>
      </c>
      <c r="Z212">
        <v>157829</v>
      </c>
      <c r="AA212">
        <v>0.98454240000000004</v>
      </c>
      <c r="AB212">
        <v>1629734</v>
      </c>
      <c r="AC212">
        <v>-61.336080000000003</v>
      </c>
      <c r="AD212">
        <v>0.98669739999999995</v>
      </c>
      <c r="AE212">
        <v>6</v>
      </c>
      <c r="AG212" t="s">
        <v>396</v>
      </c>
      <c r="AH212">
        <v>2071</v>
      </c>
      <c r="AI212">
        <f t="shared" si="12"/>
        <v>2071</v>
      </c>
      <c r="AJ212">
        <v>2071</v>
      </c>
    </row>
    <row r="213" spans="1:36" x14ac:dyDescent="0.25">
      <c r="A213">
        <v>19</v>
      </c>
      <c r="B213">
        <v>20</v>
      </c>
      <c r="C213" t="s">
        <v>503</v>
      </c>
      <c r="D213" s="9">
        <v>2086</v>
      </c>
      <c r="E213" t="s">
        <v>557</v>
      </c>
      <c r="F213" s="10">
        <v>44033</v>
      </c>
      <c r="G213" s="11">
        <v>0.73958333333333337</v>
      </c>
      <c r="I213" t="s">
        <v>48</v>
      </c>
      <c r="K213" t="s">
        <v>35</v>
      </c>
      <c r="L213">
        <v>6.05</v>
      </c>
      <c r="M213">
        <v>7.2600083351135298</v>
      </c>
      <c r="N213">
        <v>51.493843078613303</v>
      </c>
      <c r="O213">
        <v>0.47762060165405301</v>
      </c>
      <c r="P213">
        <v>787449</v>
      </c>
      <c r="Q213">
        <v>12822127</v>
      </c>
      <c r="R213">
        <v>49446</v>
      </c>
      <c r="S213" s="31">
        <f t="shared" si="13"/>
        <v>15.925433806576871</v>
      </c>
      <c r="T213">
        <v>3</v>
      </c>
      <c r="U213">
        <v>2</v>
      </c>
      <c r="V213">
        <v>1968473</v>
      </c>
      <c r="W213">
        <v>-77164.570000000007</v>
      </c>
      <c r="X213">
        <v>0.99573080000000003</v>
      </c>
      <c r="Y213">
        <v>4268257</v>
      </c>
      <c r="Z213">
        <v>-475103.9</v>
      </c>
      <c r="AA213">
        <v>0.99648729999999996</v>
      </c>
      <c r="AB213">
        <v>1802184</v>
      </c>
      <c r="AC213">
        <v>-2629.9920000000002</v>
      </c>
      <c r="AD213">
        <v>0.99194289999999996</v>
      </c>
      <c r="AE213">
        <v>6</v>
      </c>
      <c r="AG213" t="s">
        <v>558</v>
      </c>
      <c r="AH213">
        <v>2039</v>
      </c>
      <c r="AI213" t="e">
        <f t="shared" si="12"/>
        <v>#N/A</v>
      </c>
      <c r="AJ213" t="e">
        <v>#N/A</v>
      </c>
    </row>
    <row r="214" spans="1:36" x14ac:dyDescent="0.25">
      <c r="A214">
        <v>25</v>
      </c>
      <c r="B214">
        <v>26</v>
      </c>
      <c r="C214" t="s">
        <v>515</v>
      </c>
      <c r="D214" s="9">
        <v>2087</v>
      </c>
      <c r="E214" t="s">
        <v>569</v>
      </c>
      <c r="F214" s="10">
        <v>44033</v>
      </c>
      <c r="G214" s="11">
        <v>0.78541666666666676</v>
      </c>
      <c r="I214" t="s">
        <v>48</v>
      </c>
      <c r="K214" t="s">
        <v>35</v>
      </c>
      <c r="L214">
        <v>5.29</v>
      </c>
      <c r="M214">
        <v>7.6439876556396502</v>
      </c>
      <c r="N214">
        <v>51.862594604492202</v>
      </c>
      <c r="O214">
        <v>0.48165667057037398</v>
      </c>
      <c r="P214">
        <v>718821</v>
      </c>
      <c r="Q214">
        <v>11234991</v>
      </c>
      <c r="R214">
        <v>43289</v>
      </c>
      <c r="S214" s="31">
        <f t="shared" si="13"/>
        <v>16.605165284483355</v>
      </c>
      <c r="T214">
        <v>3</v>
      </c>
      <c r="U214">
        <v>2</v>
      </c>
      <c r="V214">
        <v>1968473</v>
      </c>
      <c r="W214">
        <v>-77164.570000000007</v>
      </c>
      <c r="X214">
        <v>0.99573080000000003</v>
      </c>
      <c r="Y214">
        <v>4268257</v>
      </c>
      <c r="Z214">
        <v>-475103.9</v>
      </c>
      <c r="AA214">
        <v>0.99648729999999996</v>
      </c>
      <c r="AB214">
        <v>1802184</v>
      </c>
      <c r="AC214">
        <v>-2629.9920000000002</v>
      </c>
      <c r="AD214">
        <v>0.99194289999999996</v>
      </c>
      <c r="AE214">
        <v>6</v>
      </c>
    </row>
    <row r="215" spans="1:36" x14ac:dyDescent="0.25">
      <c r="A215">
        <v>52</v>
      </c>
      <c r="B215">
        <v>53</v>
      </c>
      <c r="C215" t="s">
        <v>129</v>
      </c>
      <c r="D215" s="9">
        <v>2087</v>
      </c>
      <c r="E215" t="s">
        <v>135</v>
      </c>
      <c r="F215" s="10">
        <v>43894</v>
      </c>
      <c r="G215" s="11">
        <v>0.85486111111111107</v>
      </c>
      <c r="I215" t="s">
        <v>48</v>
      </c>
      <c r="K215" t="s">
        <v>35</v>
      </c>
      <c r="L215">
        <v>4.6399999999999997</v>
      </c>
      <c r="M215">
        <v>6.9009065628051802</v>
      </c>
      <c r="N215">
        <v>52.282672882080099</v>
      </c>
      <c r="O215">
        <v>0.46750968694686901</v>
      </c>
      <c r="P215">
        <v>545969</v>
      </c>
      <c r="Q215">
        <v>9664976</v>
      </c>
      <c r="R215">
        <v>34735</v>
      </c>
      <c r="S215" s="31">
        <f t="shared" si="13"/>
        <v>15.71812293076148</v>
      </c>
      <c r="T215">
        <v>3</v>
      </c>
      <c r="U215">
        <v>1</v>
      </c>
      <c r="V215">
        <v>1810765</v>
      </c>
      <c r="W215">
        <v>-33841.75</v>
      </c>
      <c r="X215">
        <v>0.9970002</v>
      </c>
      <c r="Y215">
        <v>3943861</v>
      </c>
      <c r="Z215">
        <v>97501.92</v>
      </c>
      <c r="AA215">
        <v>0.99628170000000005</v>
      </c>
      <c r="AB215">
        <v>1947457</v>
      </c>
      <c r="AC215">
        <v>-7510.11</v>
      </c>
      <c r="AD215">
        <v>0.9704313</v>
      </c>
      <c r="AE215">
        <v>5</v>
      </c>
      <c r="AG215" t="s">
        <v>136</v>
      </c>
      <c r="AH215">
        <v>2094</v>
      </c>
      <c r="AI215">
        <f>VLOOKUP(AG215,$C$8:$D$271,2,FALSE)</f>
        <v>2094</v>
      </c>
      <c r="AJ215" s="9">
        <v>2094</v>
      </c>
    </row>
    <row r="216" spans="1:36" x14ac:dyDescent="0.25">
      <c r="A216">
        <v>43</v>
      </c>
      <c r="B216">
        <v>44</v>
      </c>
      <c r="C216" t="s">
        <v>55</v>
      </c>
      <c r="D216">
        <v>2088</v>
      </c>
      <c r="E216" t="s">
        <v>586</v>
      </c>
      <c r="F216" s="10">
        <v>44165</v>
      </c>
      <c r="G216" s="11">
        <v>0.99513888888888891</v>
      </c>
      <c r="H216" t="s">
        <v>356</v>
      </c>
      <c r="I216" t="s">
        <v>48</v>
      </c>
      <c r="K216" t="s">
        <v>325</v>
      </c>
      <c r="L216">
        <v>5.2</v>
      </c>
      <c r="M216">
        <v>7.3590216636657697</v>
      </c>
      <c r="N216">
        <v>50.084648132324197</v>
      </c>
      <c r="O216">
        <v>0.51422727108001698</v>
      </c>
      <c r="P216">
        <v>662258</v>
      </c>
      <c r="Q216">
        <v>10616844</v>
      </c>
      <c r="R216">
        <v>45934.5</v>
      </c>
      <c r="S216" s="31">
        <f t="shared" si="13"/>
        <v>14.41744222751962</v>
      </c>
      <c r="T216" s="9">
        <v>2</v>
      </c>
      <c r="U216">
        <v>3</v>
      </c>
      <c r="V216">
        <v>1849913</v>
      </c>
      <c r="W216">
        <v>-45646.59</v>
      </c>
      <c r="X216">
        <v>0.99861520000000004</v>
      </c>
      <c r="Y216">
        <v>4063467</v>
      </c>
      <c r="Z216">
        <v>33944.160000000003</v>
      </c>
      <c r="AA216">
        <v>0.99942089999999995</v>
      </c>
      <c r="AB216">
        <v>1756260</v>
      </c>
      <c r="AC216">
        <v>-1027.57</v>
      </c>
      <c r="AD216">
        <v>0.99798989999999999</v>
      </c>
      <c r="AE216">
        <v>10</v>
      </c>
    </row>
    <row r="217" spans="1:36" x14ac:dyDescent="0.25">
      <c r="A217">
        <v>24</v>
      </c>
      <c r="B217">
        <v>25</v>
      </c>
      <c r="C217" t="s">
        <v>513</v>
      </c>
      <c r="D217" s="9">
        <v>2088</v>
      </c>
      <c r="E217" t="s">
        <v>567</v>
      </c>
      <c r="F217" s="10">
        <v>44033</v>
      </c>
      <c r="G217" s="11">
        <v>0.77777777777777779</v>
      </c>
      <c r="I217" t="s">
        <v>48</v>
      </c>
      <c r="K217" t="s">
        <v>35</v>
      </c>
      <c r="L217">
        <v>4</v>
      </c>
      <c r="M217">
        <v>7.3816285133361799</v>
      </c>
      <c r="N217">
        <v>52.129005432128899</v>
      </c>
      <c r="O217">
        <v>0.47180247306823703</v>
      </c>
      <c r="P217">
        <v>504057</v>
      </c>
      <c r="Q217">
        <v>8424895</v>
      </c>
      <c r="R217">
        <v>31381</v>
      </c>
      <c r="S217" s="31">
        <f t="shared" si="13"/>
        <v>16.062490041745004</v>
      </c>
      <c r="T217">
        <v>3</v>
      </c>
      <c r="U217">
        <v>2</v>
      </c>
      <c r="V217">
        <v>1968473</v>
      </c>
      <c r="W217">
        <v>-77164.570000000007</v>
      </c>
      <c r="X217">
        <v>0.99573080000000003</v>
      </c>
      <c r="Y217">
        <v>4268257</v>
      </c>
      <c r="Z217">
        <v>-475103.9</v>
      </c>
      <c r="AA217">
        <v>0.99648729999999996</v>
      </c>
      <c r="AB217">
        <v>1802184</v>
      </c>
      <c r="AC217">
        <v>-2629.9920000000002</v>
      </c>
      <c r="AD217">
        <v>0.99194289999999996</v>
      </c>
      <c r="AE217">
        <v>6</v>
      </c>
      <c r="AG217" t="s">
        <v>568</v>
      </c>
      <c r="AH217">
        <v>2038</v>
      </c>
      <c r="AI217" t="e">
        <f t="shared" ref="AI217:AI235" si="14">VLOOKUP(AG217,$C$8:$D$271,2,FALSE)</f>
        <v>#N/A</v>
      </c>
      <c r="AJ217" t="e">
        <v>#N/A</v>
      </c>
    </row>
    <row r="218" spans="1:36" x14ac:dyDescent="0.25">
      <c r="A218">
        <v>14</v>
      </c>
      <c r="B218">
        <v>15</v>
      </c>
      <c r="C218" t="s">
        <v>256</v>
      </c>
      <c r="D218" s="9">
        <v>2091</v>
      </c>
      <c r="E218" t="s">
        <v>290</v>
      </c>
      <c r="F218" s="10">
        <v>44012</v>
      </c>
      <c r="G218" s="11">
        <v>0.60486111111111118</v>
      </c>
      <c r="I218" t="s">
        <v>48</v>
      </c>
      <c r="K218" t="s">
        <v>196</v>
      </c>
      <c r="L218">
        <v>6.7</v>
      </c>
      <c r="M218">
        <v>7.32983303070068</v>
      </c>
      <c r="N218">
        <v>52.264198303222699</v>
      </c>
      <c r="O218">
        <v>0.50327819585800204</v>
      </c>
      <c r="P218">
        <v>894591.5</v>
      </c>
      <c r="Q218">
        <v>14620229</v>
      </c>
      <c r="R218">
        <v>56840.875</v>
      </c>
      <c r="S218" s="31">
        <f t="shared" si="13"/>
        <v>15.738524433341324</v>
      </c>
      <c r="T218">
        <v>1</v>
      </c>
      <c r="U218">
        <v>2</v>
      </c>
      <c r="V218">
        <v>1977339</v>
      </c>
      <c r="W218">
        <v>-76477.31</v>
      </c>
      <c r="X218">
        <v>0.9965292</v>
      </c>
      <c r="Y218">
        <v>4274864</v>
      </c>
      <c r="Z218">
        <v>-34904067.100000001</v>
      </c>
      <c r="AA218">
        <v>0.99532659999999995</v>
      </c>
      <c r="AB218">
        <v>1720166</v>
      </c>
      <c r="AC218">
        <v>-1162.4860000000001</v>
      </c>
      <c r="AD218">
        <v>0.99886929999999996</v>
      </c>
      <c r="AE218">
        <v>6</v>
      </c>
      <c r="AG218" t="s">
        <v>291</v>
      </c>
      <c r="AH218">
        <v>2022</v>
      </c>
      <c r="AI218">
        <f t="shared" si="14"/>
        <v>2022</v>
      </c>
      <c r="AJ218">
        <v>2022</v>
      </c>
    </row>
    <row r="219" spans="1:36" x14ac:dyDescent="0.25">
      <c r="A219">
        <v>19</v>
      </c>
      <c r="B219">
        <v>20</v>
      </c>
      <c r="C219" t="s">
        <v>386</v>
      </c>
      <c r="D219" s="9">
        <v>2091</v>
      </c>
      <c r="E219" t="s">
        <v>429</v>
      </c>
      <c r="F219" s="10">
        <v>44032</v>
      </c>
      <c r="G219" s="11">
        <v>0.8222222222222223</v>
      </c>
      <c r="I219" t="s">
        <v>48</v>
      </c>
      <c r="K219" t="s">
        <v>325</v>
      </c>
      <c r="L219">
        <v>5.0999999999999996</v>
      </c>
      <c r="M219">
        <v>7.3090376853942898</v>
      </c>
      <c r="N219">
        <v>52.658756256103501</v>
      </c>
      <c r="O219">
        <v>0.50341832637786899</v>
      </c>
      <c r="P219">
        <v>0.356406509876251</v>
      </c>
      <c r="Q219">
        <v>2.6453280448913601</v>
      </c>
      <c r="R219" s="12">
        <v>2.5391917675733601E-2</v>
      </c>
      <c r="S219" s="31">
        <f t="shared" si="13"/>
        <v>14.036218706587077</v>
      </c>
      <c r="T219">
        <v>2</v>
      </c>
      <c r="U219">
        <v>2</v>
      </c>
      <c r="V219">
        <v>1815307</v>
      </c>
      <c r="W219">
        <v>-40508.629999999997</v>
      </c>
      <c r="X219">
        <v>0.98205489999999995</v>
      </c>
      <c r="Y219">
        <v>3887873</v>
      </c>
      <c r="Z219">
        <v>157829</v>
      </c>
      <c r="AA219">
        <v>0.98454240000000004</v>
      </c>
      <c r="AB219">
        <v>1629734</v>
      </c>
      <c r="AC219">
        <v>-61.336080000000003</v>
      </c>
      <c r="AD219">
        <v>0.98669739999999995</v>
      </c>
      <c r="AE219">
        <v>6</v>
      </c>
      <c r="AG219" t="s">
        <v>430</v>
      </c>
      <c r="AH219">
        <v>1906</v>
      </c>
      <c r="AI219">
        <f t="shared" si="14"/>
        <v>1906</v>
      </c>
      <c r="AJ219">
        <v>1906</v>
      </c>
    </row>
    <row r="220" spans="1:36" x14ac:dyDescent="0.25">
      <c r="A220">
        <v>21</v>
      </c>
      <c r="B220">
        <v>22</v>
      </c>
      <c r="C220" t="s">
        <v>273</v>
      </c>
      <c r="D220" s="9">
        <v>2092</v>
      </c>
      <c r="E220" t="s">
        <v>304</v>
      </c>
      <c r="F220" s="10">
        <v>44012</v>
      </c>
      <c r="G220" s="11">
        <v>0.65833333333333333</v>
      </c>
      <c r="I220" t="s">
        <v>48</v>
      </c>
      <c r="K220" t="s">
        <v>196</v>
      </c>
      <c r="L220">
        <v>6.38</v>
      </c>
      <c r="M220">
        <v>7.5034766197204599</v>
      </c>
      <c r="N220">
        <v>51.972469329833999</v>
      </c>
      <c r="O220">
        <v>0.48462098836898798</v>
      </c>
      <c r="P220">
        <v>870118</v>
      </c>
      <c r="Q220">
        <v>13825713</v>
      </c>
      <c r="R220">
        <v>52023</v>
      </c>
      <c r="S220" s="31">
        <f t="shared" si="13"/>
        <v>16.725640582050247</v>
      </c>
      <c r="T220">
        <v>1</v>
      </c>
      <c r="U220">
        <v>2</v>
      </c>
      <c r="V220">
        <v>1977339</v>
      </c>
      <c r="W220">
        <v>-76477.31</v>
      </c>
      <c r="X220">
        <v>0.9965292</v>
      </c>
      <c r="Y220">
        <v>4274864</v>
      </c>
      <c r="Z220">
        <v>-34904067.100000001</v>
      </c>
      <c r="AA220">
        <v>0.99532659999999995</v>
      </c>
      <c r="AB220">
        <v>1720166</v>
      </c>
      <c r="AC220">
        <v>-1162.4860000000001</v>
      </c>
      <c r="AD220">
        <v>0.99886929999999996</v>
      </c>
      <c r="AE220">
        <v>6</v>
      </c>
      <c r="AG220" t="s">
        <v>305</v>
      </c>
      <c r="AH220">
        <v>2105</v>
      </c>
      <c r="AI220" t="e">
        <f t="shared" si="14"/>
        <v>#N/A</v>
      </c>
      <c r="AJ220" t="e">
        <v>#N/A</v>
      </c>
    </row>
    <row r="221" spans="1:36" x14ac:dyDescent="0.25">
      <c r="A221">
        <v>57</v>
      </c>
      <c r="B221">
        <v>58</v>
      </c>
      <c r="C221" t="s">
        <v>450</v>
      </c>
      <c r="D221" s="9">
        <v>2092</v>
      </c>
      <c r="E221" t="s">
        <v>506</v>
      </c>
      <c r="F221" s="10">
        <v>44033</v>
      </c>
      <c r="G221" s="11">
        <v>0.11527777777777777</v>
      </c>
      <c r="I221" t="s">
        <v>48</v>
      </c>
      <c r="K221" t="s">
        <v>35</v>
      </c>
      <c r="L221">
        <v>4.49</v>
      </c>
      <c r="M221">
        <v>7.3477978706359899</v>
      </c>
      <c r="N221">
        <v>53.445003509521499</v>
      </c>
      <c r="O221">
        <v>0.462776750326157</v>
      </c>
      <c r="P221">
        <v>572266.5</v>
      </c>
      <c r="Q221">
        <v>9767348</v>
      </c>
      <c r="R221">
        <v>34817</v>
      </c>
      <c r="S221" s="31">
        <f t="shared" si="13"/>
        <v>16.436410374242467</v>
      </c>
      <c r="T221">
        <v>3</v>
      </c>
      <c r="U221">
        <v>2</v>
      </c>
      <c r="V221">
        <v>1968473</v>
      </c>
      <c r="W221">
        <v>-77164.570000000007</v>
      </c>
      <c r="X221">
        <v>0.99573080000000003</v>
      </c>
      <c r="Y221">
        <v>4268257</v>
      </c>
      <c r="Z221">
        <v>-475103.9</v>
      </c>
      <c r="AA221">
        <v>0.99648729999999996</v>
      </c>
      <c r="AB221">
        <v>1802184</v>
      </c>
      <c r="AC221">
        <v>-2629.9920000000002</v>
      </c>
      <c r="AD221">
        <v>0.99194289999999996</v>
      </c>
      <c r="AE221">
        <v>6</v>
      </c>
      <c r="AG221" t="s">
        <v>507</v>
      </c>
      <c r="AH221">
        <v>1913</v>
      </c>
      <c r="AI221">
        <f t="shared" si="14"/>
        <v>1913</v>
      </c>
      <c r="AJ221">
        <v>1913</v>
      </c>
    </row>
    <row r="222" spans="1:36" x14ac:dyDescent="0.25">
      <c r="A222">
        <v>25</v>
      </c>
      <c r="B222">
        <v>26</v>
      </c>
      <c r="C222" t="s">
        <v>76</v>
      </c>
      <c r="D222" s="9">
        <v>2093</v>
      </c>
      <c r="E222" t="s">
        <v>85</v>
      </c>
      <c r="F222" s="10">
        <v>43894</v>
      </c>
      <c r="G222" s="11">
        <v>0.64722222222222225</v>
      </c>
      <c r="I222" t="s">
        <v>48</v>
      </c>
      <c r="K222" t="s">
        <v>35</v>
      </c>
      <c r="L222">
        <v>3.96</v>
      </c>
      <c r="M222">
        <v>7.2843909263610804</v>
      </c>
      <c r="N222">
        <v>53.566764831542997</v>
      </c>
      <c r="O222">
        <v>0.47810485959053001</v>
      </c>
      <c r="P222">
        <v>488495</v>
      </c>
      <c r="Q222">
        <v>8463392</v>
      </c>
      <c r="R222">
        <v>29361</v>
      </c>
      <c r="S222" s="31">
        <f t="shared" si="13"/>
        <v>16.637546405095193</v>
      </c>
      <c r="T222">
        <v>3</v>
      </c>
      <c r="U222">
        <v>1</v>
      </c>
      <c r="V222">
        <v>1810765</v>
      </c>
      <c r="W222">
        <v>-33841.75</v>
      </c>
      <c r="X222">
        <v>0.9970002</v>
      </c>
      <c r="Y222">
        <v>3943861</v>
      </c>
      <c r="Z222">
        <v>97501.92</v>
      </c>
      <c r="AA222">
        <v>0.99628170000000005</v>
      </c>
      <c r="AB222">
        <v>1947457</v>
      </c>
      <c r="AC222">
        <v>-7510.11</v>
      </c>
      <c r="AD222">
        <v>0.9704313</v>
      </c>
      <c r="AE222">
        <v>5</v>
      </c>
      <c r="AG222" t="s">
        <v>86</v>
      </c>
      <c r="AH222">
        <v>2040</v>
      </c>
      <c r="AI222">
        <f t="shared" si="14"/>
        <v>2040</v>
      </c>
      <c r="AJ222" s="9">
        <v>2040</v>
      </c>
    </row>
    <row r="223" spans="1:36" x14ac:dyDescent="0.25">
      <c r="A223">
        <v>56</v>
      </c>
      <c r="B223">
        <v>57</v>
      </c>
      <c r="C223" t="s">
        <v>136</v>
      </c>
      <c r="D223" s="9">
        <v>2094</v>
      </c>
      <c r="E223" t="s">
        <v>143</v>
      </c>
      <c r="F223" s="10">
        <v>43894</v>
      </c>
      <c r="G223" s="11">
        <v>0.88541666666666663</v>
      </c>
      <c r="I223" t="s">
        <v>48</v>
      </c>
      <c r="K223" t="s">
        <v>35</v>
      </c>
      <c r="L223">
        <v>4.72</v>
      </c>
      <c r="M223">
        <v>7.3723835945129403</v>
      </c>
      <c r="N223">
        <v>53.002971649169901</v>
      </c>
      <c r="O223">
        <v>0.51017326116561901</v>
      </c>
      <c r="P223">
        <v>596262</v>
      </c>
      <c r="Q223">
        <v>9964016</v>
      </c>
      <c r="R223">
        <v>39385</v>
      </c>
      <c r="S223" s="31">
        <f t="shared" si="13"/>
        <v>15.139316998857433</v>
      </c>
      <c r="T223">
        <v>3</v>
      </c>
      <c r="U223">
        <v>1</v>
      </c>
      <c r="V223">
        <v>1810765</v>
      </c>
      <c r="W223">
        <v>-33841.75</v>
      </c>
      <c r="X223">
        <v>0.9970002</v>
      </c>
      <c r="Y223">
        <v>3943861</v>
      </c>
      <c r="Z223">
        <v>97501.92</v>
      </c>
      <c r="AA223">
        <v>0.99628170000000005</v>
      </c>
      <c r="AB223">
        <v>1947457</v>
      </c>
      <c r="AC223">
        <v>-7510.11</v>
      </c>
      <c r="AD223">
        <v>0.9704313</v>
      </c>
      <c r="AE223">
        <v>5</v>
      </c>
      <c r="AG223" t="s">
        <v>144</v>
      </c>
      <c r="AH223">
        <v>2048</v>
      </c>
      <c r="AI223">
        <f t="shared" si="14"/>
        <v>2048</v>
      </c>
      <c r="AJ223" s="9">
        <v>2048</v>
      </c>
    </row>
    <row r="224" spans="1:36" x14ac:dyDescent="0.25">
      <c r="A224">
        <v>47</v>
      </c>
      <c r="B224">
        <v>48</v>
      </c>
      <c r="C224" t="s">
        <v>315</v>
      </c>
      <c r="D224" s="9">
        <v>2094</v>
      </c>
      <c r="E224" t="s">
        <v>358</v>
      </c>
      <c r="F224" s="10">
        <v>44012</v>
      </c>
      <c r="G224" s="11">
        <v>0.85833333333333339</v>
      </c>
      <c r="I224" t="s">
        <v>48</v>
      </c>
      <c r="K224" t="s">
        <v>325</v>
      </c>
      <c r="L224">
        <v>5.4</v>
      </c>
      <c r="M224">
        <v>7.5697426795959499</v>
      </c>
      <c r="N224">
        <v>54.429580688476598</v>
      </c>
      <c r="O224">
        <v>0.49384713172912598</v>
      </c>
      <c r="P224">
        <v>0.39613124728202798</v>
      </c>
      <c r="Q224">
        <v>2.9303541183471702</v>
      </c>
      <c r="R224">
        <v>2.6510912925005001E-2</v>
      </c>
      <c r="S224" s="31">
        <f t="shared" si="13"/>
        <v>14.942195631007424</v>
      </c>
      <c r="T224">
        <v>2</v>
      </c>
      <c r="U224">
        <v>2</v>
      </c>
      <c r="V224">
        <v>1815307</v>
      </c>
      <c r="W224">
        <v>-40508.629999999997</v>
      </c>
      <c r="X224">
        <v>0.98205489999999995</v>
      </c>
      <c r="Y224">
        <v>3887873</v>
      </c>
      <c r="Z224">
        <v>157829</v>
      </c>
      <c r="AA224">
        <v>0.98454240000000004</v>
      </c>
      <c r="AB224">
        <v>1629734</v>
      </c>
      <c r="AC224">
        <v>-61.336080000000003</v>
      </c>
      <c r="AD224">
        <v>0.98669739999999995</v>
      </c>
      <c r="AE224">
        <v>6</v>
      </c>
      <c r="AG224" t="s">
        <v>359</v>
      </c>
      <c r="AH224">
        <v>1945</v>
      </c>
      <c r="AI224">
        <f t="shared" si="14"/>
        <v>1945</v>
      </c>
      <c r="AJ224">
        <v>1945</v>
      </c>
    </row>
    <row r="225" spans="1:36" x14ac:dyDescent="0.25">
      <c r="A225">
        <v>59</v>
      </c>
      <c r="B225">
        <v>60</v>
      </c>
      <c r="C225" t="s">
        <v>142</v>
      </c>
      <c r="D225" s="9">
        <v>2096</v>
      </c>
      <c r="E225" t="s">
        <v>149</v>
      </c>
      <c r="F225" s="10">
        <v>43894</v>
      </c>
      <c r="G225" s="11">
        <v>0.90833333333333333</v>
      </c>
      <c r="I225" t="s">
        <v>48</v>
      </c>
      <c r="K225" t="s">
        <v>35</v>
      </c>
      <c r="L225">
        <v>4.57</v>
      </c>
      <c r="M225">
        <v>7.0822863578796396</v>
      </c>
      <c r="N225">
        <v>52.922306060791001</v>
      </c>
      <c r="O225">
        <v>0.53298604488372803</v>
      </c>
      <c r="P225">
        <v>552231.4375</v>
      </c>
      <c r="Q225">
        <v>9635924</v>
      </c>
      <c r="R225">
        <v>39925</v>
      </c>
      <c r="S225" s="31">
        <f t="shared" si="13"/>
        <v>13.831720413274891</v>
      </c>
      <c r="T225">
        <v>3</v>
      </c>
      <c r="U225">
        <v>1</v>
      </c>
      <c r="V225">
        <v>1810765</v>
      </c>
      <c r="W225">
        <v>-33841.75</v>
      </c>
      <c r="X225">
        <v>0.9970002</v>
      </c>
      <c r="Y225">
        <v>3943861</v>
      </c>
      <c r="Z225">
        <v>97501.92</v>
      </c>
      <c r="AA225">
        <v>0.99628170000000005</v>
      </c>
      <c r="AB225">
        <v>1947457</v>
      </c>
      <c r="AC225">
        <v>-7510.11</v>
      </c>
      <c r="AD225">
        <v>0.9704313</v>
      </c>
      <c r="AE225">
        <v>5</v>
      </c>
      <c r="AG225" t="s">
        <v>150</v>
      </c>
      <c r="AH225">
        <v>1902</v>
      </c>
      <c r="AI225" t="e">
        <f t="shared" si="14"/>
        <v>#N/A</v>
      </c>
      <c r="AJ225" s="9">
        <v>1902</v>
      </c>
    </row>
    <row r="226" spans="1:36" x14ac:dyDescent="0.25">
      <c r="A226">
        <v>41</v>
      </c>
      <c r="B226">
        <v>42</v>
      </c>
      <c r="C226" t="s">
        <v>418</v>
      </c>
      <c r="D226" s="9">
        <v>2096</v>
      </c>
      <c r="E226" t="s">
        <v>473</v>
      </c>
      <c r="F226" s="10">
        <v>44032</v>
      </c>
      <c r="G226" s="11">
        <v>0.9916666666666667</v>
      </c>
      <c r="I226" t="s">
        <v>48</v>
      </c>
      <c r="K226" t="s">
        <v>35</v>
      </c>
      <c r="L226">
        <v>4.88</v>
      </c>
      <c r="M226">
        <v>7.4344148635864302</v>
      </c>
      <c r="N226">
        <v>52.385868072509801</v>
      </c>
      <c r="O226">
        <v>0.48889330029487599</v>
      </c>
      <c r="P226">
        <v>636996.5</v>
      </c>
      <c r="Q226">
        <v>10436397</v>
      </c>
      <c r="R226">
        <v>40366.5</v>
      </c>
      <c r="S226" s="31">
        <f t="shared" si="13"/>
        <v>15.780325269716226</v>
      </c>
      <c r="T226">
        <v>3</v>
      </c>
      <c r="U226">
        <v>2</v>
      </c>
      <c r="V226">
        <v>1968473</v>
      </c>
      <c r="W226">
        <v>-77164.570000000007</v>
      </c>
      <c r="X226">
        <v>0.99573080000000003</v>
      </c>
      <c r="Y226">
        <v>4268257</v>
      </c>
      <c r="Z226">
        <v>-475103.9</v>
      </c>
      <c r="AA226">
        <v>0.99648729999999996</v>
      </c>
      <c r="AB226">
        <v>1802184</v>
      </c>
      <c r="AC226">
        <v>-2629.9920000000002</v>
      </c>
      <c r="AD226">
        <v>0.99194289999999996</v>
      </c>
      <c r="AE226">
        <v>6</v>
      </c>
      <c r="AG226" t="s">
        <v>474</v>
      </c>
      <c r="AH226">
        <v>1907</v>
      </c>
      <c r="AI226">
        <f t="shared" si="14"/>
        <v>1907</v>
      </c>
      <c r="AJ226">
        <v>1907</v>
      </c>
    </row>
    <row r="227" spans="1:36" x14ac:dyDescent="0.25">
      <c r="A227">
        <v>61</v>
      </c>
      <c r="B227">
        <v>62</v>
      </c>
      <c r="C227" t="s">
        <v>146</v>
      </c>
      <c r="D227" s="9">
        <v>2098</v>
      </c>
      <c r="E227" t="s">
        <v>153</v>
      </c>
      <c r="F227" s="10">
        <v>43894</v>
      </c>
      <c r="G227" s="11">
        <v>0.9243055555555556</v>
      </c>
      <c r="I227" t="s">
        <v>48</v>
      </c>
      <c r="K227" t="s">
        <v>35</v>
      </c>
      <c r="L227">
        <v>3.66</v>
      </c>
      <c r="M227">
        <v>7.6243858337402299</v>
      </c>
      <c r="N227">
        <v>52.653049468994098</v>
      </c>
      <c r="O227">
        <v>0.57735526561737105</v>
      </c>
      <c r="P227">
        <v>471456.875</v>
      </c>
      <c r="Q227">
        <v>7697722</v>
      </c>
      <c r="R227">
        <v>33642</v>
      </c>
      <c r="S227" s="31">
        <f t="shared" si="13"/>
        <v>14.013937191605731</v>
      </c>
      <c r="T227">
        <v>3</v>
      </c>
      <c r="U227">
        <v>1</v>
      </c>
      <c r="V227">
        <v>1810765</v>
      </c>
      <c r="W227">
        <v>-33841.75</v>
      </c>
      <c r="X227">
        <v>0.9970002</v>
      </c>
      <c r="Y227">
        <v>3943861</v>
      </c>
      <c r="Z227">
        <v>97501.92</v>
      </c>
      <c r="AA227">
        <v>0.99628170000000005</v>
      </c>
      <c r="AB227">
        <v>1947457</v>
      </c>
      <c r="AC227">
        <v>-7510.11</v>
      </c>
      <c r="AD227">
        <v>0.9704313</v>
      </c>
      <c r="AE227">
        <v>5</v>
      </c>
      <c r="AG227" t="s">
        <v>154</v>
      </c>
      <c r="AH227">
        <v>1942</v>
      </c>
      <c r="AI227">
        <f t="shared" si="14"/>
        <v>1942</v>
      </c>
      <c r="AJ227" s="9">
        <v>1942</v>
      </c>
    </row>
    <row r="228" spans="1:36" x14ac:dyDescent="0.25">
      <c r="A228">
        <v>50</v>
      </c>
      <c r="B228">
        <v>51</v>
      </c>
      <c r="C228" t="s">
        <v>321</v>
      </c>
      <c r="D228" s="9">
        <v>2098</v>
      </c>
      <c r="E228" t="s">
        <v>364</v>
      </c>
      <c r="F228" s="10">
        <v>44012</v>
      </c>
      <c r="G228" s="11">
        <v>0.88194444444444453</v>
      </c>
      <c r="I228" t="s">
        <v>48</v>
      </c>
      <c r="K228" t="s">
        <v>325</v>
      </c>
      <c r="L228">
        <v>6.68</v>
      </c>
      <c r="M228">
        <v>8.1901149749755895</v>
      </c>
      <c r="N228">
        <v>55.496646881103501</v>
      </c>
      <c r="O228">
        <v>0.54040020704269398</v>
      </c>
      <c r="P228">
        <v>0.54875540733337402</v>
      </c>
      <c r="Q228">
        <v>3.79349708557129</v>
      </c>
      <c r="R228">
        <v>3.7134125828743002E-2</v>
      </c>
      <c r="S228" s="31">
        <f t="shared" si="13"/>
        <v>14.777657884398609</v>
      </c>
      <c r="T228">
        <v>2</v>
      </c>
      <c r="U228">
        <v>2</v>
      </c>
      <c r="V228">
        <v>1815307</v>
      </c>
      <c r="W228">
        <v>-40508.629999999997</v>
      </c>
      <c r="X228">
        <v>0.98205489999999995</v>
      </c>
      <c r="Y228">
        <v>3887873</v>
      </c>
      <c r="Z228">
        <v>157829</v>
      </c>
      <c r="AA228">
        <v>0.98454240000000004</v>
      </c>
      <c r="AB228">
        <v>1629734</v>
      </c>
      <c r="AC228">
        <v>-61.336080000000003</v>
      </c>
      <c r="AD228">
        <v>0.98669739999999995</v>
      </c>
      <c r="AE228">
        <v>6</v>
      </c>
      <c r="AG228" t="s">
        <v>365</v>
      </c>
      <c r="AH228">
        <v>2017</v>
      </c>
      <c r="AI228">
        <f t="shared" si="14"/>
        <v>2017</v>
      </c>
      <c r="AJ228">
        <v>2017</v>
      </c>
    </row>
    <row r="229" spans="1:36" x14ac:dyDescent="0.25">
      <c r="A229">
        <v>31</v>
      </c>
      <c r="B229">
        <v>32</v>
      </c>
      <c r="C229" t="s">
        <v>228</v>
      </c>
      <c r="D229" s="9">
        <v>2100</v>
      </c>
      <c r="E229" t="s">
        <v>259</v>
      </c>
      <c r="F229" s="10">
        <v>44008</v>
      </c>
      <c r="G229" s="11">
        <v>0.72777777777777775</v>
      </c>
      <c r="I229" t="s">
        <v>48</v>
      </c>
      <c r="K229" t="s">
        <v>196</v>
      </c>
      <c r="L229">
        <v>5.68</v>
      </c>
      <c r="M229">
        <v>7.0891470909118697</v>
      </c>
      <c r="N229">
        <v>51.4171142578125</v>
      </c>
      <c r="O229">
        <v>0.453946113586426</v>
      </c>
      <c r="P229">
        <v>719725</v>
      </c>
      <c r="Q229">
        <v>12135639</v>
      </c>
      <c r="R229">
        <v>43190.5</v>
      </c>
      <c r="S229" s="31">
        <f t="shared" si="13"/>
        <v>16.663965455366341</v>
      </c>
      <c r="T229">
        <v>1</v>
      </c>
      <c r="U229">
        <v>2</v>
      </c>
      <c r="V229">
        <v>1977339</v>
      </c>
      <c r="W229">
        <v>-76477.31</v>
      </c>
      <c r="X229">
        <v>0.9965292</v>
      </c>
      <c r="Y229">
        <v>4274864</v>
      </c>
      <c r="Z229">
        <v>-34904067.100000001</v>
      </c>
      <c r="AA229">
        <v>0.99532659999999995</v>
      </c>
      <c r="AB229">
        <v>1720166</v>
      </c>
      <c r="AC229">
        <v>-1162.4860000000001</v>
      </c>
      <c r="AD229">
        <v>0.99886929999999996</v>
      </c>
      <c r="AE229">
        <v>6</v>
      </c>
      <c r="AG229" t="s">
        <v>260</v>
      </c>
      <c r="AH229">
        <v>2067</v>
      </c>
      <c r="AI229">
        <f t="shared" si="14"/>
        <v>2067</v>
      </c>
      <c r="AJ229">
        <v>2067</v>
      </c>
    </row>
    <row r="230" spans="1:36" x14ac:dyDescent="0.25">
      <c r="A230">
        <v>7</v>
      </c>
      <c r="B230">
        <v>8</v>
      </c>
      <c r="C230" t="s">
        <v>361</v>
      </c>
      <c r="D230" s="9">
        <v>2100</v>
      </c>
      <c r="E230" t="s">
        <v>405</v>
      </c>
      <c r="F230" s="10">
        <v>44032</v>
      </c>
      <c r="G230" s="11">
        <v>0.72986111111111107</v>
      </c>
      <c r="I230" t="s">
        <v>48</v>
      </c>
      <c r="K230" t="s">
        <v>325</v>
      </c>
      <c r="L230">
        <v>4.4000000000000004</v>
      </c>
      <c r="M230">
        <v>7.5104689598083496</v>
      </c>
      <c r="N230">
        <v>54.030265808105497</v>
      </c>
      <c r="O230">
        <v>0.52851390838623002</v>
      </c>
      <c r="P230">
        <v>0.30973637104034402</v>
      </c>
      <c r="Q230">
        <v>2.2988643646240199</v>
      </c>
      <c r="R230" s="12">
        <v>2.2666307166218799E-2</v>
      </c>
      <c r="S230" s="31">
        <f t="shared" si="13"/>
        <v>13.665056630926014</v>
      </c>
      <c r="T230">
        <v>2</v>
      </c>
      <c r="U230">
        <v>2</v>
      </c>
      <c r="V230">
        <v>1815307</v>
      </c>
      <c r="W230">
        <v>-40508.629999999997</v>
      </c>
      <c r="X230">
        <v>0.98205489999999995</v>
      </c>
      <c r="Y230">
        <v>3887873</v>
      </c>
      <c r="Z230">
        <v>157829</v>
      </c>
      <c r="AA230">
        <v>0.98454240000000004</v>
      </c>
      <c r="AB230">
        <v>1629734</v>
      </c>
      <c r="AC230">
        <v>-61.336080000000003</v>
      </c>
      <c r="AD230">
        <v>0.98669739999999995</v>
      </c>
      <c r="AE230">
        <v>6</v>
      </c>
      <c r="AG230" t="s">
        <v>406</v>
      </c>
      <c r="AH230">
        <v>2028</v>
      </c>
      <c r="AI230">
        <f t="shared" si="14"/>
        <v>2028</v>
      </c>
      <c r="AJ230">
        <v>2028</v>
      </c>
    </row>
    <row r="231" spans="1:36" x14ac:dyDescent="0.25">
      <c r="A231">
        <v>7</v>
      </c>
      <c r="B231">
        <v>8</v>
      </c>
      <c r="C231" t="s">
        <v>162</v>
      </c>
      <c r="D231" s="9">
        <v>2101</v>
      </c>
      <c r="E231" t="s">
        <v>171</v>
      </c>
      <c r="F231" s="10">
        <v>43895</v>
      </c>
      <c r="G231" s="11">
        <v>0.4826388888888889</v>
      </c>
      <c r="I231" t="s">
        <v>48</v>
      </c>
      <c r="K231" t="s">
        <v>35</v>
      </c>
      <c r="L231">
        <v>4.5</v>
      </c>
      <c r="M231">
        <v>6.93878221511841</v>
      </c>
      <c r="N231">
        <v>53.534229278564503</v>
      </c>
      <c r="O231">
        <v>0.42644912004470797</v>
      </c>
      <c r="P231">
        <v>531561</v>
      </c>
      <c r="Q231">
        <v>9598421</v>
      </c>
      <c r="R231">
        <v>29862</v>
      </c>
      <c r="S231" s="31">
        <f t="shared" si="13"/>
        <v>17.800582680329516</v>
      </c>
      <c r="T231">
        <v>3</v>
      </c>
      <c r="U231">
        <v>1</v>
      </c>
      <c r="V231">
        <v>1810765</v>
      </c>
      <c r="W231">
        <v>-33841.75</v>
      </c>
      <c r="X231">
        <v>0.9970002</v>
      </c>
      <c r="Y231">
        <v>3943861</v>
      </c>
      <c r="Z231">
        <v>97501.92</v>
      </c>
      <c r="AA231">
        <v>0.99628170000000005</v>
      </c>
      <c r="AB231">
        <v>1947457</v>
      </c>
      <c r="AC231">
        <v>-7510.11</v>
      </c>
      <c r="AD231">
        <v>0.9704313</v>
      </c>
      <c r="AE231">
        <v>5</v>
      </c>
      <c r="AG231" t="s">
        <v>172</v>
      </c>
      <c r="AH231">
        <v>1947</v>
      </c>
      <c r="AI231">
        <f t="shared" si="14"/>
        <v>1947</v>
      </c>
      <c r="AJ231" s="9">
        <v>1947</v>
      </c>
    </row>
    <row r="232" spans="1:36" x14ac:dyDescent="0.25">
      <c r="A232">
        <v>56</v>
      </c>
      <c r="B232">
        <v>57</v>
      </c>
      <c r="C232" t="s">
        <v>334</v>
      </c>
      <c r="D232" s="9">
        <v>2101</v>
      </c>
      <c r="E232" t="s">
        <v>376</v>
      </c>
      <c r="F232" s="10">
        <v>44012</v>
      </c>
      <c r="G232" s="11">
        <v>0.9277777777777777</v>
      </c>
      <c r="I232" t="s">
        <v>48</v>
      </c>
      <c r="K232" t="s">
        <v>325</v>
      </c>
      <c r="L232">
        <v>4.32</v>
      </c>
      <c r="M232">
        <v>7.6674356460571298</v>
      </c>
      <c r="N232">
        <v>55.540882110595703</v>
      </c>
      <c r="O232">
        <v>0.47291478514671298</v>
      </c>
      <c r="P232">
        <v>0.31058877706527699</v>
      </c>
      <c r="Q232">
        <v>2.3236291408538801</v>
      </c>
      <c r="R232" s="12">
        <v>1.9484527409076701E-2</v>
      </c>
      <c r="S232" s="31">
        <f t="shared" si="13"/>
        <v>15.940277664655692</v>
      </c>
      <c r="T232">
        <v>2</v>
      </c>
      <c r="U232">
        <v>2</v>
      </c>
      <c r="V232">
        <v>1815307</v>
      </c>
      <c r="W232">
        <v>-40508.629999999997</v>
      </c>
      <c r="X232">
        <v>0.98205489999999995</v>
      </c>
      <c r="Y232">
        <v>3887873</v>
      </c>
      <c r="Z232">
        <v>157829</v>
      </c>
      <c r="AA232">
        <v>0.98454240000000004</v>
      </c>
      <c r="AB232">
        <v>1629734</v>
      </c>
      <c r="AC232">
        <v>-61.336080000000003</v>
      </c>
      <c r="AD232">
        <v>0.98669739999999995</v>
      </c>
      <c r="AE232">
        <v>6</v>
      </c>
      <c r="AG232" t="s">
        <v>377</v>
      </c>
      <c r="AH232">
        <v>2079</v>
      </c>
      <c r="AI232">
        <f t="shared" si="14"/>
        <v>2079</v>
      </c>
      <c r="AJ232">
        <v>2079</v>
      </c>
    </row>
    <row r="233" spans="1:36" x14ac:dyDescent="0.25">
      <c r="A233">
        <v>30</v>
      </c>
      <c r="B233">
        <v>31</v>
      </c>
      <c r="C233" t="s">
        <v>226</v>
      </c>
      <c r="D233" s="9">
        <v>2102</v>
      </c>
      <c r="E233" t="s">
        <v>257</v>
      </c>
      <c r="F233" s="10">
        <v>44008</v>
      </c>
      <c r="G233" s="11">
        <v>0.72013888888888899</v>
      </c>
      <c r="I233" t="s">
        <v>48</v>
      </c>
      <c r="K233" t="s">
        <v>196</v>
      </c>
      <c r="L233">
        <v>4.59</v>
      </c>
      <c r="M233">
        <v>7.2989072799682599</v>
      </c>
      <c r="N233">
        <v>51.459995269775398</v>
      </c>
      <c r="O233">
        <v>0.460958272218704</v>
      </c>
      <c r="P233">
        <v>585970.5</v>
      </c>
      <c r="Q233">
        <v>9748221</v>
      </c>
      <c r="R233">
        <v>35232.75</v>
      </c>
      <c r="S233" s="31">
        <f t="shared" si="13"/>
        <v>16.631415373480639</v>
      </c>
      <c r="T233">
        <v>1</v>
      </c>
      <c r="U233">
        <v>2</v>
      </c>
      <c r="V233">
        <v>1977339</v>
      </c>
      <c r="W233">
        <v>-76477.31</v>
      </c>
      <c r="X233">
        <v>0.9965292</v>
      </c>
      <c r="Y233">
        <v>4274864</v>
      </c>
      <c r="Z233">
        <v>-34904067.100000001</v>
      </c>
      <c r="AA233">
        <v>0.99532659999999995</v>
      </c>
      <c r="AB233">
        <v>1720166</v>
      </c>
      <c r="AC233">
        <v>-1162.4860000000001</v>
      </c>
      <c r="AD233">
        <v>0.99886929999999996</v>
      </c>
      <c r="AE233">
        <v>6</v>
      </c>
      <c r="AG233" t="s">
        <v>258</v>
      </c>
      <c r="AH233">
        <v>2064</v>
      </c>
      <c r="AI233">
        <f t="shared" si="14"/>
        <v>2064</v>
      </c>
      <c r="AJ233">
        <v>2064</v>
      </c>
    </row>
    <row r="234" spans="1:36" x14ac:dyDescent="0.25">
      <c r="A234">
        <v>48</v>
      </c>
      <c r="B234">
        <v>49</v>
      </c>
      <c r="C234" t="s">
        <v>432</v>
      </c>
      <c r="D234" s="9">
        <v>2102</v>
      </c>
      <c r="E234" t="s">
        <v>487</v>
      </c>
      <c r="F234" s="10">
        <v>44033</v>
      </c>
      <c r="G234" s="11">
        <v>4.5833333333333337E-2</v>
      </c>
      <c r="I234" t="s">
        <v>48</v>
      </c>
      <c r="K234" t="s">
        <v>35</v>
      </c>
      <c r="L234">
        <v>4.5</v>
      </c>
      <c r="M234">
        <v>7.4322013854980504</v>
      </c>
      <c r="N234">
        <v>52.309726715087898</v>
      </c>
      <c r="O234">
        <v>0.45828339457511902</v>
      </c>
      <c r="P234">
        <v>581189.5</v>
      </c>
      <c r="Q234">
        <v>9572106</v>
      </c>
      <c r="R234">
        <v>34536</v>
      </c>
      <c r="S234" s="31">
        <f t="shared" si="13"/>
        <v>16.828512277044243</v>
      </c>
      <c r="T234">
        <v>3</v>
      </c>
      <c r="U234">
        <v>2</v>
      </c>
      <c r="V234">
        <v>1968473</v>
      </c>
      <c r="W234">
        <v>-77164.570000000007</v>
      </c>
      <c r="X234">
        <v>0.99573080000000003</v>
      </c>
      <c r="Y234">
        <v>4268257</v>
      </c>
      <c r="Z234">
        <v>-475103.9</v>
      </c>
      <c r="AA234">
        <v>0.99648729999999996</v>
      </c>
      <c r="AB234">
        <v>1802184</v>
      </c>
      <c r="AC234">
        <v>-2629.9920000000002</v>
      </c>
      <c r="AD234">
        <v>0.99194289999999996</v>
      </c>
      <c r="AE234">
        <v>6</v>
      </c>
      <c r="AG234" t="s">
        <v>488</v>
      </c>
      <c r="AH234">
        <v>2053</v>
      </c>
      <c r="AI234">
        <f t="shared" si="14"/>
        <v>2053</v>
      </c>
      <c r="AJ234">
        <v>2053</v>
      </c>
    </row>
    <row r="235" spans="1:36" x14ac:dyDescent="0.25">
      <c r="A235">
        <v>38</v>
      </c>
      <c r="B235">
        <v>39</v>
      </c>
      <c r="C235" t="s">
        <v>295</v>
      </c>
      <c r="D235" s="9">
        <v>2103</v>
      </c>
      <c r="E235" t="s">
        <v>339</v>
      </c>
      <c r="F235" s="10">
        <v>44012</v>
      </c>
      <c r="G235" s="11">
        <v>0.7895833333333333</v>
      </c>
      <c r="I235" t="s">
        <v>48</v>
      </c>
      <c r="K235" t="s">
        <v>325</v>
      </c>
      <c r="L235">
        <v>4.57</v>
      </c>
      <c r="M235">
        <v>7.5176110267639196</v>
      </c>
      <c r="N235">
        <v>53.591396331787102</v>
      </c>
      <c r="O235">
        <v>0.50922286510467496</v>
      </c>
      <c r="P235">
        <v>0.32418328523635898</v>
      </c>
      <c r="Q235">
        <v>2.37955594062805</v>
      </c>
      <c r="R235" s="12">
        <v>2.26853135973215E-2</v>
      </c>
      <c r="S235" s="31">
        <f t="shared" si="13"/>
        <v>14.290447599306537</v>
      </c>
      <c r="T235">
        <v>2</v>
      </c>
      <c r="U235">
        <v>2</v>
      </c>
      <c r="V235">
        <v>1815307</v>
      </c>
      <c r="W235">
        <v>-40508.629999999997</v>
      </c>
      <c r="X235">
        <v>0.98205489999999995</v>
      </c>
      <c r="Y235">
        <v>3887873</v>
      </c>
      <c r="Z235">
        <v>157829</v>
      </c>
      <c r="AA235">
        <v>0.98454240000000004</v>
      </c>
      <c r="AB235">
        <v>1629734</v>
      </c>
      <c r="AC235">
        <v>-61.336080000000003</v>
      </c>
      <c r="AD235">
        <v>0.98669739999999995</v>
      </c>
      <c r="AE235">
        <v>6</v>
      </c>
      <c r="AG235" t="s">
        <v>340</v>
      </c>
      <c r="AH235">
        <v>2050</v>
      </c>
      <c r="AI235">
        <f t="shared" si="14"/>
        <v>2050</v>
      </c>
      <c r="AJ235">
        <v>2050</v>
      </c>
    </row>
    <row r="236" spans="1:36" x14ac:dyDescent="0.25">
      <c r="A236">
        <v>28</v>
      </c>
      <c r="B236">
        <v>29</v>
      </c>
      <c r="C236" t="s">
        <v>522</v>
      </c>
      <c r="D236" s="9">
        <v>2103</v>
      </c>
      <c r="E236" t="s">
        <v>572</v>
      </c>
      <c r="F236" s="10">
        <v>44033</v>
      </c>
      <c r="G236" s="11">
        <v>0.80902777777777779</v>
      </c>
      <c r="I236" t="s">
        <v>48</v>
      </c>
      <c r="K236" t="s">
        <v>35</v>
      </c>
      <c r="L236">
        <v>5.94</v>
      </c>
      <c r="M236">
        <v>7.2958703041076696</v>
      </c>
      <c r="N236">
        <v>51.520889282226598</v>
      </c>
      <c r="O236">
        <v>0.45735749602317799</v>
      </c>
      <c r="P236">
        <v>775922</v>
      </c>
      <c r="Q236">
        <v>12587216</v>
      </c>
      <c r="R236">
        <v>46330</v>
      </c>
      <c r="S236" s="31">
        <f t="shared" si="13"/>
        <v>16.747722857759552</v>
      </c>
      <c r="T236">
        <v>3</v>
      </c>
      <c r="U236">
        <v>2</v>
      </c>
      <c r="V236">
        <v>1968473</v>
      </c>
      <c r="W236">
        <v>-77164.570000000007</v>
      </c>
      <c r="X236">
        <v>0.99573080000000003</v>
      </c>
      <c r="Y236">
        <v>4268257</v>
      </c>
      <c r="Z236">
        <v>-475103.9</v>
      </c>
      <c r="AA236">
        <v>0.99648729999999996</v>
      </c>
      <c r="AB236">
        <v>1802184</v>
      </c>
      <c r="AC236">
        <v>-2629.9920000000002</v>
      </c>
      <c r="AD236">
        <v>0.99194289999999996</v>
      </c>
      <c r="AE236">
        <v>6</v>
      </c>
    </row>
    <row r="237" spans="1:36" x14ac:dyDescent="0.25">
      <c r="A237">
        <v>62</v>
      </c>
      <c r="B237">
        <v>63</v>
      </c>
      <c r="C237" t="s">
        <v>148</v>
      </c>
      <c r="D237" s="9">
        <v>2105</v>
      </c>
      <c r="E237" t="s">
        <v>155</v>
      </c>
      <c r="F237" s="10">
        <v>43894</v>
      </c>
      <c r="G237" s="11">
        <v>0.93194444444444446</v>
      </c>
      <c r="I237" t="s">
        <v>48</v>
      </c>
      <c r="K237" t="s">
        <v>35</v>
      </c>
      <c r="L237">
        <v>4.2</v>
      </c>
      <c r="M237">
        <v>7.7446632385253897</v>
      </c>
      <c r="N237">
        <v>53.3258056640625</v>
      </c>
      <c r="O237">
        <v>0.54870074987411499</v>
      </c>
      <c r="P237">
        <v>555156.4375</v>
      </c>
      <c r="Q237">
        <v>8930502</v>
      </c>
      <c r="R237">
        <v>37369.875</v>
      </c>
      <c r="S237" s="31">
        <f t="shared" si="13"/>
        <v>14.855721018601212</v>
      </c>
      <c r="T237">
        <v>3</v>
      </c>
      <c r="U237">
        <v>1</v>
      </c>
      <c r="V237">
        <v>1810765</v>
      </c>
      <c r="W237">
        <v>-33841.75</v>
      </c>
      <c r="X237">
        <v>0.9970002</v>
      </c>
      <c r="Y237">
        <v>3943861</v>
      </c>
      <c r="Z237">
        <v>97501.92</v>
      </c>
      <c r="AA237">
        <v>0.99628170000000005</v>
      </c>
      <c r="AB237">
        <v>1947457</v>
      </c>
      <c r="AC237">
        <v>-7510.11</v>
      </c>
      <c r="AD237">
        <v>0.9704313</v>
      </c>
      <c r="AE237">
        <v>5</v>
      </c>
      <c r="AG237" t="s">
        <v>156</v>
      </c>
      <c r="AH237">
        <v>1926</v>
      </c>
      <c r="AI237">
        <f t="shared" ref="AI237:AI243" si="15">VLOOKUP(AG237,$C$8:$D$271,2,FALSE)</f>
        <v>1926</v>
      </c>
      <c r="AJ237" s="9">
        <v>1926</v>
      </c>
    </row>
    <row r="238" spans="1:36" x14ac:dyDescent="0.25">
      <c r="A238">
        <v>60</v>
      </c>
      <c r="B238">
        <v>61</v>
      </c>
      <c r="C238" t="s">
        <v>384</v>
      </c>
      <c r="E238" t="s">
        <v>385</v>
      </c>
      <c r="F238" s="10">
        <v>44012</v>
      </c>
      <c r="G238" s="11">
        <v>0.95833333333333337</v>
      </c>
      <c r="I238" t="s">
        <v>48</v>
      </c>
      <c r="K238" t="s">
        <v>325</v>
      </c>
      <c r="L238">
        <v>4.49</v>
      </c>
      <c r="M238">
        <v>6.1767601966857901</v>
      </c>
      <c r="N238">
        <v>51.200790405273402</v>
      </c>
      <c r="O238">
        <v>0.43518701195716902</v>
      </c>
      <c r="P238">
        <v>0.25112420320510898</v>
      </c>
      <c r="Q238">
        <v>2.2107310295104998</v>
      </c>
      <c r="R238" s="12">
        <v>1.84819903224707E-2</v>
      </c>
      <c r="S238" s="31">
        <f t="shared" si="13"/>
        <v>13.587508640765176</v>
      </c>
      <c r="T238">
        <v>2</v>
      </c>
      <c r="U238">
        <v>2</v>
      </c>
      <c r="V238">
        <v>1815307</v>
      </c>
      <c r="W238">
        <v>-40508.629999999997</v>
      </c>
      <c r="X238">
        <v>0.98205489999999995</v>
      </c>
      <c r="Y238">
        <v>3887873</v>
      </c>
      <c r="Z238">
        <v>157829</v>
      </c>
      <c r="AA238">
        <v>0.98454240000000004</v>
      </c>
      <c r="AB238">
        <v>1629734</v>
      </c>
      <c r="AC238">
        <v>-61.336080000000003</v>
      </c>
      <c r="AD238">
        <v>0.98669739999999995</v>
      </c>
      <c r="AE238">
        <v>6</v>
      </c>
      <c r="AG238" t="s">
        <v>386</v>
      </c>
      <c r="AH238">
        <v>2091</v>
      </c>
      <c r="AI238">
        <f t="shared" si="15"/>
        <v>2091</v>
      </c>
      <c r="AJ238">
        <v>2091</v>
      </c>
    </row>
    <row r="239" spans="1:36" x14ac:dyDescent="0.25">
      <c r="A239">
        <v>3</v>
      </c>
      <c r="B239">
        <v>4</v>
      </c>
      <c r="C239" t="s">
        <v>267</v>
      </c>
      <c r="E239" t="s">
        <v>268</v>
      </c>
      <c r="F239" s="10">
        <v>44012</v>
      </c>
      <c r="G239" s="11">
        <v>0.52013888888888882</v>
      </c>
      <c r="I239" t="s">
        <v>48</v>
      </c>
      <c r="K239" t="s">
        <v>196</v>
      </c>
      <c r="L239">
        <v>5.39</v>
      </c>
      <c r="M239">
        <v>7.3818058967590297</v>
      </c>
      <c r="N239">
        <v>48.603462219238303</v>
      </c>
      <c r="O239">
        <v>0.51310062408447299</v>
      </c>
      <c r="P239">
        <v>710265</v>
      </c>
      <c r="Q239">
        <v>10849908</v>
      </c>
      <c r="R239">
        <v>46410.625</v>
      </c>
      <c r="S239" s="31">
        <f t="shared" si="13"/>
        <v>15.303930942537404</v>
      </c>
      <c r="T239">
        <v>1</v>
      </c>
      <c r="U239">
        <v>2</v>
      </c>
      <c r="V239">
        <v>1977339</v>
      </c>
      <c r="W239">
        <v>-76477.31</v>
      </c>
      <c r="X239">
        <v>0.9965292</v>
      </c>
      <c r="Y239">
        <v>4274864</v>
      </c>
      <c r="Z239">
        <v>-34904067.100000001</v>
      </c>
      <c r="AA239">
        <v>0.99532659999999995</v>
      </c>
      <c r="AB239">
        <v>1720166</v>
      </c>
      <c r="AC239">
        <v>-1162.4860000000001</v>
      </c>
      <c r="AD239">
        <v>0.99886929999999996</v>
      </c>
      <c r="AE239">
        <v>6</v>
      </c>
      <c r="AG239" t="s">
        <v>269</v>
      </c>
      <c r="AH239">
        <v>2043</v>
      </c>
      <c r="AI239">
        <f t="shared" si="15"/>
        <v>2043</v>
      </c>
      <c r="AJ239">
        <v>2043</v>
      </c>
    </row>
    <row r="240" spans="1:36" x14ac:dyDescent="0.25">
      <c r="A240">
        <v>1</v>
      </c>
      <c r="B240">
        <v>2</v>
      </c>
      <c r="C240" t="s">
        <v>520</v>
      </c>
      <c r="E240" t="s">
        <v>521</v>
      </c>
      <c r="F240" s="10">
        <v>44033</v>
      </c>
      <c r="G240" s="11">
        <v>0.60069444444444442</v>
      </c>
      <c r="I240" t="s">
        <v>48</v>
      </c>
      <c r="K240" t="s">
        <v>35</v>
      </c>
      <c r="L240">
        <v>3.89</v>
      </c>
      <c r="M240">
        <v>6.3982295989990199</v>
      </c>
      <c r="N240">
        <v>49.215816497802699</v>
      </c>
      <c r="O240">
        <v>0.44801387190818798</v>
      </c>
      <c r="P240">
        <v>412771</v>
      </c>
      <c r="Q240">
        <v>7696453</v>
      </c>
      <c r="R240">
        <v>28778</v>
      </c>
      <c r="S240" s="31">
        <f t="shared" si="13"/>
        <v>14.343283063451247</v>
      </c>
      <c r="T240">
        <v>3</v>
      </c>
      <c r="U240">
        <v>2</v>
      </c>
      <c r="V240">
        <v>1968473</v>
      </c>
      <c r="W240">
        <v>-77164.570000000007</v>
      </c>
      <c r="X240">
        <v>0.99573080000000003</v>
      </c>
      <c r="Y240">
        <v>4268257</v>
      </c>
      <c r="Z240">
        <v>-475103.9</v>
      </c>
      <c r="AA240">
        <v>0.99648729999999996</v>
      </c>
      <c r="AB240">
        <v>1802184</v>
      </c>
      <c r="AC240">
        <v>-2629.9920000000002</v>
      </c>
      <c r="AD240">
        <v>0.99194289999999996</v>
      </c>
      <c r="AE240">
        <v>6</v>
      </c>
      <c r="AG240" t="s">
        <v>522</v>
      </c>
      <c r="AH240">
        <v>2103</v>
      </c>
      <c r="AI240">
        <f t="shared" si="15"/>
        <v>2103</v>
      </c>
      <c r="AJ240">
        <v>2103</v>
      </c>
    </row>
    <row r="241" spans="1:36" x14ac:dyDescent="0.25">
      <c r="A241">
        <v>14</v>
      </c>
      <c r="B241">
        <v>15</v>
      </c>
      <c r="C241" t="s">
        <v>64</v>
      </c>
      <c r="E241" t="s">
        <v>65</v>
      </c>
      <c r="F241" s="10">
        <v>43894</v>
      </c>
      <c r="G241" s="11">
        <v>0.5625</v>
      </c>
      <c r="I241" t="s">
        <v>48</v>
      </c>
      <c r="K241" t="s">
        <v>35</v>
      </c>
      <c r="L241">
        <v>3.87</v>
      </c>
      <c r="M241">
        <v>7.1502423286437997</v>
      </c>
      <c r="N241">
        <v>50.205856323242202</v>
      </c>
      <c r="O241">
        <v>0.53368628025054898</v>
      </c>
      <c r="P241">
        <v>467223</v>
      </c>
      <c r="Q241">
        <v>7760291</v>
      </c>
      <c r="R241">
        <v>32712</v>
      </c>
      <c r="S241" s="31">
        <f t="shared" si="13"/>
        <v>14.282923697725606</v>
      </c>
      <c r="T241">
        <v>3</v>
      </c>
      <c r="U241">
        <v>1</v>
      </c>
      <c r="V241">
        <v>1810765</v>
      </c>
      <c r="W241">
        <v>-33841.75</v>
      </c>
      <c r="X241">
        <v>0.9970002</v>
      </c>
      <c r="Y241">
        <v>3943861</v>
      </c>
      <c r="Z241">
        <v>97501.92</v>
      </c>
      <c r="AA241">
        <v>0.99628170000000005</v>
      </c>
      <c r="AB241">
        <v>1947457</v>
      </c>
      <c r="AC241">
        <v>-7510.11</v>
      </c>
      <c r="AD241">
        <v>0.9704313</v>
      </c>
      <c r="AE241">
        <v>5</v>
      </c>
      <c r="AG241" t="s">
        <v>66</v>
      </c>
      <c r="AH241">
        <v>2027</v>
      </c>
      <c r="AI241">
        <f t="shared" si="15"/>
        <v>2027</v>
      </c>
      <c r="AJ241">
        <v>2027</v>
      </c>
    </row>
    <row r="242" spans="1:36" x14ac:dyDescent="0.25">
      <c r="A242">
        <v>12</v>
      </c>
      <c r="B242">
        <v>13</v>
      </c>
      <c r="C242" t="s">
        <v>220</v>
      </c>
      <c r="E242" t="s">
        <v>221</v>
      </c>
      <c r="F242" s="10">
        <v>44008</v>
      </c>
      <c r="G242" s="11">
        <v>0.58124999999999993</v>
      </c>
      <c r="I242" t="s">
        <v>48</v>
      </c>
      <c r="K242" t="s">
        <v>196</v>
      </c>
      <c r="L242">
        <v>4.71</v>
      </c>
      <c r="M242">
        <v>5.97904396057129</v>
      </c>
      <c r="N242">
        <v>54.6690864562988</v>
      </c>
      <c r="O242">
        <v>0.31522524356842002</v>
      </c>
      <c r="P242">
        <v>480367</v>
      </c>
      <c r="Q242">
        <v>10658340</v>
      </c>
      <c r="R242">
        <v>24377</v>
      </c>
      <c r="S242" s="31">
        <f t="shared" si="13"/>
        <v>19.705747220740861</v>
      </c>
      <c r="T242">
        <v>1</v>
      </c>
      <c r="U242">
        <v>2</v>
      </c>
      <c r="V242">
        <v>1977339</v>
      </c>
      <c r="W242">
        <v>-76477.31</v>
      </c>
      <c r="X242">
        <v>0.9965292</v>
      </c>
      <c r="Y242">
        <v>4274864</v>
      </c>
      <c r="Z242">
        <v>-34904067.100000001</v>
      </c>
      <c r="AA242">
        <v>0.99532659999999995</v>
      </c>
      <c r="AB242">
        <v>1720166</v>
      </c>
      <c r="AC242">
        <v>-1162.4860000000001</v>
      </c>
      <c r="AD242">
        <v>0.99886929999999996</v>
      </c>
      <c r="AE242">
        <v>6</v>
      </c>
      <c r="AG242" t="s">
        <v>222</v>
      </c>
      <c r="AH242">
        <v>2005</v>
      </c>
      <c r="AI242">
        <f t="shared" si="15"/>
        <v>2005</v>
      </c>
      <c r="AJ242">
        <v>2005</v>
      </c>
    </row>
    <row r="243" spans="1:36" x14ac:dyDescent="0.25">
      <c r="A243">
        <v>50</v>
      </c>
      <c r="B243">
        <v>51</v>
      </c>
      <c r="C243" t="s">
        <v>491</v>
      </c>
      <c r="E243" t="s">
        <v>492</v>
      </c>
      <c r="F243" s="10">
        <v>44033</v>
      </c>
      <c r="G243" s="11">
        <v>6.1111111111111116E-2</v>
      </c>
      <c r="I243" t="s">
        <v>48</v>
      </c>
      <c r="K243" t="s">
        <v>35</v>
      </c>
      <c r="L243">
        <v>5.62</v>
      </c>
      <c r="M243">
        <v>5.9297590255737296</v>
      </c>
      <c r="N243">
        <v>53.509143829345703</v>
      </c>
      <c r="O243">
        <v>0.31865245103836098</v>
      </c>
      <c r="P243">
        <v>578834</v>
      </c>
      <c r="Q243">
        <v>12360456</v>
      </c>
      <c r="R243">
        <v>29644</v>
      </c>
      <c r="S243" s="31">
        <f t="shared" si="13"/>
        <v>19.526177304007557</v>
      </c>
      <c r="T243">
        <v>3</v>
      </c>
      <c r="U243">
        <v>2</v>
      </c>
      <c r="V243">
        <v>1968473</v>
      </c>
      <c r="W243">
        <v>-77164.570000000007</v>
      </c>
      <c r="X243">
        <v>0.99573080000000003</v>
      </c>
      <c r="Y243">
        <v>4268257</v>
      </c>
      <c r="Z243">
        <v>-475103.9</v>
      </c>
      <c r="AA243">
        <v>0.99648729999999996</v>
      </c>
      <c r="AB243">
        <v>1802184</v>
      </c>
      <c r="AC243">
        <v>-2629.9920000000002</v>
      </c>
      <c r="AD243">
        <v>0.99194289999999996</v>
      </c>
      <c r="AE243">
        <v>6</v>
      </c>
      <c r="AG243" t="s">
        <v>493</v>
      </c>
      <c r="AH243">
        <v>1939</v>
      </c>
      <c r="AI243">
        <f t="shared" si="15"/>
        <v>1939</v>
      </c>
      <c r="AJ243">
        <v>1939</v>
      </c>
    </row>
    <row r="244" spans="1:36" x14ac:dyDescent="0.25">
      <c r="A244">
        <v>39</v>
      </c>
      <c r="B244">
        <v>40</v>
      </c>
      <c r="C244" t="s">
        <v>584</v>
      </c>
      <c r="E244" t="s">
        <v>585</v>
      </c>
      <c r="F244" s="10">
        <v>44033</v>
      </c>
      <c r="G244" s="11">
        <v>0.89374999999999993</v>
      </c>
      <c r="I244" t="s">
        <v>48</v>
      </c>
      <c r="K244" t="s">
        <v>576</v>
      </c>
      <c r="L244">
        <v>5.24</v>
      </c>
      <c r="M244">
        <v>5.7655310630798304</v>
      </c>
      <c r="N244">
        <v>52.674045562744098</v>
      </c>
      <c r="O244">
        <v>0.29664137959480302</v>
      </c>
      <c r="P244">
        <v>502710</v>
      </c>
      <c r="Q244">
        <v>11060904</v>
      </c>
      <c r="R244">
        <v>25762</v>
      </c>
      <c r="S244" s="31">
        <f t="shared" si="13"/>
        <v>19.513624718577748</v>
      </c>
      <c r="T244">
        <v>4</v>
      </c>
      <c r="U244">
        <v>2</v>
      </c>
      <c r="V244">
        <v>1943493</v>
      </c>
      <c r="W244">
        <v>-84445.98</v>
      </c>
      <c r="X244">
        <v>0.99889450000000002</v>
      </c>
      <c r="Y244">
        <v>4197929</v>
      </c>
      <c r="Z244">
        <v>-525881.4</v>
      </c>
      <c r="AA244">
        <v>0.99915679999999996</v>
      </c>
      <c r="AB244">
        <v>1654571</v>
      </c>
      <c r="AC244">
        <v>43.330539999999999</v>
      </c>
      <c r="AD244">
        <v>0.99580570000000002</v>
      </c>
      <c r="AE244">
        <v>6</v>
      </c>
    </row>
    <row r="245" spans="1:36" x14ac:dyDescent="0.25">
      <c r="A245">
        <v>36</v>
      </c>
      <c r="B245">
        <v>37</v>
      </c>
      <c r="C245" t="s">
        <v>105</v>
      </c>
      <c r="E245" t="s">
        <v>106</v>
      </c>
      <c r="F245" s="10">
        <v>43894</v>
      </c>
      <c r="G245" s="11">
        <v>0.7319444444444444</v>
      </c>
      <c r="I245" t="s">
        <v>48</v>
      </c>
      <c r="K245" t="s">
        <v>35</v>
      </c>
      <c r="L245">
        <v>5.28</v>
      </c>
      <c r="M245">
        <v>5.54140329360962</v>
      </c>
      <c r="N245">
        <v>54.425384521484403</v>
      </c>
      <c r="O245">
        <v>0.32445293664932301</v>
      </c>
      <c r="P245">
        <v>495963</v>
      </c>
      <c r="Q245">
        <v>11430818</v>
      </c>
      <c r="R245">
        <v>25852</v>
      </c>
      <c r="S245" s="31">
        <f t="shared" si="13"/>
        <v>19.184705245242149</v>
      </c>
      <c r="T245">
        <v>3</v>
      </c>
      <c r="U245">
        <v>1</v>
      </c>
      <c r="V245">
        <v>1810765</v>
      </c>
      <c r="W245">
        <v>-33841.75</v>
      </c>
      <c r="X245">
        <v>0.9970002</v>
      </c>
      <c r="Y245">
        <v>3943861</v>
      </c>
      <c r="Z245">
        <v>97501.92</v>
      </c>
      <c r="AA245">
        <v>0.99628170000000005</v>
      </c>
      <c r="AB245">
        <v>1947457</v>
      </c>
      <c r="AC245">
        <v>-7510.11</v>
      </c>
      <c r="AD245">
        <v>0.9704313</v>
      </c>
      <c r="AE245">
        <v>5</v>
      </c>
      <c r="AG245" t="s">
        <v>107</v>
      </c>
      <c r="AH245">
        <v>1949</v>
      </c>
      <c r="AI245">
        <f t="shared" ref="AI245:AI271" si="16">VLOOKUP(AG245,$C$8:$D$271,2,FALSE)</f>
        <v>1949</v>
      </c>
      <c r="AJ245">
        <v>1949</v>
      </c>
    </row>
    <row r="246" spans="1:36" x14ac:dyDescent="0.25">
      <c r="A246">
        <v>17</v>
      </c>
      <c r="B246">
        <v>18</v>
      </c>
      <c r="C246" t="s">
        <v>105</v>
      </c>
      <c r="E246" t="s">
        <v>191</v>
      </c>
      <c r="F246" s="10">
        <v>43895</v>
      </c>
      <c r="G246" s="11">
        <v>0.55902777777777779</v>
      </c>
      <c r="I246" t="s">
        <v>48</v>
      </c>
      <c r="K246" t="s">
        <v>35</v>
      </c>
      <c r="L246">
        <v>5.07</v>
      </c>
      <c r="M246">
        <v>7.7295961380004901</v>
      </c>
      <c r="N246">
        <v>44.617500305175803</v>
      </c>
      <c r="O246">
        <v>0.45112296938896201</v>
      </c>
      <c r="P246">
        <v>675780</v>
      </c>
      <c r="Q246">
        <v>9018938</v>
      </c>
      <c r="R246">
        <v>37032</v>
      </c>
      <c r="S246" s="31">
        <f t="shared" si="13"/>
        <v>18.248541801685029</v>
      </c>
      <c r="T246">
        <v>3</v>
      </c>
      <c r="U246">
        <v>1</v>
      </c>
      <c r="V246">
        <v>1810765</v>
      </c>
      <c r="W246">
        <v>-33841.75</v>
      </c>
      <c r="X246">
        <v>0.9970002</v>
      </c>
      <c r="Y246">
        <v>3943861</v>
      </c>
      <c r="Z246">
        <v>97501.92</v>
      </c>
      <c r="AA246">
        <v>0.99628170000000005</v>
      </c>
      <c r="AB246">
        <v>1947457</v>
      </c>
      <c r="AC246">
        <v>-7510.11</v>
      </c>
      <c r="AD246">
        <v>0.9704313</v>
      </c>
      <c r="AE246">
        <v>5</v>
      </c>
      <c r="AG246" t="s">
        <v>192</v>
      </c>
      <c r="AH246">
        <v>1912</v>
      </c>
      <c r="AI246">
        <f t="shared" si="16"/>
        <v>1912</v>
      </c>
      <c r="AJ246">
        <v>1912</v>
      </c>
    </row>
    <row r="247" spans="1:36" x14ac:dyDescent="0.25">
      <c r="A247">
        <v>0</v>
      </c>
      <c r="B247">
        <v>1</v>
      </c>
      <c r="C247" t="s">
        <v>9</v>
      </c>
      <c r="E247" t="s">
        <v>33</v>
      </c>
      <c r="F247" s="10">
        <v>43894</v>
      </c>
      <c r="G247" s="11">
        <v>0.4548611111111111</v>
      </c>
      <c r="I247" t="s">
        <v>34</v>
      </c>
      <c r="K247" t="s">
        <v>35</v>
      </c>
      <c r="L247">
        <v>2.67</v>
      </c>
      <c r="M247">
        <v>7.8899998664856001</v>
      </c>
      <c r="N247">
        <v>45.240001678466797</v>
      </c>
      <c r="O247">
        <v>0.41999998688697798</v>
      </c>
      <c r="P247">
        <v>329859</v>
      </c>
      <c r="Q247">
        <v>4615328.5</v>
      </c>
      <c r="R247">
        <v>9720</v>
      </c>
      <c r="S247" s="31">
        <f t="shared" si="13"/>
        <v>33.93611111111111</v>
      </c>
      <c r="T247">
        <v>3</v>
      </c>
      <c r="U247">
        <v>1</v>
      </c>
      <c r="V247">
        <v>1810765</v>
      </c>
      <c r="W247">
        <v>-33841.75</v>
      </c>
      <c r="X247">
        <v>0.9970002</v>
      </c>
      <c r="Y247">
        <v>3943861</v>
      </c>
      <c r="Z247">
        <v>97501.92</v>
      </c>
      <c r="AA247">
        <v>0.99628170000000005</v>
      </c>
      <c r="AB247">
        <v>1947457</v>
      </c>
      <c r="AC247">
        <v>-7510.11</v>
      </c>
      <c r="AD247">
        <v>0.9704313</v>
      </c>
      <c r="AE247">
        <v>5</v>
      </c>
      <c r="AG247" t="s">
        <v>36</v>
      </c>
      <c r="AH247">
        <v>1930</v>
      </c>
      <c r="AI247">
        <f t="shared" si="16"/>
        <v>1930</v>
      </c>
      <c r="AJ247">
        <v>1930</v>
      </c>
    </row>
    <row r="248" spans="1:36" x14ac:dyDescent="0.25">
      <c r="A248">
        <v>1</v>
      </c>
      <c r="B248">
        <v>2</v>
      </c>
      <c r="C248" t="s">
        <v>9</v>
      </c>
      <c r="E248" t="s">
        <v>37</v>
      </c>
      <c r="F248" s="10">
        <v>43894</v>
      </c>
      <c r="G248" s="11">
        <v>0.46249999999999997</v>
      </c>
      <c r="I248" t="s">
        <v>34</v>
      </c>
      <c r="K248" t="s">
        <v>35</v>
      </c>
      <c r="L248">
        <v>2.87</v>
      </c>
      <c r="M248">
        <v>7.8899998664856001</v>
      </c>
      <c r="N248">
        <v>45.240001678466797</v>
      </c>
      <c r="O248">
        <v>0.41999998688697798</v>
      </c>
      <c r="P248">
        <v>375536</v>
      </c>
      <c r="Q248">
        <v>5194679.5</v>
      </c>
      <c r="R248">
        <v>17447</v>
      </c>
      <c r="S248" s="31">
        <f t="shared" si="13"/>
        <v>21.524388146959364</v>
      </c>
      <c r="T248">
        <v>3</v>
      </c>
      <c r="U248">
        <v>1</v>
      </c>
      <c r="V248">
        <v>1810765</v>
      </c>
      <c r="W248">
        <v>-33841.75</v>
      </c>
      <c r="X248">
        <v>0.9970002</v>
      </c>
      <c r="Y248">
        <v>3943861</v>
      </c>
      <c r="Z248">
        <v>97501.92</v>
      </c>
      <c r="AA248">
        <v>0.99628170000000005</v>
      </c>
      <c r="AB248">
        <v>1947457</v>
      </c>
      <c r="AC248">
        <v>-7510.11</v>
      </c>
      <c r="AD248">
        <v>0.9704313</v>
      </c>
      <c r="AE248">
        <v>5</v>
      </c>
      <c r="AG248" t="s">
        <v>38</v>
      </c>
      <c r="AH248">
        <v>1906</v>
      </c>
      <c r="AI248">
        <f t="shared" si="16"/>
        <v>1906</v>
      </c>
      <c r="AJ248">
        <v>1906</v>
      </c>
    </row>
    <row r="249" spans="1:36" x14ac:dyDescent="0.25">
      <c r="A249">
        <v>2</v>
      </c>
      <c r="B249">
        <v>3</v>
      </c>
      <c r="C249" t="s">
        <v>9</v>
      </c>
      <c r="E249" t="s">
        <v>39</v>
      </c>
      <c r="F249" s="10">
        <v>43894</v>
      </c>
      <c r="G249" s="11">
        <v>0.47013888888888888</v>
      </c>
      <c r="I249" t="s">
        <v>34</v>
      </c>
      <c r="K249" t="s">
        <v>35</v>
      </c>
      <c r="L249">
        <v>6.04</v>
      </c>
      <c r="M249">
        <v>7.8899998664856001</v>
      </c>
      <c r="N249">
        <v>45.240001678466797</v>
      </c>
      <c r="O249">
        <v>0.41999998688697798</v>
      </c>
      <c r="P249">
        <v>823555</v>
      </c>
      <c r="Q249">
        <v>10879945</v>
      </c>
      <c r="R249">
        <v>41057</v>
      </c>
      <c r="S249" s="31">
        <f t="shared" si="13"/>
        <v>20.05882066395499</v>
      </c>
      <c r="T249">
        <v>3</v>
      </c>
      <c r="U249">
        <v>1</v>
      </c>
      <c r="V249">
        <v>1810765</v>
      </c>
      <c r="W249">
        <v>-33841.75</v>
      </c>
      <c r="X249">
        <v>0.9970002</v>
      </c>
      <c r="Y249">
        <v>3943861</v>
      </c>
      <c r="Z249">
        <v>97501.92</v>
      </c>
      <c r="AA249">
        <v>0.99628170000000005</v>
      </c>
      <c r="AB249">
        <v>1947457</v>
      </c>
      <c r="AC249">
        <v>-7510.11</v>
      </c>
      <c r="AD249">
        <v>0.9704313</v>
      </c>
      <c r="AE249">
        <v>5</v>
      </c>
      <c r="AG249" t="s">
        <v>40</v>
      </c>
      <c r="AH249">
        <v>2049</v>
      </c>
      <c r="AI249">
        <f t="shared" si="16"/>
        <v>2049</v>
      </c>
      <c r="AJ249">
        <v>2049</v>
      </c>
    </row>
    <row r="250" spans="1:36" x14ac:dyDescent="0.25">
      <c r="A250">
        <v>3</v>
      </c>
      <c r="B250">
        <v>4</v>
      </c>
      <c r="C250" t="s">
        <v>9</v>
      </c>
      <c r="E250" t="s">
        <v>41</v>
      </c>
      <c r="F250" s="10">
        <v>43894</v>
      </c>
      <c r="G250" s="11">
        <v>0.4777777777777778</v>
      </c>
      <c r="I250" t="s">
        <v>34</v>
      </c>
      <c r="K250" t="s">
        <v>35</v>
      </c>
      <c r="L250">
        <v>3.65</v>
      </c>
      <c r="M250">
        <v>7.8899998664856001</v>
      </c>
      <c r="N250">
        <v>45.240001678466797</v>
      </c>
      <c r="O250">
        <v>0.41999998688697798</v>
      </c>
      <c r="P250">
        <v>502610</v>
      </c>
      <c r="Q250">
        <v>6806913.5</v>
      </c>
      <c r="R250">
        <v>25831.5</v>
      </c>
      <c r="S250" s="31">
        <f t="shared" si="13"/>
        <v>19.457251804966806</v>
      </c>
      <c r="T250">
        <v>3</v>
      </c>
      <c r="U250">
        <v>1</v>
      </c>
      <c r="V250">
        <v>1810765</v>
      </c>
      <c r="W250">
        <v>-33841.75</v>
      </c>
      <c r="X250">
        <v>0.9970002</v>
      </c>
      <c r="Y250">
        <v>3943861</v>
      </c>
      <c r="Z250">
        <v>97501.92</v>
      </c>
      <c r="AA250">
        <v>0.99628170000000005</v>
      </c>
      <c r="AB250">
        <v>1947457</v>
      </c>
      <c r="AC250">
        <v>-7510.11</v>
      </c>
      <c r="AD250">
        <v>0.9704313</v>
      </c>
      <c r="AE250">
        <v>5</v>
      </c>
      <c r="AG250" t="s">
        <v>42</v>
      </c>
      <c r="AH250">
        <v>2017</v>
      </c>
      <c r="AI250">
        <f t="shared" si="16"/>
        <v>2017</v>
      </c>
      <c r="AJ250">
        <v>2017</v>
      </c>
    </row>
    <row r="251" spans="1:36" x14ac:dyDescent="0.25">
      <c r="A251">
        <v>4</v>
      </c>
      <c r="B251">
        <v>5</v>
      </c>
      <c r="C251" t="s">
        <v>9</v>
      </c>
      <c r="E251" t="s">
        <v>43</v>
      </c>
      <c r="F251" s="10">
        <v>43894</v>
      </c>
      <c r="G251" s="11">
        <v>0.48541666666666666</v>
      </c>
      <c r="I251" t="s">
        <v>34</v>
      </c>
      <c r="K251" t="s">
        <v>35</v>
      </c>
      <c r="L251">
        <v>5.82</v>
      </c>
      <c r="M251">
        <v>7.8899998664856001</v>
      </c>
      <c r="N251">
        <v>45.240001678466797</v>
      </c>
      <c r="O251">
        <v>0.41999998688697798</v>
      </c>
      <c r="P251">
        <v>819908</v>
      </c>
      <c r="Q251">
        <v>10777688</v>
      </c>
      <c r="R251">
        <v>41883.5</v>
      </c>
      <c r="S251" s="31">
        <f t="shared" si="13"/>
        <v>19.575918917950982</v>
      </c>
      <c r="T251">
        <v>3</v>
      </c>
      <c r="U251">
        <v>1</v>
      </c>
      <c r="V251">
        <v>1810765</v>
      </c>
      <c r="W251">
        <v>-33841.75</v>
      </c>
      <c r="X251">
        <v>0.9970002</v>
      </c>
      <c r="Y251">
        <v>3943861</v>
      </c>
      <c r="Z251">
        <v>97501.92</v>
      </c>
      <c r="AA251">
        <v>0.99628170000000005</v>
      </c>
      <c r="AB251">
        <v>1947457</v>
      </c>
      <c r="AC251">
        <v>-7510.11</v>
      </c>
      <c r="AD251">
        <v>0.9704313</v>
      </c>
      <c r="AE251">
        <v>5</v>
      </c>
      <c r="AG251" t="s">
        <v>44</v>
      </c>
      <c r="AH251">
        <v>2058</v>
      </c>
      <c r="AI251">
        <f t="shared" si="16"/>
        <v>2058</v>
      </c>
      <c r="AJ251">
        <v>2058</v>
      </c>
    </row>
    <row r="252" spans="1:36" x14ac:dyDescent="0.25">
      <c r="A252">
        <v>5</v>
      </c>
      <c r="B252">
        <v>6</v>
      </c>
      <c r="C252" t="s">
        <v>9</v>
      </c>
      <c r="E252" t="s">
        <v>45</v>
      </c>
      <c r="F252" s="10">
        <v>43894</v>
      </c>
      <c r="G252" s="11">
        <v>0.49305555555555558</v>
      </c>
      <c r="I252" t="s">
        <v>34</v>
      </c>
      <c r="K252" t="s">
        <v>35</v>
      </c>
      <c r="L252">
        <v>7.64</v>
      </c>
      <c r="M252">
        <v>7.8899998664856001</v>
      </c>
      <c r="N252">
        <v>45.240001678466797</v>
      </c>
      <c r="O252">
        <v>0.41999998688697798</v>
      </c>
      <c r="P252">
        <v>1044403.75</v>
      </c>
      <c r="Q252">
        <v>13499231</v>
      </c>
      <c r="R252">
        <v>53665</v>
      </c>
      <c r="S252" s="31">
        <f t="shared" si="13"/>
        <v>19.461543836765117</v>
      </c>
      <c r="T252">
        <v>3</v>
      </c>
      <c r="U252">
        <v>1</v>
      </c>
      <c r="V252">
        <v>1810765</v>
      </c>
      <c r="W252">
        <v>-33841.75</v>
      </c>
      <c r="X252">
        <v>0.9970002</v>
      </c>
      <c r="Y252">
        <v>3943861</v>
      </c>
      <c r="Z252">
        <v>97501.92</v>
      </c>
      <c r="AA252">
        <v>0.99628170000000005</v>
      </c>
      <c r="AB252">
        <v>1947457</v>
      </c>
      <c r="AC252">
        <v>-7510.11</v>
      </c>
      <c r="AD252">
        <v>0.9704313</v>
      </c>
      <c r="AE252">
        <v>5</v>
      </c>
      <c r="AG252" t="s">
        <v>46</v>
      </c>
      <c r="AH252">
        <v>2083</v>
      </c>
      <c r="AI252">
        <f t="shared" si="16"/>
        <v>2083</v>
      </c>
      <c r="AJ252">
        <v>2083</v>
      </c>
    </row>
    <row r="253" spans="1:36" x14ac:dyDescent="0.25">
      <c r="A253">
        <v>0</v>
      </c>
      <c r="B253">
        <v>1</v>
      </c>
      <c r="C253" t="s">
        <v>9</v>
      </c>
      <c r="E253" t="s">
        <v>157</v>
      </c>
      <c r="F253" s="10">
        <v>43895</v>
      </c>
      <c r="G253" s="11">
        <v>0.4284722222222222</v>
      </c>
      <c r="I253" t="s">
        <v>48</v>
      </c>
      <c r="K253" t="s">
        <v>35</v>
      </c>
      <c r="L253">
        <v>2.3199999999999998</v>
      </c>
      <c r="M253">
        <v>8.2992095947265607</v>
      </c>
      <c r="N253">
        <v>46.606861114502003</v>
      </c>
      <c r="O253">
        <v>0.45558387041091902</v>
      </c>
      <c r="P253">
        <v>314806</v>
      </c>
      <c r="Q253">
        <v>4361916</v>
      </c>
      <c r="R253">
        <v>13073.625</v>
      </c>
      <c r="S253" s="31">
        <f t="shared" si="13"/>
        <v>24.079472984730707</v>
      </c>
      <c r="T253">
        <v>3</v>
      </c>
      <c r="U253">
        <v>1</v>
      </c>
      <c r="V253">
        <v>1810765</v>
      </c>
      <c r="W253">
        <v>-33841.75</v>
      </c>
      <c r="X253">
        <v>0.9970002</v>
      </c>
      <c r="Y253">
        <v>3943861</v>
      </c>
      <c r="Z253">
        <v>97501.92</v>
      </c>
      <c r="AA253">
        <v>0.99628170000000005</v>
      </c>
      <c r="AB253">
        <v>1947457</v>
      </c>
      <c r="AC253">
        <v>-7510.11</v>
      </c>
      <c r="AD253">
        <v>0.9704313</v>
      </c>
      <c r="AE253">
        <v>5</v>
      </c>
      <c r="AG253" t="s">
        <v>158</v>
      </c>
      <c r="AH253">
        <v>2052</v>
      </c>
      <c r="AI253">
        <f t="shared" si="16"/>
        <v>2052</v>
      </c>
      <c r="AJ253" s="9">
        <v>2052</v>
      </c>
    </row>
    <row r="254" spans="1:36" x14ac:dyDescent="0.25">
      <c r="A254">
        <v>3</v>
      </c>
      <c r="B254">
        <v>4</v>
      </c>
      <c r="C254" t="s">
        <v>9</v>
      </c>
      <c r="E254" t="s">
        <v>202</v>
      </c>
      <c r="F254" s="10">
        <v>44008</v>
      </c>
      <c r="G254" s="11">
        <v>0.51180555555555551</v>
      </c>
      <c r="I254" t="s">
        <v>48</v>
      </c>
      <c r="K254" t="s">
        <v>196</v>
      </c>
      <c r="L254">
        <v>4.0599999999999996</v>
      </c>
      <c r="M254">
        <v>7.4205918312072798</v>
      </c>
      <c r="N254">
        <v>42.816726684570298</v>
      </c>
      <c r="O254">
        <v>0.36046603322029103</v>
      </c>
      <c r="P254">
        <v>508493.5</v>
      </c>
      <c r="Q254">
        <v>6963091</v>
      </c>
      <c r="R254">
        <v>24012</v>
      </c>
      <c r="S254" s="31">
        <f t="shared" si="13"/>
        <v>21.176640846243544</v>
      </c>
      <c r="T254">
        <v>1</v>
      </c>
      <c r="U254">
        <v>2</v>
      </c>
      <c r="V254">
        <v>1977339</v>
      </c>
      <c r="W254">
        <v>-76477.31</v>
      </c>
      <c r="X254">
        <v>0.9965292</v>
      </c>
      <c r="Y254">
        <v>4274864</v>
      </c>
      <c r="Z254">
        <v>-34904067.100000001</v>
      </c>
      <c r="AA254">
        <v>0.99532659999999995</v>
      </c>
      <c r="AB254">
        <v>1720166</v>
      </c>
      <c r="AC254">
        <v>-1162.4860000000001</v>
      </c>
      <c r="AD254">
        <v>0.99886929999999996</v>
      </c>
      <c r="AE254">
        <v>6</v>
      </c>
      <c r="AG254" t="s">
        <v>203</v>
      </c>
      <c r="AH254">
        <v>2081</v>
      </c>
      <c r="AI254">
        <f t="shared" si="16"/>
        <v>2081</v>
      </c>
      <c r="AJ254">
        <v>2081</v>
      </c>
    </row>
    <row r="255" spans="1:36" x14ac:dyDescent="0.25">
      <c r="A255">
        <v>4</v>
      </c>
      <c r="B255">
        <v>5</v>
      </c>
      <c r="C255" t="s">
        <v>9</v>
      </c>
      <c r="E255" t="s">
        <v>204</v>
      </c>
      <c r="F255" s="10">
        <v>44008</v>
      </c>
      <c r="G255" s="11">
        <v>0.52013888888888882</v>
      </c>
      <c r="I255" t="s">
        <v>34</v>
      </c>
      <c r="J255" t="s">
        <v>9</v>
      </c>
      <c r="K255" t="s">
        <v>196</v>
      </c>
      <c r="L255">
        <v>3.6</v>
      </c>
      <c r="M255">
        <v>7.8899998664856001</v>
      </c>
      <c r="N255">
        <v>45.240001678466797</v>
      </c>
      <c r="O255">
        <v>0.41999998688697798</v>
      </c>
      <c r="P255">
        <v>465146</v>
      </c>
      <c r="Q255">
        <v>6368088</v>
      </c>
      <c r="R255">
        <v>24263.5</v>
      </c>
      <c r="S255" s="31">
        <f t="shared" si="13"/>
        <v>19.170606054361489</v>
      </c>
      <c r="T255">
        <v>1</v>
      </c>
      <c r="U255">
        <v>2</v>
      </c>
      <c r="V255">
        <v>1977339</v>
      </c>
      <c r="W255">
        <v>-76477.31</v>
      </c>
      <c r="X255">
        <v>0.9965292</v>
      </c>
      <c r="Y255">
        <v>4274864</v>
      </c>
      <c r="Z255">
        <v>-34904067.100000001</v>
      </c>
      <c r="AA255">
        <v>0.99532659999999995</v>
      </c>
      <c r="AB255">
        <v>1720166</v>
      </c>
      <c r="AC255">
        <v>-1162.4860000000001</v>
      </c>
      <c r="AD255">
        <v>0.99886929999999996</v>
      </c>
      <c r="AE255">
        <v>6</v>
      </c>
      <c r="AG255" t="s">
        <v>205</v>
      </c>
      <c r="AH255">
        <v>2050</v>
      </c>
      <c r="AI255">
        <f t="shared" si="16"/>
        <v>2050</v>
      </c>
      <c r="AJ255">
        <v>2050</v>
      </c>
    </row>
    <row r="256" spans="1:36" x14ac:dyDescent="0.25">
      <c r="A256">
        <v>5</v>
      </c>
      <c r="B256">
        <v>6</v>
      </c>
      <c r="C256" t="s">
        <v>9</v>
      </c>
      <c r="E256" t="s">
        <v>206</v>
      </c>
      <c r="F256" s="10">
        <v>44008</v>
      </c>
      <c r="G256" s="11">
        <v>0.52777777777777779</v>
      </c>
      <c r="I256" t="s">
        <v>34</v>
      </c>
      <c r="J256" t="s">
        <v>9</v>
      </c>
      <c r="K256" t="s">
        <v>196</v>
      </c>
      <c r="L256">
        <v>6.05</v>
      </c>
      <c r="M256">
        <v>7.8899998664856001</v>
      </c>
      <c r="N256">
        <v>45.240001678466797</v>
      </c>
      <c r="O256">
        <v>0.41999998688697798</v>
      </c>
      <c r="P256">
        <v>859752</v>
      </c>
      <c r="Q256">
        <v>11186329</v>
      </c>
      <c r="R256">
        <v>42743</v>
      </c>
      <c r="S256" s="31">
        <f t="shared" si="13"/>
        <v>20.114451489132723</v>
      </c>
      <c r="T256">
        <v>1</v>
      </c>
      <c r="U256">
        <v>2</v>
      </c>
      <c r="V256">
        <v>1977339</v>
      </c>
      <c r="W256">
        <v>-76477.31</v>
      </c>
      <c r="X256">
        <v>0.9965292</v>
      </c>
      <c r="Y256">
        <v>4274864</v>
      </c>
      <c r="Z256">
        <v>-34904067.100000001</v>
      </c>
      <c r="AA256">
        <v>0.99532659999999995</v>
      </c>
      <c r="AB256">
        <v>1720166</v>
      </c>
      <c r="AC256">
        <v>-1162.4860000000001</v>
      </c>
      <c r="AD256">
        <v>0.99886929999999996</v>
      </c>
      <c r="AE256">
        <v>6</v>
      </c>
      <c r="AG256" t="s">
        <v>207</v>
      </c>
      <c r="AH256">
        <v>2029</v>
      </c>
      <c r="AI256">
        <f t="shared" si="16"/>
        <v>2029</v>
      </c>
      <c r="AJ256">
        <v>2029</v>
      </c>
    </row>
    <row r="257" spans="1:36" x14ac:dyDescent="0.25">
      <c r="A257">
        <v>6</v>
      </c>
      <c r="B257">
        <v>7</v>
      </c>
      <c r="C257" t="s">
        <v>9</v>
      </c>
      <c r="E257" t="s">
        <v>208</v>
      </c>
      <c r="F257" s="10">
        <v>44008</v>
      </c>
      <c r="G257" s="11">
        <v>0.53541666666666665</v>
      </c>
      <c r="I257" t="s">
        <v>34</v>
      </c>
      <c r="J257" t="s">
        <v>9</v>
      </c>
      <c r="K257" t="s">
        <v>196</v>
      </c>
      <c r="L257">
        <v>7.19</v>
      </c>
      <c r="M257">
        <v>7.8899998664856001</v>
      </c>
      <c r="N257">
        <v>45.240001678466797</v>
      </c>
      <c r="O257">
        <v>0.41999998688697798</v>
      </c>
      <c r="P257">
        <v>1057372</v>
      </c>
      <c r="Q257">
        <v>13769430</v>
      </c>
      <c r="R257">
        <v>50876.5</v>
      </c>
      <c r="S257" s="31">
        <f t="shared" si="13"/>
        <v>20.783112045836486</v>
      </c>
      <c r="T257">
        <v>1</v>
      </c>
      <c r="U257">
        <v>2</v>
      </c>
      <c r="V257">
        <v>1977339</v>
      </c>
      <c r="W257">
        <v>-76477.31</v>
      </c>
      <c r="X257">
        <v>0.9965292</v>
      </c>
      <c r="Y257">
        <v>4274864</v>
      </c>
      <c r="Z257">
        <v>-34904067.100000001</v>
      </c>
      <c r="AA257">
        <v>0.99532659999999995</v>
      </c>
      <c r="AB257">
        <v>1720166</v>
      </c>
      <c r="AC257">
        <v>-1162.4860000000001</v>
      </c>
      <c r="AD257">
        <v>0.99886929999999996</v>
      </c>
      <c r="AE257">
        <v>6</v>
      </c>
      <c r="AG257" t="s">
        <v>209</v>
      </c>
      <c r="AH257">
        <v>2008</v>
      </c>
      <c r="AI257">
        <f t="shared" si="16"/>
        <v>2008</v>
      </c>
      <c r="AJ257">
        <v>2008</v>
      </c>
    </row>
    <row r="258" spans="1:36" x14ac:dyDescent="0.25">
      <c r="A258">
        <v>7</v>
      </c>
      <c r="B258">
        <v>8</v>
      </c>
      <c r="C258" t="s">
        <v>9</v>
      </c>
      <c r="E258" t="s">
        <v>210</v>
      </c>
      <c r="F258" s="10">
        <v>44008</v>
      </c>
      <c r="G258" s="11">
        <v>0.54305555555555551</v>
      </c>
      <c r="I258" t="s">
        <v>34</v>
      </c>
      <c r="J258" t="s">
        <v>9</v>
      </c>
      <c r="K258" t="s">
        <v>196</v>
      </c>
      <c r="L258">
        <v>2.81</v>
      </c>
      <c r="M258">
        <v>7.8899998664856001</v>
      </c>
      <c r="N258">
        <v>45.240001678466797</v>
      </c>
      <c r="O258">
        <v>0.41999998688697798</v>
      </c>
      <c r="P258">
        <v>382853</v>
      </c>
      <c r="Q258">
        <v>5370997</v>
      </c>
      <c r="R258">
        <v>19684</v>
      </c>
      <c r="S258" s="31">
        <f t="shared" si="13"/>
        <v>19.449959357854095</v>
      </c>
      <c r="T258">
        <v>1</v>
      </c>
      <c r="U258">
        <v>2</v>
      </c>
      <c r="V258">
        <v>1977339</v>
      </c>
      <c r="W258">
        <v>-76477.31</v>
      </c>
      <c r="X258">
        <v>0.9965292</v>
      </c>
      <c r="Y258">
        <v>4274864</v>
      </c>
      <c r="Z258">
        <v>-34904067.100000001</v>
      </c>
      <c r="AA258">
        <v>0.99532659999999995</v>
      </c>
      <c r="AB258">
        <v>1720166</v>
      </c>
      <c r="AC258">
        <v>-1162.4860000000001</v>
      </c>
      <c r="AD258">
        <v>0.99886929999999996</v>
      </c>
      <c r="AE258">
        <v>6</v>
      </c>
      <c r="AG258" t="s">
        <v>211</v>
      </c>
      <c r="AH258">
        <v>2011</v>
      </c>
      <c r="AI258">
        <f t="shared" si="16"/>
        <v>2011</v>
      </c>
      <c r="AJ258">
        <v>2011</v>
      </c>
    </row>
    <row r="259" spans="1:36" x14ac:dyDescent="0.25">
      <c r="A259">
        <v>8</v>
      </c>
      <c r="B259">
        <v>9</v>
      </c>
      <c r="C259" t="s">
        <v>9</v>
      </c>
      <c r="E259" t="s">
        <v>212</v>
      </c>
      <c r="F259" s="10">
        <v>44008</v>
      </c>
      <c r="G259" s="11">
        <v>0.55069444444444449</v>
      </c>
      <c r="I259" t="s">
        <v>34</v>
      </c>
      <c r="J259" t="s">
        <v>9</v>
      </c>
      <c r="K259" t="s">
        <v>196</v>
      </c>
      <c r="L259">
        <v>5.13</v>
      </c>
      <c r="M259">
        <v>7.8899998664856001</v>
      </c>
      <c r="N259">
        <v>45.240001678466797</v>
      </c>
      <c r="O259">
        <v>0.41999998688697798</v>
      </c>
      <c r="P259">
        <v>718469</v>
      </c>
      <c r="Q259">
        <v>9483065</v>
      </c>
      <c r="R259">
        <v>35648.5</v>
      </c>
      <c r="S259" s="31">
        <f t="shared" ref="S259:S280" si="17">P259/R259</f>
        <v>20.154256139809529</v>
      </c>
      <c r="T259">
        <v>1</v>
      </c>
      <c r="U259">
        <v>2</v>
      </c>
      <c r="V259">
        <v>1977339</v>
      </c>
      <c r="W259">
        <v>-76477.31</v>
      </c>
      <c r="X259">
        <v>0.9965292</v>
      </c>
      <c r="Y259">
        <v>4274864</v>
      </c>
      <c r="Z259">
        <v>-34904067.100000001</v>
      </c>
      <c r="AA259">
        <v>0.99532659999999995</v>
      </c>
      <c r="AB259">
        <v>1720166</v>
      </c>
      <c r="AC259">
        <v>-1162.4860000000001</v>
      </c>
      <c r="AD259">
        <v>0.99886929999999996</v>
      </c>
      <c r="AE259">
        <v>6</v>
      </c>
      <c r="AG259" t="s">
        <v>213</v>
      </c>
      <c r="AH259">
        <v>2063</v>
      </c>
      <c r="AI259">
        <f t="shared" si="16"/>
        <v>2063</v>
      </c>
      <c r="AJ259">
        <v>2063</v>
      </c>
    </row>
    <row r="260" spans="1:36" x14ac:dyDescent="0.25">
      <c r="A260">
        <v>31</v>
      </c>
      <c r="B260">
        <v>32</v>
      </c>
      <c r="C260" t="s">
        <v>9</v>
      </c>
      <c r="E260" t="s">
        <v>324</v>
      </c>
      <c r="F260" s="10">
        <v>44012</v>
      </c>
      <c r="G260" s="11">
        <v>0.73541666666666661</v>
      </c>
      <c r="I260" t="s">
        <v>34</v>
      </c>
      <c r="J260" t="s">
        <v>9</v>
      </c>
      <c r="K260" t="s">
        <v>325</v>
      </c>
      <c r="L260">
        <v>2.44</v>
      </c>
      <c r="M260">
        <v>7.8899998664856001</v>
      </c>
      <c r="N260">
        <v>45.240001678466797</v>
      </c>
      <c r="O260">
        <v>0.41999998688697798</v>
      </c>
      <c r="P260">
        <v>0.192515999078751</v>
      </c>
      <c r="Q260">
        <v>1.1038560867309599</v>
      </c>
      <c r="R260" s="12">
        <v>1.0247999802231801E-2</v>
      </c>
      <c r="S260" s="31">
        <f t="shared" si="17"/>
        <v>18.785714558349721</v>
      </c>
      <c r="T260">
        <v>2</v>
      </c>
      <c r="U260">
        <v>2</v>
      </c>
      <c r="V260">
        <v>1815307</v>
      </c>
      <c r="W260">
        <v>-40508.629999999997</v>
      </c>
      <c r="X260">
        <v>0.98205489999999995</v>
      </c>
      <c r="Y260">
        <v>3887873</v>
      </c>
      <c r="Z260">
        <v>157829</v>
      </c>
      <c r="AA260">
        <v>0.98454240000000004</v>
      </c>
      <c r="AB260">
        <v>1629734</v>
      </c>
      <c r="AC260">
        <v>-61.336080000000003</v>
      </c>
      <c r="AD260">
        <v>0.98669739999999995</v>
      </c>
      <c r="AE260">
        <v>6</v>
      </c>
      <c r="AG260" t="s">
        <v>326</v>
      </c>
      <c r="AH260">
        <v>2026</v>
      </c>
      <c r="AI260">
        <f t="shared" si="16"/>
        <v>2026</v>
      </c>
      <c r="AJ260">
        <v>2026</v>
      </c>
    </row>
    <row r="261" spans="1:36" x14ac:dyDescent="0.25">
      <c r="A261">
        <v>32</v>
      </c>
      <c r="B261">
        <v>33</v>
      </c>
      <c r="C261" t="s">
        <v>9</v>
      </c>
      <c r="E261" t="s">
        <v>327</v>
      </c>
      <c r="F261" s="10">
        <v>44012</v>
      </c>
      <c r="G261" s="11">
        <v>0.74305555555555547</v>
      </c>
      <c r="I261" t="s">
        <v>34</v>
      </c>
      <c r="J261" t="s">
        <v>9</v>
      </c>
      <c r="K261" t="s">
        <v>325</v>
      </c>
      <c r="L261">
        <v>3.83</v>
      </c>
      <c r="M261">
        <v>7.8899998664856001</v>
      </c>
      <c r="N261">
        <v>45.240001678466797</v>
      </c>
      <c r="O261">
        <v>0.41999998688697798</v>
      </c>
      <c r="P261">
        <v>0.24648660421371499</v>
      </c>
      <c r="Q261">
        <v>1.39826476573944</v>
      </c>
      <c r="R261" s="13">
        <v>1.2977808713913E-2</v>
      </c>
      <c r="S261" s="31">
        <f t="shared" si="17"/>
        <v>18.992929364836943</v>
      </c>
      <c r="T261">
        <v>2</v>
      </c>
      <c r="U261">
        <v>2</v>
      </c>
      <c r="V261">
        <v>1815307</v>
      </c>
      <c r="W261">
        <v>-40508.629999999997</v>
      </c>
      <c r="X261">
        <v>0.98205489999999995</v>
      </c>
      <c r="Y261">
        <v>3887873</v>
      </c>
      <c r="Z261">
        <v>157829</v>
      </c>
      <c r="AA261">
        <v>0.98454240000000004</v>
      </c>
      <c r="AB261">
        <v>1629734</v>
      </c>
      <c r="AC261">
        <v>-61.336080000000003</v>
      </c>
      <c r="AD261">
        <v>0.98669739999999995</v>
      </c>
      <c r="AE261">
        <v>6</v>
      </c>
      <c r="AG261" t="s">
        <v>328</v>
      </c>
      <c r="AH261">
        <v>2032</v>
      </c>
      <c r="AI261">
        <f t="shared" si="16"/>
        <v>2032</v>
      </c>
      <c r="AJ261">
        <v>2032</v>
      </c>
    </row>
    <row r="262" spans="1:36" x14ac:dyDescent="0.25">
      <c r="A262">
        <v>33</v>
      </c>
      <c r="B262">
        <v>34</v>
      </c>
      <c r="C262" t="s">
        <v>9</v>
      </c>
      <c r="E262" t="s">
        <v>329</v>
      </c>
      <c r="F262" s="10">
        <v>44012</v>
      </c>
      <c r="G262" s="11">
        <v>0.75069444444444444</v>
      </c>
      <c r="I262" t="s">
        <v>34</v>
      </c>
      <c r="J262" t="s">
        <v>9</v>
      </c>
      <c r="K262" t="s">
        <v>325</v>
      </c>
      <c r="L262">
        <v>4.6399999999999997</v>
      </c>
      <c r="M262">
        <v>7.8899998664856001</v>
      </c>
      <c r="N262">
        <v>45.240001678466797</v>
      </c>
      <c r="O262">
        <v>0.41999998688697798</v>
      </c>
      <c r="P262">
        <v>0.36609598994255099</v>
      </c>
      <c r="Q262">
        <v>2.0991361141204798</v>
      </c>
      <c r="R262" s="12">
        <v>1.9487999379634899E-2</v>
      </c>
      <c r="S262" s="31">
        <f t="shared" si="17"/>
        <v>18.785714367639194</v>
      </c>
      <c r="T262">
        <v>2</v>
      </c>
      <c r="U262">
        <v>2</v>
      </c>
      <c r="V262">
        <v>1815307</v>
      </c>
      <c r="W262">
        <v>-40508.629999999997</v>
      </c>
      <c r="X262">
        <v>0.98205489999999995</v>
      </c>
      <c r="Y262">
        <v>3887873</v>
      </c>
      <c r="Z262">
        <v>157829</v>
      </c>
      <c r="AA262">
        <v>0.98454240000000004</v>
      </c>
      <c r="AB262">
        <v>1629734</v>
      </c>
      <c r="AC262">
        <v>-61.336080000000003</v>
      </c>
      <c r="AD262">
        <v>0.98669739999999995</v>
      </c>
      <c r="AE262">
        <v>6</v>
      </c>
      <c r="AG262" t="s">
        <v>330</v>
      </c>
      <c r="AH262">
        <v>1941</v>
      </c>
      <c r="AI262">
        <f t="shared" si="16"/>
        <v>1941</v>
      </c>
      <c r="AJ262">
        <v>1941</v>
      </c>
    </row>
    <row r="263" spans="1:36" x14ac:dyDescent="0.25">
      <c r="A263">
        <v>34</v>
      </c>
      <c r="B263">
        <v>35</v>
      </c>
      <c r="C263" t="s">
        <v>9</v>
      </c>
      <c r="E263" t="s">
        <v>331</v>
      </c>
      <c r="F263" s="10">
        <v>44012</v>
      </c>
      <c r="G263" s="11">
        <v>0.7583333333333333</v>
      </c>
      <c r="I263" t="s">
        <v>34</v>
      </c>
      <c r="J263" t="s">
        <v>9</v>
      </c>
      <c r="K263" t="s">
        <v>325</v>
      </c>
      <c r="L263">
        <v>5.65</v>
      </c>
      <c r="M263">
        <v>7.8899998664856001</v>
      </c>
      <c r="N263">
        <v>45.240001678466797</v>
      </c>
      <c r="O263">
        <v>0.41999998688697798</v>
      </c>
      <c r="P263">
        <v>0.44578498601913502</v>
      </c>
      <c r="Q263">
        <v>2.5560600757598899</v>
      </c>
      <c r="R263" s="12">
        <v>2.3730000481009501E-2</v>
      </c>
      <c r="S263" s="31">
        <f t="shared" si="17"/>
        <v>18.785713315761839</v>
      </c>
      <c r="T263">
        <v>2</v>
      </c>
      <c r="U263">
        <v>2</v>
      </c>
      <c r="V263">
        <v>1815307</v>
      </c>
      <c r="W263">
        <v>-40508.629999999997</v>
      </c>
      <c r="X263">
        <v>0.98205489999999995</v>
      </c>
      <c r="Y263">
        <v>3887873</v>
      </c>
      <c r="Z263">
        <v>157829</v>
      </c>
      <c r="AA263">
        <v>0.98454240000000004</v>
      </c>
      <c r="AB263">
        <v>1629734</v>
      </c>
      <c r="AC263">
        <v>-61.336080000000003</v>
      </c>
      <c r="AD263">
        <v>0.98669739999999995</v>
      </c>
      <c r="AE263">
        <v>6</v>
      </c>
      <c r="AG263" t="s">
        <v>332</v>
      </c>
      <c r="AH263">
        <v>2031</v>
      </c>
      <c r="AI263">
        <f t="shared" si="16"/>
        <v>2031</v>
      </c>
      <c r="AJ263">
        <v>2031</v>
      </c>
    </row>
    <row r="264" spans="1:36" x14ac:dyDescent="0.25">
      <c r="A264">
        <v>35</v>
      </c>
      <c r="B264">
        <v>36</v>
      </c>
      <c r="C264" t="s">
        <v>9</v>
      </c>
      <c r="E264" t="s">
        <v>333</v>
      </c>
      <c r="F264" s="10">
        <v>44012</v>
      </c>
      <c r="G264" s="11">
        <v>0.76597222222222217</v>
      </c>
      <c r="I264" t="s">
        <v>34</v>
      </c>
      <c r="J264" t="s">
        <v>9</v>
      </c>
      <c r="K264" t="s">
        <v>325</v>
      </c>
      <c r="L264">
        <v>6.39</v>
      </c>
      <c r="M264">
        <v>7.8899998664856001</v>
      </c>
      <c r="N264">
        <v>45.240001678466797</v>
      </c>
      <c r="O264">
        <v>0.41999998688697798</v>
      </c>
      <c r="P264">
        <v>0.50417095422744795</v>
      </c>
      <c r="Q264">
        <v>2.8908360004425</v>
      </c>
      <c r="R264" s="12">
        <v>2.6837999001145401E-2</v>
      </c>
      <c r="S264" s="31">
        <f t="shared" si="17"/>
        <v>18.785713279366721</v>
      </c>
      <c r="T264">
        <v>2</v>
      </c>
      <c r="U264">
        <v>2</v>
      </c>
      <c r="V264">
        <v>1815307</v>
      </c>
      <c r="W264">
        <v>-40508.629999999997</v>
      </c>
      <c r="X264">
        <v>0.98205489999999995</v>
      </c>
      <c r="Y264">
        <v>3887873</v>
      </c>
      <c r="Z264">
        <v>157829</v>
      </c>
      <c r="AA264">
        <v>0.98454240000000004</v>
      </c>
      <c r="AB264">
        <v>1629734</v>
      </c>
      <c r="AC264">
        <v>-61.336080000000003</v>
      </c>
      <c r="AD264">
        <v>0.98669739999999995</v>
      </c>
      <c r="AE264">
        <v>6</v>
      </c>
      <c r="AG264" t="s">
        <v>334</v>
      </c>
      <c r="AH264">
        <v>2101</v>
      </c>
      <c r="AI264">
        <f t="shared" si="16"/>
        <v>2101</v>
      </c>
      <c r="AJ264">
        <v>2101</v>
      </c>
    </row>
    <row r="265" spans="1:36" x14ac:dyDescent="0.25">
      <c r="A265">
        <v>36</v>
      </c>
      <c r="B265">
        <v>37</v>
      </c>
      <c r="C265" t="s">
        <v>9</v>
      </c>
      <c r="E265" t="s">
        <v>335</v>
      </c>
      <c r="F265" s="10">
        <v>44012</v>
      </c>
      <c r="G265" s="11">
        <v>0.77361111111111114</v>
      </c>
      <c r="I265" t="s">
        <v>34</v>
      </c>
      <c r="J265" t="s">
        <v>9</v>
      </c>
      <c r="K265" t="s">
        <v>325</v>
      </c>
      <c r="L265">
        <v>7.51</v>
      </c>
      <c r="M265">
        <v>7.8899998664856001</v>
      </c>
      <c r="N265">
        <v>45.240001678466797</v>
      </c>
      <c r="O265">
        <v>0.41999998688697798</v>
      </c>
      <c r="P265">
        <v>0.59253901243209794</v>
      </c>
      <c r="Q265">
        <v>3.3975241184234601</v>
      </c>
      <c r="R265" s="12">
        <v>3.1541999429464299E-2</v>
      </c>
      <c r="S265" s="31">
        <f t="shared" si="17"/>
        <v>18.785715019656934</v>
      </c>
      <c r="T265">
        <v>2</v>
      </c>
      <c r="U265">
        <v>2</v>
      </c>
      <c r="V265">
        <v>1815307</v>
      </c>
      <c r="W265">
        <v>-40508.629999999997</v>
      </c>
      <c r="X265">
        <v>0.98205489999999995</v>
      </c>
      <c r="Y265">
        <v>3887873</v>
      </c>
      <c r="Z265">
        <v>157829</v>
      </c>
      <c r="AA265">
        <v>0.98454240000000004</v>
      </c>
      <c r="AB265">
        <v>1629734</v>
      </c>
      <c r="AC265">
        <v>-61.336080000000003</v>
      </c>
      <c r="AD265">
        <v>0.98669739999999995</v>
      </c>
      <c r="AE265">
        <v>6</v>
      </c>
      <c r="AG265" t="s">
        <v>336</v>
      </c>
      <c r="AH265">
        <v>2052</v>
      </c>
      <c r="AI265">
        <f t="shared" si="16"/>
        <v>2052</v>
      </c>
      <c r="AJ265">
        <v>2052</v>
      </c>
    </row>
    <row r="266" spans="1:36" x14ac:dyDescent="0.25">
      <c r="A266">
        <v>31</v>
      </c>
      <c r="B266">
        <v>32</v>
      </c>
      <c r="C266" t="s">
        <v>9</v>
      </c>
      <c r="E266" t="s">
        <v>453</v>
      </c>
      <c r="F266" s="10">
        <v>44032</v>
      </c>
      <c r="G266" s="11">
        <v>0.91527777777777775</v>
      </c>
      <c r="I266" t="s">
        <v>34</v>
      </c>
      <c r="J266" t="s">
        <v>9</v>
      </c>
      <c r="K266" t="s">
        <v>35</v>
      </c>
      <c r="L266">
        <v>2.64</v>
      </c>
      <c r="M266">
        <v>7.8899998664856001</v>
      </c>
      <c r="N266">
        <v>45.240001678466797</v>
      </c>
      <c r="O266">
        <v>0.41999998688697798</v>
      </c>
      <c r="P266">
        <v>355336.5</v>
      </c>
      <c r="Q266">
        <v>4862908</v>
      </c>
      <c r="R266">
        <v>18706</v>
      </c>
      <c r="S266" s="31">
        <f t="shared" si="17"/>
        <v>18.995856944295948</v>
      </c>
      <c r="T266">
        <v>3</v>
      </c>
      <c r="U266">
        <v>2</v>
      </c>
      <c r="V266">
        <v>1968473</v>
      </c>
      <c r="W266">
        <v>-77164.570000000007</v>
      </c>
      <c r="X266">
        <v>0.99573080000000003</v>
      </c>
      <c r="Y266">
        <v>4268257</v>
      </c>
      <c r="Z266">
        <v>-475103.9</v>
      </c>
      <c r="AA266">
        <v>0.99648729999999996</v>
      </c>
      <c r="AB266">
        <v>1802184</v>
      </c>
      <c r="AC266">
        <v>-2629.9920000000002</v>
      </c>
      <c r="AD266">
        <v>0.99194289999999996</v>
      </c>
      <c r="AE266">
        <v>6</v>
      </c>
      <c r="AG266" t="s">
        <v>454</v>
      </c>
      <c r="AH266">
        <v>2022</v>
      </c>
      <c r="AI266">
        <f t="shared" si="16"/>
        <v>2022</v>
      </c>
      <c r="AJ266">
        <v>2022</v>
      </c>
    </row>
    <row r="267" spans="1:36" x14ac:dyDescent="0.25">
      <c r="A267">
        <v>32</v>
      </c>
      <c r="B267">
        <v>33</v>
      </c>
      <c r="C267" t="s">
        <v>9</v>
      </c>
      <c r="E267" t="s">
        <v>455</v>
      </c>
      <c r="F267" s="10">
        <v>44032</v>
      </c>
      <c r="G267" s="11">
        <v>0.92291666666666661</v>
      </c>
      <c r="I267" t="s">
        <v>34</v>
      </c>
      <c r="J267" t="s">
        <v>9</v>
      </c>
      <c r="K267" t="s">
        <v>35</v>
      </c>
      <c r="L267">
        <v>3.83</v>
      </c>
      <c r="M267">
        <v>7.8899998664856001</v>
      </c>
      <c r="N267">
        <v>45.240001678466797</v>
      </c>
      <c r="O267">
        <v>0.41999998688697798</v>
      </c>
      <c r="P267">
        <v>488825</v>
      </c>
      <c r="Q267">
        <v>6567838</v>
      </c>
      <c r="R267">
        <v>24886</v>
      </c>
      <c r="S267" s="31">
        <f t="shared" si="17"/>
        <v>19.642570119746043</v>
      </c>
      <c r="T267">
        <v>3</v>
      </c>
      <c r="U267">
        <v>2</v>
      </c>
      <c r="V267">
        <v>1968473</v>
      </c>
      <c r="W267">
        <v>-77164.570000000007</v>
      </c>
      <c r="X267">
        <v>0.99573080000000003</v>
      </c>
      <c r="Y267">
        <v>4268257</v>
      </c>
      <c r="Z267">
        <v>-475103.9</v>
      </c>
      <c r="AA267">
        <v>0.99648729999999996</v>
      </c>
      <c r="AB267">
        <v>1802184</v>
      </c>
      <c r="AC267">
        <v>-2629.9920000000002</v>
      </c>
      <c r="AD267">
        <v>0.99194289999999996</v>
      </c>
      <c r="AE267">
        <v>6</v>
      </c>
      <c r="AG267" t="s">
        <v>456</v>
      </c>
      <c r="AH267">
        <v>2013</v>
      </c>
      <c r="AI267">
        <f t="shared" si="16"/>
        <v>2013</v>
      </c>
      <c r="AJ267">
        <v>2013</v>
      </c>
    </row>
    <row r="268" spans="1:36" x14ac:dyDescent="0.25">
      <c r="A268">
        <v>33</v>
      </c>
      <c r="B268">
        <v>34</v>
      </c>
      <c r="C268" t="s">
        <v>9</v>
      </c>
      <c r="E268" t="s">
        <v>457</v>
      </c>
      <c r="F268" s="10">
        <v>44032</v>
      </c>
      <c r="G268" s="11">
        <v>0.93055555555555547</v>
      </c>
      <c r="I268" t="s">
        <v>34</v>
      </c>
      <c r="J268" t="s">
        <v>9</v>
      </c>
      <c r="K268" t="s">
        <v>35</v>
      </c>
      <c r="L268">
        <v>4.84</v>
      </c>
      <c r="M268">
        <v>7.8899998664856001</v>
      </c>
      <c r="N268">
        <v>45.240001678466797</v>
      </c>
      <c r="O268">
        <v>0.41999998688697798</v>
      </c>
      <c r="P268">
        <v>666272</v>
      </c>
      <c r="Q268">
        <v>8848010</v>
      </c>
      <c r="R268">
        <v>33449</v>
      </c>
      <c r="S268" s="31">
        <f t="shared" si="17"/>
        <v>19.919040927979911</v>
      </c>
      <c r="T268">
        <v>3</v>
      </c>
      <c r="U268">
        <v>2</v>
      </c>
      <c r="V268">
        <v>1968473</v>
      </c>
      <c r="W268">
        <v>-77164.570000000007</v>
      </c>
      <c r="X268">
        <v>0.99573080000000003</v>
      </c>
      <c r="Y268">
        <v>4268257</v>
      </c>
      <c r="Z268">
        <v>-475103.9</v>
      </c>
      <c r="AA268">
        <v>0.99648729999999996</v>
      </c>
      <c r="AB268">
        <v>1802184</v>
      </c>
      <c r="AC268">
        <v>-2629.9920000000002</v>
      </c>
      <c r="AD268">
        <v>0.99194289999999996</v>
      </c>
      <c r="AE268">
        <v>6</v>
      </c>
      <c r="AG268" t="s">
        <v>458</v>
      </c>
      <c r="AH268">
        <v>2058</v>
      </c>
      <c r="AI268">
        <f t="shared" si="16"/>
        <v>2058</v>
      </c>
      <c r="AJ268">
        <v>2058</v>
      </c>
    </row>
    <row r="269" spans="1:36" x14ac:dyDescent="0.25">
      <c r="A269">
        <v>34</v>
      </c>
      <c r="B269">
        <v>35</v>
      </c>
      <c r="C269" t="s">
        <v>9</v>
      </c>
      <c r="E269" t="s">
        <v>459</v>
      </c>
      <c r="F269" s="10">
        <v>44032</v>
      </c>
      <c r="G269" s="11">
        <v>0.93819444444444444</v>
      </c>
      <c r="I269" t="s">
        <v>34</v>
      </c>
      <c r="J269" t="s">
        <v>9</v>
      </c>
      <c r="K269" t="s">
        <v>35</v>
      </c>
      <c r="L269">
        <v>5.53</v>
      </c>
      <c r="M269">
        <v>7.8899998664856001</v>
      </c>
      <c r="N269">
        <v>45.240001678466797</v>
      </c>
      <c r="O269">
        <v>0.41999998688697798</v>
      </c>
      <c r="P269">
        <v>787648</v>
      </c>
      <c r="Q269">
        <v>10269822</v>
      </c>
      <c r="R269">
        <v>39563</v>
      </c>
      <c r="S269" s="31">
        <f t="shared" si="17"/>
        <v>19.908702575638856</v>
      </c>
      <c r="T269">
        <v>3</v>
      </c>
      <c r="U269">
        <v>2</v>
      </c>
      <c r="V269">
        <v>1968473</v>
      </c>
      <c r="W269">
        <v>-77164.570000000007</v>
      </c>
      <c r="X269">
        <v>0.99573080000000003</v>
      </c>
      <c r="Y269">
        <v>4268257</v>
      </c>
      <c r="Z269">
        <v>-475103.9</v>
      </c>
      <c r="AA269">
        <v>0.99648729999999996</v>
      </c>
      <c r="AB269">
        <v>1802184</v>
      </c>
      <c r="AC269">
        <v>-2629.9920000000002</v>
      </c>
      <c r="AD269">
        <v>0.99194289999999996</v>
      </c>
      <c r="AE269">
        <v>6</v>
      </c>
      <c r="AG269" t="s">
        <v>460</v>
      </c>
      <c r="AH269">
        <v>1933</v>
      </c>
      <c r="AI269">
        <f t="shared" si="16"/>
        <v>1933</v>
      </c>
      <c r="AJ269">
        <v>1933</v>
      </c>
    </row>
    <row r="270" spans="1:36" x14ac:dyDescent="0.25">
      <c r="A270">
        <v>35</v>
      </c>
      <c r="B270">
        <v>36</v>
      </c>
      <c r="C270" t="s">
        <v>9</v>
      </c>
      <c r="E270" t="s">
        <v>461</v>
      </c>
      <c r="F270" s="10">
        <v>44032</v>
      </c>
      <c r="G270" s="11">
        <v>0.9458333333333333</v>
      </c>
      <c r="I270" t="s">
        <v>34</v>
      </c>
      <c r="J270" t="s">
        <v>9</v>
      </c>
      <c r="K270" t="s">
        <v>35</v>
      </c>
      <c r="L270">
        <v>6.64</v>
      </c>
      <c r="M270">
        <v>7.8899998664856001</v>
      </c>
      <c r="N270">
        <v>45.240001678466797</v>
      </c>
      <c r="O270">
        <v>0.41999998688697798</v>
      </c>
      <c r="P270">
        <v>961864.25</v>
      </c>
      <c r="Q270">
        <v>12408368</v>
      </c>
      <c r="R270">
        <v>46732.5</v>
      </c>
      <c r="S270" s="31">
        <f t="shared" si="17"/>
        <v>20.582340983255765</v>
      </c>
      <c r="T270">
        <v>3</v>
      </c>
      <c r="U270">
        <v>2</v>
      </c>
      <c r="V270">
        <v>1968473</v>
      </c>
      <c r="W270">
        <v>-77164.570000000007</v>
      </c>
      <c r="X270">
        <v>0.99573080000000003</v>
      </c>
      <c r="Y270">
        <v>4268257</v>
      </c>
      <c r="Z270">
        <v>-475103.9</v>
      </c>
      <c r="AA270">
        <v>0.99648729999999996</v>
      </c>
      <c r="AB270">
        <v>1802184</v>
      </c>
      <c r="AC270">
        <v>-2629.9920000000002</v>
      </c>
      <c r="AD270">
        <v>0.99194289999999996</v>
      </c>
      <c r="AE270">
        <v>6</v>
      </c>
      <c r="AG270" t="s">
        <v>462</v>
      </c>
      <c r="AH270">
        <v>2034</v>
      </c>
      <c r="AI270">
        <f t="shared" si="16"/>
        <v>2034</v>
      </c>
      <c r="AJ270">
        <v>2034</v>
      </c>
    </row>
    <row r="271" spans="1:36" x14ac:dyDescent="0.25">
      <c r="A271">
        <v>36</v>
      </c>
      <c r="B271">
        <v>37</v>
      </c>
      <c r="C271" t="s">
        <v>9</v>
      </c>
      <c r="E271" t="s">
        <v>463</v>
      </c>
      <c r="F271" s="10">
        <v>44032</v>
      </c>
      <c r="G271" s="11">
        <v>0.95347222222222217</v>
      </c>
      <c r="I271" t="s">
        <v>34</v>
      </c>
      <c r="J271" t="s">
        <v>9</v>
      </c>
      <c r="K271" t="s">
        <v>35</v>
      </c>
      <c r="L271">
        <v>7.16</v>
      </c>
      <c r="M271">
        <v>7.8899998664856001</v>
      </c>
      <c r="N271">
        <v>45.240001678466797</v>
      </c>
      <c r="O271">
        <v>0.41999998688697798</v>
      </c>
      <c r="P271">
        <v>1035843.375</v>
      </c>
      <c r="Q271">
        <v>13357029</v>
      </c>
      <c r="R271">
        <v>52803</v>
      </c>
      <c r="S271" s="31">
        <f t="shared" si="17"/>
        <v>19.61713112891313</v>
      </c>
      <c r="T271">
        <v>3</v>
      </c>
      <c r="U271">
        <v>2</v>
      </c>
      <c r="V271">
        <v>1968473</v>
      </c>
      <c r="W271">
        <v>-77164.570000000007</v>
      </c>
      <c r="X271">
        <v>0.99573080000000003</v>
      </c>
      <c r="Y271">
        <v>4268257</v>
      </c>
      <c r="Z271">
        <v>-475103.9</v>
      </c>
      <c r="AA271">
        <v>0.99648729999999996</v>
      </c>
      <c r="AB271">
        <v>1802184</v>
      </c>
      <c r="AC271">
        <v>-2629.9920000000002</v>
      </c>
      <c r="AD271">
        <v>0.99194289999999996</v>
      </c>
      <c r="AE271">
        <v>6</v>
      </c>
      <c r="AG271" t="s">
        <v>464</v>
      </c>
      <c r="AH271">
        <v>2002</v>
      </c>
      <c r="AI271">
        <f t="shared" si="16"/>
        <v>2002</v>
      </c>
      <c r="AJ271">
        <v>2002</v>
      </c>
    </row>
    <row r="272" spans="1:36" x14ac:dyDescent="0.25">
      <c r="A272">
        <v>31</v>
      </c>
      <c r="B272">
        <v>32</v>
      </c>
      <c r="C272" t="s">
        <v>9</v>
      </c>
      <c r="E272" t="s">
        <v>575</v>
      </c>
      <c r="F272" s="10">
        <v>44033</v>
      </c>
      <c r="G272" s="11">
        <v>0.83194444444444438</v>
      </c>
      <c r="I272" t="s">
        <v>34</v>
      </c>
      <c r="J272" t="s">
        <v>9</v>
      </c>
      <c r="K272" t="s">
        <v>576</v>
      </c>
      <c r="L272">
        <v>2.72</v>
      </c>
      <c r="M272">
        <v>7.8899998664856001</v>
      </c>
      <c r="N272">
        <v>45.240001678466797</v>
      </c>
      <c r="O272">
        <v>0.41999998688697798</v>
      </c>
      <c r="P272">
        <v>339607</v>
      </c>
      <c r="Q272">
        <v>4679236.5</v>
      </c>
      <c r="R272">
        <v>18363.5</v>
      </c>
      <c r="S272" s="31">
        <f t="shared" si="17"/>
        <v>18.493587823671959</v>
      </c>
      <c r="T272">
        <v>4</v>
      </c>
      <c r="U272">
        <v>2</v>
      </c>
      <c r="V272">
        <v>1943493</v>
      </c>
      <c r="W272">
        <v>-84445.98</v>
      </c>
      <c r="X272">
        <v>0.99889450000000002</v>
      </c>
      <c r="Y272">
        <v>4197929</v>
      </c>
      <c r="Z272">
        <v>-525881.4</v>
      </c>
      <c r="AA272">
        <v>0.99915679999999996</v>
      </c>
      <c r="AB272">
        <v>1654571</v>
      </c>
      <c r="AC272">
        <v>43.330539999999999</v>
      </c>
      <c r="AD272">
        <v>0.99580570000000002</v>
      </c>
      <c r="AE272">
        <v>6</v>
      </c>
    </row>
    <row r="273" spans="1:36" x14ac:dyDescent="0.25">
      <c r="A273">
        <v>32</v>
      </c>
      <c r="B273">
        <v>33</v>
      </c>
      <c r="C273" t="s">
        <v>9</v>
      </c>
      <c r="E273" t="s">
        <v>577</v>
      </c>
      <c r="F273" s="10">
        <v>44033</v>
      </c>
      <c r="G273" s="11">
        <v>0.83958333333333324</v>
      </c>
      <c r="I273" t="s">
        <v>34</v>
      </c>
      <c r="J273" t="s">
        <v>9</v>
      </c>
      <c r="K273" t="s">
        <v>576</v>
      </c>
      <c r="L273">
        <v>4.01</v>
      </c>
      <c r="M273">
        <v>7.8899998664856001</v>
      </c>
      <c r="N273">
        <v>45.240001678466797</v>
      </c>
      <c r="O273">
        <v>0.41999998688697798</v>
      </c>
      <c r="P273">
        <v>523284.5625</v>
      </c>
      <c r="Q273">
        <v>7012034.5</v>
      </c>
      <c r="R273">
        <v>28493.5</v>
      </c>
      <c r="S273" s="31">
        <f t="shared" si="17"/>
        <v>18.365050362363345</v>
      </c>
      <c r="T273">
        <v>4</v>
      </c>
      <c r="U273">
        <v>2</v>
      </c>
      <c r="V273">
        <v>1943493</v>
      </c>
      <c r="W273">
        <v>-84445.98</v>
      </c>
      <c r="X273">
        <v>0.99889450000000002</v>
      </c>
      <c r="Y273">
        <v>4197929</v>
      </c>
      <c r="Z273">
        <v>-525881.4</v>
      </c>
      <c r="AA273">
        <v>0.99915679999999996</v>
      </c>
      <c r="AB273">
        <v>1654571</v>
      </c>
      <c r="AC273">
        <v>43.330539999999999</v>
      </c>
      <c r="AD273">
        <v>0.99580570000000002</v>
      </c>
      <c r="AE273">
        <v>6</v>
      </c>
    </row>
    <row r="274" spans="1:36" x14ac:dyDescent="0.25">
      <c r="A274">
        <v>33</v>
      </c>
      <c r="B274">
        <v>34</v>
      </c>
      <c r="C274" t="s">
        <v>9</v>
      </c>
      <c r="E274" t="s">
        <v>578</v>
      </c>
      <c r="F274" s="10">
        <v>44033</v>
      </c>
      <c r="G274" s="11">
        <v>0.84722222222222221</v>
      </c>
      <c r="I274" t="s">
        <v>34</v>
      </c>
      <c r="J274" t="s">
        <v>9</v>
      </c>
      <c r="K274" t="s">
        <v>576</v>
      </c>
      <c r="L274">
        <v>4.99</v>
      </c>
      <c r="M274">
        <v>7.8899998664856001</v>
      </c>
      <c r="N274">
        <v>45.240001678466797</v>
      </c>
      <c r="O274">
        <v>0.41999998688697798</v>
      </c>
      <c r="P274">
        <v>667552</v>
      </c>
      <c r="Q274">
        <v>8847262</v>
      </c>
      <c r="R274">
        <v>34750.5</v>
      </c>
      <c r="S274" s="31">
        <f t="shared" si="17"/>
        <v>19.209853095638913</v>
      </c>
      <c r="T274">
        <v>4</v>
      </c>
      <c r="U274">
        <v>2</v>
      </c>
      <c r="V274">
        <v>1943493</v>
      </c>
      <c r="W274">
        <v>-84445.98</v>
      </c>
      <c r="X274">
        <v>0.99889450000000002</v>
      </c>
      <c r="Y274">
        <v>4197929</v>
      </c>
      <c r="Z274">
        <v>-525881.4</v>
      </c>
      <c r="AA274">
        <v>0.99915679999999996</v>
      </c>
      <c r="AB274">
        <v>1654571</v>
      </c>
      <c r="AC274">
        <v>43.330539999999999</v>
      </c>
      <c r="AD274">
        <v>0.99580570000000002</v>
      </c>
      <c r="AE274">
        <v>6</v>
      </c>
    </row>
    <row r="275" spans="1:36" x14ac:dyDescent="0.25">
      <c r="A275">
        <v>34</v>
      </c>
      <c r="B275">
        <v>35</v>
      </c>
      <c r="C275" t="s">
        <v>9</v>
      </c>
      <c r="E275" t="s">
        <v>579</v>
      </c>
      <c r="F275" s="10">
        <v>44033</v>
      </c>
      <c r="G275" s="11">
        <v>0.85486111111111107</v>
      </c>
      <c r="I275" t="s">
        <v>34</v>
      </c>
      <c r="J275" t="s">
        <v>9</v>
      </c>
      <c r="K275" t="s">
        <v>576</v>
      </c>
      <c r="L275">
        <v>5.66</v>
      </c>
      <c r="M275">
        <v>7.8899998664856001</v>
      </c>
      <c r="N275">
        <v>45.240001678466797</v>
      </c>
      <c r="O275">
        <v>0.41999998688697798</v>
      </c>
      <c r="P275">
        <v>795394</v>
      </c>
      <c r="Q275">
        <v>10392168</v>
      </c>
      <c r="R275">
        <v>40320</v>
      </c>
      <c r="S275" s="31">
        <f t="shared" si="17"/>
        <v>19.72703373015873</v>
      </c>
      <c r="T275">
        <v>4</v>
      </c>
      <c r="U275">
        <v>2</v>
      </c>
      <c r="V275">
        <v>1943493</v>
      </c>
      <c r="W275">
        <v>-84445.98</v>
      </c>
      <c r="X275">
        <v>0.99889450000000002</v>
      </c>
      <c r="Y275">
        <v>4197929</v>
      </c>
      <c r="Z275">
        <v>-525881.4</v>
      </c>
      <c r="AA275">
        <v>0.99915679999999996</v>
      </c>
      <c r="AB275">
        <v>1654571</v>
      </c>
      <c r="AC275">
        <v>43.330539999999999</v>
      </c>
      <c r="AD275">
        <v>0.99580570000000002</v>
      </c>
      <c r="AE275">
        <v>6</v>
      </c>
    </row>
    <row r="276" spans="1:36" x14ac:dyDescent="0.25">
      <c r="A276">
        <v>35</v>
      </c>
      <c r="B276">
        <v>36</v>
      </c>
      <c r="C276" t="s">
        <v>9</v>
      </c>
      <c r="E276" t="s">
        <v>580</v>
      </c>
      <c r="F276" s="10">
        <v>44033</v>
      </c>
      <c r="G276" s="11">
        <v>0.86249999999999993</v>
      </c>
      <c r="I276" t="s">
        <v>34</v>
      </c>
      <c r="J276" t="s">
        <v>9</v>
      </c>
      <c r="K276" t="s">
        <v>576</v>
      </c>
      <c r="L276">
        <v>6.73</v>
      </c>
      <c r="M276">
        <v>7.8899998664856001</v>
      </c>
      <c r="N276">
        <v>45.240001678466797</v>
      </c>
      <c r="O276">
        <v>0.41999998688697798</v>
      </c>
      <c r="P276">
        <v>950737</v>
      </c>
      <c r="Q276">
        <v>12280764</v>
      </c>
      <c r="R276">
        <v>45515</v>
      </c>
      <c r="S276" s="31">
        <f t="shared" si="17"/>
        <v>20.888432384928045</v>
      </c>
      <c r="T276">
        <v>4</v>
      </c>
      <c r="U276">
        <v>2</v>
      </c>
      <c r="V276">
        <v>1943493</v>
      </c>
      <c r="W276">
        <v>-84445.98</v>
      </c>
      <c r="X276">
        <v>0.99889450000000002</v>
      </c>
      <c r="Y276">
        <v>4197929</v>
      </c>
      <c r="Z276">
        <v>-525881.4</v>
      </c>
      <c r="AA276">
        <v>0.99915679999999996</v>
      </c>
      <c r="AB276">
        <v>1654571</v>
      </c>
      <c r="AC276">
        <v>43.330539999999999</v>
      </c>
      <c r="AD276">
        <v>0.99580570000000002</v>
      </c>
      <c r="AE276">
        <v>6</v>
      </c>
    </row>
    <row r="277" spans="1:36" x14ac:dyDescent="0.25">
      <c r="A277">
        <v>36</v>
      </c>
      <c r="B277">
        <v>37</v>
      </c>
      <c r="C277" t="s">
        <v>9</v>
      </c>
      <c r="E277" t="s">
        <v>581</v>
      </c>
      <c r="F277" s="10">
        <v>44033</v>
      </c>
      <c r="G277" s="11">
        <v>0.87013888888888891</v>
      </c>
      <c r="I277" t="s">
        <v>34</v>
      </c>
      <c r="J277" t="s">
        <v>9</v>
      </c>
      <c r="K277" t="s">
        <v>576</v>
      </c>
      <c r="L277">
        <v>7.73</v>
      </c>
      <c r="M277">
        <v>7.8899998664856001</v>
      </c>
      <c r="N277">
        <v>45.240001678466797</v>
      </c>
      <c r="O277">
        <v>0.41999998688697798</v>
      </c>
      <c r="P277">
        <v>1099145.25</v>
      </c>
      <c r="Q277">
        <v>14101960</v>
      </c>
      <c r="R277">
        <v>54080</v>
      </c>
      <c r="S277" s="31">
        <f t="shared" si="17"/>
        <v>20.324431397928993</v>
      </c>
      <c r="T277">
        <v>4</v>
      </c>
      <c r="U277">
        <v>2</v>
      </c>
      <c r="V277">
        <v>1943493</v>
      </c>
      <c r="W277">
        <v>-84445.98</v>
      </c>
      <c r="X277">
        <v>0.99889450000000002</v>
      </c>
      <c r="Y277">
        <v>4197929</v>
      </c>
      <c r="Z277">
        <v>-525881.4</v>
      </c>
      <c r="AA277">
        <v>0.99915679999999996</v>
      </c>
      <c r="AB277">
        <v>1654571</v>
      </c>
      <c r="AC277">
        <v>43.330539999999999</v>
      </c>
      <c r="AD277">
        <v>0.99580570000000002</v>
      </c>
      <c r="AE277">
        <v>6</v>
      </c>
    </row>
    <row r="278" spans="1:36" x14ac:dyDescent="0.25">
      <c r="A278">
        <v>0</v>
      </c>
      <c r="B278">
        <v>1</v>
      </c>
      <c r="C278" t="s">
        <v>193</v>
      </c>
      <c r="E278" t="s">
        <v>194</v>
      </c>
      <c r="F278" s="10">
        <v>44008</v>
      </c>
      <c r="G278" s="11">
        <v>0.48888888888888887</v>
      </c>
      <c r="I278" t="s">
        <v>195</v>
      </c>
      <c r="K278" t="s">
        <v>196</v>
      </c>
      <c r="M278">
        <v>0</v>
      </c>
      <c r="N278">
        <v>0</v>
      </c>
      <c r="O278">
        <v>0</v>
      </c>
      <c r="P278">
        <v>10003</v>
      </c>
      <c r="Q278">
        <v>0</v>
      </c>
      <c r="R278">
        <v>0</v>
      </c>
      <c r="S278" s="31" t="e">
        <f t="shared" si="17"/>
        <v>#DIV/0!</v>
      </c>
      <c r="T278">
        <v>1</v>
      </c>
      <c r="U278">
        <v>2</v>
      </c>
      <c r="V278">
        <v>1977339</v>
      </c>
      <c r="W278">
        <v>-76477.31</v>
      </c>
      <c r="X278">
        <v>0.9965292</v>
      </c>
      <c r="Y278">
        <v>4274864</v>
      </c>
      <c r="Z278">
        <v>-34904067.100000001</v>
      </c>
      <c r="AA278">
        <v>0.99532659999999995</v>
      </c>
      <c r="AB278">
        <v>1720166</v>
      </c>
      <c r="AC278">
        <v>-1162.4860000000001</v>
      </c>
      <c r="AD278">
        <v>0.99886929999999996</v>
      </c>
      <c r="AE278">
        <v>6</v>
      </c>
      <c r="AG278" t="s">
        <v>197</v>
      </c>
      <c r="AH278">
        <v>2019</v>
      </c>
      <c r="AI278">
        <f>VLOOKUP(AG278,$C$8:$D$271,2,FALSE)</f>
        <v>2019</v>
      </c>
      <c r="AJ278">
        <v>2019</v>
      </c>
    </row>
    <row r="279" spans="1:36" x14ac:dyDescent="0.25">
      <c r="A279">
        <v>1</v>
      </c>
      <c r="B279">
        <v>2</v>
      </c>
      <c r="C279" t="s">
        <v>193</v>
      </c>
      <c r="E279" t="s">
        <v>198</v>
      </c>
      <c r="F279" s="10">
        <v>44008</v>
      </c>
      <c r="G279" s="11">
        <v>0.49652777777777773</v>
      </c>
      <c r="I279" t="s">
        <v>195</v>
      </c>
      <c r="K279" t="s">
        <v>196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31" t="e">
        <f t="shared" si="17"/>
        <v>#DIV/0!</v>
      </c>
      <c r="T279">
        <v>1</v>
      </c>
      <c r="U279">
        <v>2</v>
      </c>
      <c r="V279">
        <v>1977339</v>
      </c>
      <c r="W279">
        <v>-76477.31</v>
      </c>
      <c r="X279">
        <v>0.9965292</v>
      </c>
      <c r="Y279">
        <v>4274864</v>
      </c>
      <c r="Z279">
        <v>-34904067.100000001</v>
      </c>
      <c r="AA279">
        <v>0.99532659999999995</v>
      </c>
      <c r="AB279">
        <v>1720166</v>
      </c>
      <c r="AC279">
        <v>-1162.4860000000001</v>
      </c>
      <c r="AD279">
        <v>0.99886929999999996</v>
      </c>
      <c r="AE279">
        <v>6</v>
      </c>
      <c r="AG279" t="s">
        <v>199</v>
      </c>
      <c r="AH279">
        <v>2062</v>
      </c>
      <c r="AI279">
        <f>VLOOKUP(AG279,$C$8:$D$271,2,FALSE)</f>
        <v>2062</v>
      </c>
      <c r="AJ279">
        <v>2062</v>
      </c>
    </row>
    <row r="280" spans="1:36" x14ac:dyDescent="0.25">
      <c r="A280">
        <v>2</v>
      </c>
      <c r="B280">
        <v>3</v>
      </c>
      <c r="C280" t="s">
        <v>193</v>
      </c>
      <c r="E280" t="s">
        <v>200</v>
      </c>
      <c r="F280" s="10">
        <v>44008</v>
      </c>
      <c r="G280" s="11">
        <v>0.50416666666666665</v>
      </c>
      <c r="I280" t="s">
        <v>195</v>
      </c>
      <c r="K280" t="s">
        <v>196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31" t="e">
        <f t="shared" si="17"/>
        <v>#DIV/0!</v>
      </c>
      <c r="T280">
        <v>1</v>
      </c>
      <c r="U280">
        <v>2</v>
      </c>
      <c r="V280">
        <v>1977339</v>
      </c>
      <c r="W280">
        <v>-76477.31</v>
      </c>
      <c r="X280">
        <v>0.9965292</v>
      </c>
      <c r="Y280">
        <v>4274864</v>
      </c>
      <c r="Z280">
        <v>-34904067.100000001</v>
      </c>
      <c r="AA280">
        <v>0.99532659999999995</v>
      </c>
      <c r="AB280">
        <v>1720166</v>
      </c>
      <c r="AC280">
        <v>-1162.4860000000001</v>
      </c>
      <c r="AD280">
        <v>0.99886929999999996</v>
      </c>
      <c r="AE280">
        <v>6</v>
      </c>
      <c r="AG280" t="s">
        <v>201</v>
      </c>
      <c r="AH280">
        <v>1909</v>
      </c>
      <c r="AI280">
        <f>VLOOKUP(AG280,$C$8:$D$271,2,FALSE)</f>
        <v>1909</v>
      </c>
      <c r="AJ280">
        <v>1909</v>
      </c>
    </row>
  </sheetData>
  <sortState xmlns:xlrd2="http://schemas.microsoft.com/office/spreadsheetml/2017/richdata2" ref="A2:AJ281">
    <sortCondition ref="D2:D28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1BB0-1E74-44C0-96C6-8D697D0133E9}">
  <dimension ref="A1:AC152"/>
  <sheetViews>
    <sheetView topLeftCell="A106" workbookViewId="0">
      <selection activeCell="P145" sqref="P145"/>
    </sheetView>
  </sheetViews>
  <sheetFormatPr defaultRowHeight="15" x14ac:dyDescent="0.25"/>
  <sheetData>
    <row r="1" spans="1:29" x14ac:dyDescent="0.25">
      <c r="A1" t="s">
        <v>3</v>
      </c>
      <c r="B1" t="s">
        <v>3354</v>
      </c>
      <c r="Z1" t="s">
        <v>3</v>
      </c>
      <c r="AA1" t="s">
        <v>3352</v>
      </c>
      <c r="AB1" t="s">
        <v>3353</v>
      </c>
      <c r="AC1" t="s">
        <v>3354</v>
      </c>
    </row>
    <row r="2" spans="1:29" x14ac:dyDescent="0.25">
      <c r="A2">
        <v>2019</v>
      </c>
      <c r="B2">
        <v>17.393939391463778</v>
      </c>
      <c r="Z2">
        <v>2019</v>
      </c>
      <c r="AA2">
        <v>7.0127233028411853</v>
      </c>
      <c r="AB2">
        <v>0.40521552860736865</v>
      </c>
      <c r="AC2">
        <v>17.393939391463778</v>
      </c>
    </row>
    <row r="3" spans="1:29" x14ac:dyDescent="0.25">
      <c r="A3">
        <v>1938</v>
      </c>
      <c r="B3">
        <v>17.346203232072988</v>
      </c>
      <c r="Z3">
        <v>1938</v>
      </c>
      <c r="AA3">
        <v>7.2229681015014648</v>
      </c>
      <c r="AB3">
        <v>0.41877069075902296</v>
      </c>
      <c r="AC3">
        <v>17.346203232072988</v>
      </c>
    </row>
    <row r="4" spans="1:29" x14ac:dyDescent="0.25">
      <c r="A4">
        <v>2070</v>
      </c>
      <c r="B4">
        <v>17.204485785070791</v>
      </c>
      <c r="Z4">
        <v>2070</v>
      </c>
      <c r="AA4">
        <v>7.3345791339874271</v>
      </c>
      <c r="AB4">
        <v>0.42825923562049883</v>
      </c>
      <c r="AC4">
        <v>17.204485785070791</v>
      </c>
    </row>
    <row r="5" spans="1:29" x14ac:dyDescent="0.25">
      <c r="A5">
        <v>1926</v>
      </c>
      <c r="B5">
        <v>17.16979154348661</v>
      </c>
      <c r="Z5">
        <v>1926</v>
      </c>
      <c r="AA5">
        <v>6.5728054046630886</v>
      </c>
      <c r="AB5">
        <v>0.38572480281194055</v>
      </c>
      <c r="AC5">
        <v>17.16979154348661</v>
      </c>
    </row>
    <row r="6" spans="1:29" x14ac:dyDescent="0.25">
      <c r="A6">
        <v>2022</v>
      </c>
      <c r="B6">
        <v>17.061446198870705</v>
      </c>
      <c r="Z6">
        <v>2022</v>
      </c>
      <c r="AA6">
        <v>7.153866946697236</v>
      </c>
      <c r="AB6">
        <v>0.41989628970623027</v>
      </c>
      <c r="AC6">
        <v>17.061446198870705</v>
      </c>
    </row>
    <row r="7" spans="1:29" x14ac:dyDescent="0.25">
      <c r="A7">
        <v>2101</v>
      </c>
      <c r="B7">
        <v>17.018921824491862</v>
      </c>
      <c r="Z7">
        <v>2101</v>
      </c>
      <c r="AA7">
        <v>6.8587611675262421</v>
      </c>
      <c r="AB7">
        <v>0.40776614248752596</v>
      </c>
      <c r="AC7">
        <v>17.018921824491862</v>
      </c>
    </row>
    <row r="8" spans="1:29" x14ac:dyDescent="0.25">
      <c r="A8" t="s">
        <v>3355</v>
      </c>
      <c r="B8">
        <v>17.013447316359283</v>
      </c>
      <c r="Z8" t="s">
        <v>3355</v>
      </c>
      <c r="AA8">
        <v>6.20328289270401</v>
      </c>
      <c r="AB8">
        <v>0.36835595779120922</v>
      </c>
      <c r="AC8">
        <v>17.013447316359283</v>
      </c>
    </row>
    <row r="9" spans="1:29" x14ac:dyDescent="0.25">
      <c r="B9">
        <v>16.992161082821571</v>
      </c>
      <c r="Z9">
        <v>1937</v>
      </c>
      <c r="AA9">
        <v>6.6002192497253445</v>
      </c>
      <c r="AB9">
        <v>0.38877474268277462</v>
      </c>
      <c r="AC9">
        <v>16.992161082821571</v>
      </c>
    </row>
    <row r="10" spans="1:29" x14ac:dyDescent="0.25">
      <c r="B10">
        <v>16.987071202496562</v>
      </c>
      <c r="Z10">
        <v>2067</v>
      </c>
      <c r="AA10">
        <v>7.0660753726959227</v>
      </c>
      <c r="AB10">
        <v>0.41733239293098456</v>
      </c>
      <c r="AC10">
        <v>16.987071202496562</v>
      </c>
    </row>
    <row r="11" spans="1:29" x14ac:dyDescent="0.25">
      <c r="B11">
        <v>16.908853936648942</v>
      </c>
      <c r="Z11">
        <v>1921</v>
      </c>
      <c r="AA11">
        <v>7.1992653846740682</v>
      </c>
      <c r="AB11">
        <v>0.4280801326036453</v>
      </c>
      <c r="AC11">
        <v>16.908853936648942</v>
      </c>
    </row>
    <row r="12" spans="1:29" x14ac:dyDescent="0.25">
      <c r="B12">
        <v>16.893536872419958</v>
      </c>
      <c r="Z12">
        <v>2076</v>
      </c>
      <c r="AA12">
        <v>7.1997933387756348</v>
      </c>
      <c r="AB12">
        <v>0.42835000902414327</v>
      </c>
      <c r="AC12">
        <v>16.893536872419958</v>
      </c>
    </row>
    <row r="13" spans="1:29" x14ac:dyDescent="0.25">
      <c r="B13">
        <v>16.737868026689355</v>
      </c>
      <c r="Z13">
        <v>2026</v>
      </c>
      <c r="AA13">
        <v>7.5769654379950611</v>
      </c>
      <c r="AB13">
        <v>0.45438627733124637</v>
      </c>
      <c r="AC13">
        <v>16.737868026689355</v>
      </c>
    </row>
    <row r="14" spans="1:29" x14ac:dyDescent="0.25">
      <c r="B14">
        <v>16.73695611777439</v>
      </c>
      <c r="Z14">
        <v>1924</v>
      </c>
      <c r="AA14">
        <v>6.9619627475738515</v>
      </c>
      <c r="AB14">
        <v>0.41760377287864675</v>
      </c>
      <c r="AC14">
        <v>16.73695611777439</v>
      </c>
    </row>
    <row r="15" spans="1:29" x14ac:dyDescent="0.25">
      <c r="B15">
        <v>16.721842184168814</v>
      </c>
      <c r="Z15">
        <v>2062</v>
      </c>
      <c r="AA15">
        <v>6.5919108390808132</v>
      </c>
      <c r="AB15">
        <v>0.39595504701137546</v>
      </c>
      <c r="AC15">
        <v>16.721842184168814</v>
      </c>
    </row>
    <row r="16" spans="1:29" x14ac:dyDescent="0.25">
      <c r="B16">
        <v>16.691748257252463</v>
      </c>
      <c r="Z16">
        <v>2043</v>
      </c>
      <c r="AA16">
        <v>6.9566368103027374</v>
      </c>
      <c r="AB16">
        <v>0.41822086274623882</v>
      </c>
      <c r="AC16">
        <v>16.691748257252463</v>
      </c>
    </row>
    <row r="17" spans="2:29" x14ac:dyDescent="0.25">
      <c r="B17">
        <v>16.673618688194644</v>
      </c>
      <c r="Z17">
        <v>2016</v>
      </c>
      <c r="AA17">
        <v>6.5406484603881854</v>
      </c>
      <c r="AB17">
        <v>0.39297246932983398</v>
      </c>
      <c r="AC17">
        <v>16.673618688194644</v>
      </c>
    </row>
    <row r="18" spans="2:29" x14ac:dyDescent="0.25">
      <c r="B18">
        <v>16.567998187831336</v>
      </c>
      <c r="Z18">
        <v>2050</v>
      </c>
      <c r="AA18">
        <v>7.051773124270972</v>
      </c>
      <c r="AB18">
        <v>0.428877035776774</v>
      </c>
      <c r="AC18">
        <v>16.567998187831336</v>
      </c>
    </row>
    <row r="19" spans="2:29" x14ac:dyDescent="0.25">
      <c r="B19">
        <v>16.534229427569173</v>
      </c>
      <c r="Z19">
        <v>2039</v>
      </c>
      <c r="AA19">
        <v>7.3433314429389105</v>
      </c>
      <c r="AB19">
        <v>0.44736371437708528</v>
      </c>
      <c r="AC19">
        <v>16.534229427569173</v>
      </c>
    </row>
    <row r="20" spans="2:29" x14ac:dyDescent="0.25">
      <c r="B20">
        <v>16.528718244746894</v>
      </c>
      <c r="Z20">
        <v>1903</v>
      </c>
      <c r="AA20">
        <v>7.1465409596761083</v>
      </c>
      <c r="AB20">
        <v>0.43557894892162768</v>
      </c>
      <c r="AC20">
        <v>16.528718244746894</v>
      </c>
    </row>
    <row r="21" spans="2:29" x14ac:dyDescent="0.25">
      <c r="B21">
        <v>16.521004870205822</v>
      </c>
      <c r="Z21">
        <v>1918</v>
      </c>
      <c r="AA21">
        <v>6.8518819332122813</v>
      </c>
      <c r="AB21">
        <v>0.41801196336746232</v>
      </c>
      <c r="AC21">
        <v>16.521004870205822</v>
      </c>
    </row>
    <row r="22" spans="2:29" x14ac:dyDescent="0.25">
      <c r="B22">
        <v>16.511073227004267</v>
      </c>
      <c r="Z22">
        <v>1912</v>
      </c>
      <c r="AA22">
        <v>6.9956554889678939</v>
      </c>
      <c r="AB22">
        <v>0.42486299872398392</v>
      </c>
      <c r="AC22">
        <v>16.511073227004267</v>
      </c>
    </row>
    <row r="23" spans="2:29" x14ac:dyDescent="0.25">
      <c r="B23">
        <v>16.504180892203088</v>
      </c>
      <c r="Z23">
        <v>1930</v>
      </c>
      <c r="AA23">
        <v>6.9053413867950457</v>
      </c>
      <c r="AB23">
        <v>0.42098303735256193</v>
      </c>
      <c r="AC23">
        <v>16.504180892203088</v>
      </c>
    </row>
    <row r="24" spans="2:29" x14ac:dyDescent="0.25">
      <c r="B24">
        <v>16.493489814823356</v>
      </c>
      <c r="Z24">
        <v>1916</v>
      </c>
      <c r="AA24">
        <v>6.8068671226501465</v>
      </c>
      <c r="AB24">
        <v>0.41278714239597336</v>
      </c>
      <c r="AC24">
        <v>16.493489814823356</v>
      </c>
    </row>
    <row r="25" spans="2:29" x14ac:dyDescent="0.25">
      <c r="B25">
        <v>16.445882910025198</v>
      </c>
      <c r="Z25">
        <v>2089</v>
      </c>
      <c r="AA25">
        <v>6.7620120048522931</v>
      </c>
      <c r="AB25">
        <v>0.41249746084213229</v>
      </c>
      <c r="AC25">
        <v>16.445882910025198</v>
      </c>
    </row>
    <row r="26" spans="2:29" x14ac:dyDescent="0.25">
      <c r="B26">
        <v>16.442195670487521</v>
      </c>
      <c r="Z26">
        <v>2020</v>
      </c>
      <c r="AA26">
        <v>6.4563591480255145</v>
      </c>
      <c r="AB26">
        <v>0.39239757508039474</v>
      </c>
      <c r="AC26">
        <v>16.442195670487521</v>
      </c>
    </row>
    <row r="27" spans="2:29" x14ac:dyDescent="0.25">
      <c r="B27">
        <v>16.44071235855515</v>
      </c>
      <c r="Z27">
        <v>2021</v>
      </c>
      <c r="AA27">
        <v>6.6921283006668073</v>
      </c>
      <c r="AB27">
        <v>0.40891959518194221</v>
      </c>
      <c r="AC27">
        <v>16.44071235855515</v>
      </c>
    </row>
    <row r="28" spans="2:29" x14ac:dyDescent="0.25">
      <c r="B28">
        <v>16.432598786182918</v>
      </c>
      <c r="Z28">
        <v>2083</v>
      </c>
      <c r="AA28">
        <v>7.055607175827026</v>
      </c>
      <c r="AB28">
        <v>0.43193874061107634</v>
      </c>
      <c r="AC28">
        <v>16.432598786182918</v>
      </c>
    </row>
    <row r="29" spans="2:29" x14ac:dyDescent="0.25">
      <c r="B29">
        <v>16.409752891623278</v>
      </c>
      <c r="Z29">
        <v>2010</v>
      </c>
      <c r="AA29">
        <v>7.191096888648139</v>
      </c>
      <c r="AB29">
        <v>0.44042602181434631</v>
      </c>
      <c r="AC29">
        <v>16.409752891623278</v>
      </c>
    </row>
    <row r="30" spans="2:29" x14ac:dyDescent="0.25">
      <c r="B30">
        <v>16.405531220947303</v>
      </c>
      <c r="Z30">
        <v>1914</v>
      </c>
      <c r="AA30">
        <v>6.8937686920166028</v>
      </c>
      <c r="AB30">
        <v>0.42235911488533018</v>
      </c>
      <c r="AC30">
        <v>16.405531220947303</v>
      </c>
    </row>
    <row r="31" spans="2:29" x14ac:dyDescent="0.25">
      <c r="B31">
        <v>16.399661732760151</v>
      </c>
      <c r="Z31">
        <v>1909</v>
      </c>
      <c r="AA31">
        <v>7.8751567204793309</v>
      </c>
      <c r="AB31">
        <v>0.48113680548138088</v>
      </c>
      <c r="AC31">
        <v>16.399661732760151</v>
      </c>
    </row>
    <row r="32" spans="2:29" x14ac:dyDescent="0.25">
      <c r="B32">
        <v>16.398050254042825</v>
      </c>
      <c r="Z32">
        <v>2004</v>
      </c>
      <c r="AA32">
        <v>7.061930974324544</v>
      </c>
      <c r="AB32">
        <v>0.43359186251958226</v>
      </c>
      <c r="AC32">
        <v>16.398050254042825</v>
      </c>
    </row>
    <row r="33" spans="2:29" x14ac:dyDescent="0.25">
      <c r="B33">
        <v>16.365570071905278</v>
      </c>
      <c r="Z33">
        <v>2092</v>
      </c>
      <c r="AA33">
        <v>7.2275775432586666</v>
      </c>
      <c r="AB33">
        <v>0.44218080043792723</v>
      </c>
      <c r="AC33">
        <v>16.365570071905278</v>
      </c>
    </row>
    <row r="34" spans="2:29" x14ac:dyDescent="0.25">
      <c r="B34">
        <v>16.36250545484269</v>
      </c>
      <c r="Z34">
        <v>2084</v>
      </c>
      <c r="AA34">
        <v>7.3996373414993268</v>
      </c>
      <c r="AB34">
        <v>0.45283974707126629</v>
      </c>
      <c r="AC34">
        <v>16.36250545484269</v>
      </c>
    </row>
    <row r="35" spans="2:29" x14ac:dyDescent="0.25">
      <c r="B35">
        <v>16.357246346991072</v>
      </c>
      <c r="Z35">
        <v>2013</v>
      </c>
      <c r="AA35">
        <v>6.9340976715087894</v>
      </c>
      <c r="AB35">
        <v>0.42995918989181509</v>
      </c>
      <c r="AC35">
        <v>16.357246346991072</v>
      </c>
    </row>
    <row r="36" spans="2:29" x14ac:dyDescent="0.25">
      <c r="B36">
        <v>16.350156705341291</v>
      </c>
      <c r="Z36">
        <v>2095</v>
      </c>
      <c r="AA36">
        <v>6.3438538312911996</v>
      </c>
      <c r="AB36">
        <v>0.388055980205536</v>
      </c>
      <c r="AC36">
        <v>16.350156705341291</v>
      </c>
    </row>
    <row r="37" spans="2:29" x14ac:dyDescent="0.25">
      <c r="B37">
        <v>16.316071226500359</v>
      </c>
      <c r="Z37">
        <v>2012</v>
      </c>
      <c r="AA37">
        <v>7.2133679866790761</v>
      </c>
      <c r="AB37">
        <v>0.44381946325302113</v>
      </c>
      <c r="AC37">
        <v>16.316071226500359</v>
      </c>
    </row>
    <row r="38" spans="2:29" x14ac:dyDescent="0.25">
      <c r="B38">
        <v>16.313287979582427</v>
      </c>
      <c r="Z38">
        <v>2065</v>
      </c>
      <c r="AA38">
        <v>6.8173922538757328</v>
      </c>
      <c r="AB38">
        <v>0.42242026031017321</v>
      </c>
      <c r="AC38">
        <v>16.313287979582427</v>
      </c>
    </row>
    <row r="39" spans="2:29" x14ac:dyDescent="0.25">
      <c r="B39">
        <v>16.269186089760915</v>
      </c>
      <c r="Z39">
        <v>2061</v>
      </c>
      <c r="AA39">
        <v>6.5333798196580695</v>
      </c>
      <c r="AB39">
        <v>0.40430497129758197</v>
      </c>
      <c r="AC39">
        <v>16.269186089760915</v>
      </c>
    </row>
    <row r="40" spans="2:29" x14ac:dyDescent="0.25">
      <c r="B40">
        <v>16.268025549456709</v>
      </c>
      <c r="Z40">
        <v>2051</v>
      </c>
      <c r="AA40">
        <v>6.9961479902267474</v>
      </c>
      <c r="AB40">
        <v>0.43054527789354324</v>
      </c>
      <c r="AC40">
        <v>16.268025549456709</v>
      </c>
    </row>
    <row r="41" spans="2:29" x14ac:dyDescent="0.25">
      <c r="B41">
        <v>16.240654069052454</v>
      </c>
      <c r="Z41">
        <v>2033</v>
      </c>
      <c r="AA41">
        <v>7.3332571983337438</v>
      </c>
      <c r="AB41">
        <v>0.45255974928538034</v>
      </c>
      <c r="AC41">
        <v>16.240654069052454</v>
      </c>
    </row>
    <row r="42" spans="2:29" x14ac:dyDescent="0.25">
      <c r="B42">
        <v>16.240481456287235</v>
      </c>
      <c r="Z42">
        <v>2069</v>
      </c>
      <c r="AA42">
        <v>7.0033991813659657</v>
      </c>
      <c r="AB42">
        <v>0.43228174448013296</v>
      </c>
      <c r="AC42">
        <v>16.240481456287235</v>
      </c>
    </row>
    <row r="43" spans="2:29" x14ac:dyDescent="0.25">
      <c r="B43">
        <v>16.235967104654918</v>
      </c>
      <c r="Z43">
        <v>2009</v>
      </c>
      <c r="AA43">
        <v>7.4227057456970229</v>
      </c>
      <c r="AB43">
        <v>0.4590580016374588</v>
      </c>
      <c r="AC43">
        <v>16.235967104654918</v>
      </c>
    </row>
    <row r="44" spans="2:29" x14ac:dyDescent="0.25">
      <c r="B44">
        <v>16.222496845049466</v>
      </c>
      <c r="Z44">
        <v>2071</v>
      </c>
      <c r="AA44">
        <v>6.9558000087738021</v>
      </c>
      <c r="AB44">
        <v>0.43109028935432436</v>
      </c>
      <c r="AC44">
        <v>16.222496845049466</v>
      </c>
    </row>
    <row r="45" spans="2:29" x14ac:dyDescent="0.25">
      <c r="B45">
        <v>16.202161345236586</v>
      </c>
      <c r="Z45">
        <v>1941</v>
      </c>
      <c r="AA45">
        <v>6.9327105946010992</v>
      </c>
      <c r="AB45">
        <v>0.42892633544074166</v>
      </c>
      <c r="AC45">
        <v>16.202161345236586</v>
      </c>
    </row>
    <row r="46" spans="2:29" x14ac:dyDescent="0.25">
      <c r="B46">
        <v>16.184229999409975</v>
      </c>
      <c r="Z46">
        <v>2007</v>
      </c>
      <c r="AA46">
        <v>6.971211751302083</v>
      </c>
      <c r="AB46">
        <v>0.43271992603937798</v>
      </c>
      <c r="AC46">
        <v>16.184229999409975</v>
      </c>
    </row>
    <row r="47" spans="2:29" x14ac:dyDescent="0.25">
      <c r="B47">
        <v>16.172530944940721</v>
      </c>
      <c r="Z47">
        <v>2029</v>
      </c>
      <c r="AA47">
        <v>7.3799529605441609</v>
      </c>
      <c r="AB47">
        <v>0.45744627714157093</v>
      </c>
      <c r="AC47">
        <v>16.172530944940721</v>
      </c>
    </row>
    <row r="48" spans="2:29" x14ac:dyDescent="0.25">
      <c r="B48">
        <v>16.167416745334489</v>
      </c>
      <c r="Z48">
        <v>1922</v>
      </c>
      <c r="AA48">
        <v>7.0423524114820673</v>
      </c>
      <c r="AB48">
        <v>0.43893577986293386</v>
      </c>
      <c r="AC48">
        <v>16.167416745334489</v>
      </c>
    </row>
    <row r="49" spans="2:29" x14ac:dyDescent="0.25">
      <c r="B49">
        <v>16.152291964764267</v>
      </c>
      <c r="Z49">
        <v>1906</v>
      </c>
      <c r="AA49">
        <v>7.441697978973389</v>
      </c>
      <c r="AB49">
        <v>0.46168057322502126</v>
      </c>
      <c r="AC49">
        <v>16.152291964764267</v>
      </c>
    </row>
    <row r="50" spans="2:29" x14ac:dyDescent="0.25">
      <c r="B50">
        <v>16.14285724846679</v>
      </c>
      <c r="Z50">
        <v>2074</v>
      </c>
      <c r="AA50">
        <v>7.1602524518966675</v>
      </c>
      <c r="AB50">
        <v>0.44626002013683325</v>
      </c>
      <c r="AC50">
        <v>16.14285724846679</v>
      </c>
    </row>
    <row r="51" spans="2:29" x14ac:dyDescent="0.25">
      <c r="B51">
        <v>16.10825791256952</v>
      </c>
      <c r="Z51">
        <v>1939</v>
      </c>
      <c r="AA51">
        <v>7.0264556884765623</v>
      </c>
      <c r="AB51">
        <v>0.43865338563919065</v>
      </c>
      <c r="AC51">
        <v>16.10825791256952</v>
      </c>
    </row>
    <row r="52" spans="2:29" x14ac:dyDescent="0.25">
      <c r="B52">
        <v>16.105866397346443</v>
      </c>
      <c r="Z52">
        <v>1911</v>
      </c>
      <c r="AA52">
        <v>7.0636134147644043</v>
      </c>
      <c r="AB52">
        <v>0.44161780675252277</v>
      </c>
      <c r="AC52">
        <v>16.105866397346443</v>
      </c>
    </row>
    <row r="53" spans="2:29" x14ac:dyDescent="0.25">
      <c r="B53">
        <v>16.095543281654834</v>
      </c>
      <c r="Z53">
        <v>2001</v>
      </c>
      <c r="AA53">
        <v>6.9640345573425311</v>
      </c>
      <c r="AB53">
        <v>0.43441519439220422</v>
      </c>
      <c r="AC53">
        <v>16.095543281654834</v>
      </c>
    </row>
    <row r="54" spans="2:29" x14ac:dyDescent="0.25">
      <c r="B54">
        <v>16.094734917132858</v>
      </c>
      <c r="Z54">
        <v>2063</v>
      </c>
      <c r="AA54">
        <v>6.8923938751220719</v>
      </c>
      <c r="AB54">
        <v>0.43183031976222991</v>
      </c>
      <c r="AC54">
        <v>16.094734917132858</v>
      </c>
    </row>
    <row r="55" spans="2:29" x14ac:dyDescent="0.25">
      <c r="B55">
        <v>16.034339241839636</v>
      </c>
      <c r="Z55">
        <v>1936</v>
      </c>
      <c r="AA55">
        <v>6.7399115562438991</v>
      </c>
      <c r="AB55">
        <v>0.42069829503695172</v>
      </c>
      <c r="AC55">
        <v>16.034339241839636</v>
      </c>
    </row>
    <row r="56" spans="2:29" x14ac:dyDescent="0.25">
      <c r="B56">
        <v>15.998109842668935</v>
      </c>
      <c r="Z56">
        <v>2073</v>
      </c>
      <c r="AA56">
        <v>6.734169244766238</v>
      </c>
      <c r="AB56">
        <v>0.4240697398781777</v>
      </c>
      <c r="AC56">
        <v>15.998109842668935</v>
      </c>
    </row>
    <row r="57" spans="2:29" x14ac:dyDescent="0.25">
      <c r="B57">
        <v>15.976654640101765</v>
      </c>
      <c r="Z57">
        <v>2055</v>
      </c>
      <c r="AA57">
        <v>6.5282127857208199</v>
      </c>
      <c r="AB57">
        <v>0.41124231517314913</v>
      </c>
      <c r="AC57">
        <v>15.976654640101765</v>
      </c>
    </row>
    <row r="58" spans="2:29" x14ac:dyDescent="0.25">
      <c r="B58">
        <v>15.96436441661745</v>
      </c>
      <c r="Z58">
        <v>2014</v>
      </c>
      <c r="AA58">
        <v>7.6014444563123931</v>
      </c>
      <c r="AB58">
        <v>0.47709039515919177</v>
      </c>
      <c r="AC58">
        <v>15.96436441661745</v>
      </c>
    </row>
    <row r="59" spans="2:29" x14ac:dyDescent="0.25">
      <c r="B59">
        <v>15.953859044498971</v>
      </c>
      <c r="Z59">
        <v>2038</v>
      </c>
      <c r="AA59">
        <v>6.7271977000766343</v>
      </c>
      <c r="AB59">
        <v>0.42300427291128367</v>
      </c>
      <c r="AC59">
        <v>15.953859044498971</v>
      </c>
    </row>
    <row r="60" spans="2:29" x14ac:dyDescent="0.25">
      <c r="B60">
        <v>15.946511556036853</v>
      </c>
      <c r="Z60">
        <v>2082</v>
      </c>
      <c r="AA60">
        <v>6.8121859232584638</v>
      </c>
      <c r="AB60">
        <v>0.42833663026491803</v>
      </c>
      <c r="AC60">
        <v>15.946511556036853</v>
      </c>
    </row>
    <row r="61" spans="2:29" x14ac:dyDescent="0.25">
      <c r="B61">
        <v>15.932387250376024</v>
      </c>
      <c r="Z61">
        <v>2079</v>
      </c>
      <c r="AA61">
        <v>7.3954028606414797</v>
      </c>
      <c r="AB61">
        <v>0.46617146134376525</v>
      </c>
      <c r="AC61">
        <v>15.932387250376024</v>
      </c>
    </row>
    <row r="62" spans="2:29" x14ac:dyDescent="0.25">
      <c r="B62">
        <v>15.911338253452801</v>
      </c>
      <c r="Z62">
        <v>2028</v>
      </c>
      <c r="AA62">
        <v>7.7125829219818129</v>
      </c>
      <c r="AB62">
        <v>0.48579572141170502</v>
      </c>
      <c r="AC62">
        <v>15.911338253452801</v>
      </c>
    </row>
    <row r="63" spans="2:29" x14ac:dyDescent="0.25">
      <c r="B63">
        <v>15.909715350452753</v>
      </c>
      <c r="Z63">
        <v>2032</v>
      </c>
      <c r="AA63">
        <v>6.8063973426818833</v>
      </c>
      <c r="AB63">
        <v>0.42963251471519481</v>
      </c>
      <c r="AC63">
        <v>15.909715350452753</v>
      </c>
    </row>
    <row r="64" spans="2:29" x14ac:dyDescent="0.25">
      <c r="B64">
        <v>15.907088752962741</v>
      </c>
      <c r="Z64">
        <v>1943</v>
      </c>
      <c r="AA64">
        <v>6.5848615169525155</v>
      </c>
      <c r="AB64">
        <v>0.41400048881769197</v>
      </c>
      <c r="AC64">
        <v>15.907088752962741</v>
      </c>
    </row>
    <row r="65" spans="2:29" x14ac:dyDescent="0.25">
      <c r="B65">
        <v>15.890284990679527</v>
      </c>
      <c r="Z65">
        <v>2059</v>
      </c>
      <c r="AA65">
        <v>7.290760564804077</v>
      </c>
      <c r="AB65">
        <v>0.46135421991348269</v>
      </c>
      <c r="AC65">
        <v>15.890284990679527</v>
      </c>
    </row>
    <row r="66" spans="2:29" x14ac:dyDescent="0.25">
      <c r="B66">
        <v>15.859726454943873</v>
      </c>
      <c r="Z66">
        <v>2042</v>
      </c>
      <c r="AA66">
        <v>7.2112465434604234</v>
      </c>
      <c r="AB66">
        <v>0.45588783091968949</v>
      </c>
      <c r="AC66">
        <v>15.859726454943873</v>
      </c>
    </row>
    <row r="67" spans="2:29" x14ac:dyDescent="0.25">
      <c r="B67">
        <v>15.850176260774171</v>
      </c>
      <c r="Z67">
        <v>2041</v>
      </c>
      <c r="AA67">
        <v>7.3140793800354</v>
      </c>
      <c r="AB67">
        <v>0.46354189813137064</v>
      </c>
      <c r="AC67">
        <v>15.850176260774171</v>
      </c>
    </row>
    <row r="68" spans="2:29" x14ac:dyDescent="0.25">
      <c r="B68">
        <v>15.822289143009872</v>
      </c>
      <c r="Z68">
        <v>2086</v>
      </c>
      <c r="AA68">
        <v>6.618927240371705</v>
      </c>
      <c r="AB68">
        <v>0.41992719098925591</v>
      </c>
      <c r="AC68">
        <v>15.822289143009872</v>
      </c>
    </row>
    <row r="69" spans="2:29" x14ac:dyDescent="0.25">
      <c r="B69">
        <v>15.809390876370752</v>
      </c>
      <c r="Z69">
        <v>1945</v>
      </c>
      <c r="AA69">
        <v>6.9440008163452145</v>
      </c>
      <c r="AB69">
        <v>0.44092925786972048</v>
      </c>
      <c r="AC69">
        <v>15.809390876370752</v>
      </c>
    </row>
    <row r="70" spans="2:29" x14ac:dyDescent="0.25">
      <c r="B70">
        <v>15.803624420773806</v>
      </c>
      <c r="Z70">
        <v>2025</v>
      </c>
      <c r="AA70">
        <v>7.280732313791912</v>
      </c>
      <c r="AB70">
        <v>0.46094148688846182</v>
      </c>
      <c r="AC70">
        <v>15.803624420773806</v>
      </c>
    </row>
    <row r="71" spans="2:29" x14ac:dyDescent="0.25">
      <c r="B71">
        <v>15.793976508414707</v>
      </c>
      <c r="Z71">
        <v>2023</v>
      </c>
      <c r="AA71">
        <v>7.188528299331665</v>
      </c>
      <c r="AB71">
        <v>0.45659908056259163</v>
      </c>
      <c r="AC71">
        <v>15.793976508414707</v>
      </c>
    </row>
    <row r="72" spans="2:29" x14ac:dyDescent="0.25">
      <c r="B72">
        <v>15.793283650998083</v>
      </c>
      <c r="Z72">
        <v>1913</v>
      </c>
      <c r="AA72">
        <v>7.1099929279751262</v>
      </c>
      <c r="AB72">
        <v>0.45290324091911294</v>
      </c>
      <c r="AC72">
        <v>15.793283650998083</v>
      </c>
    </row>
    <row r="73" spans="2:29" x14ac:dyDescent="0.25">
      <c r="B73">
        <v>15.79279603870925</v>
      </c>
      <c r="Z73">
        <v>2099</v>
      </c>
      <c r="AA73">
        <v>6.9365482330322266</v>
      </c>
      <c r="AB73">
        <v>0.44172317783037801</v>
      </c>
      <c r="AC73">
        <v>15.79279603870925</v>
      </c>
    </row>
    <row r="74" spans="2:29" x14ac:dyDescent="0.25">
      <c r="B74">
        <v>15.789753418646029</v>
      </c>
      <c r="Z74">
        <v>1904</v>
      </c>
      <c r="AA74">
        <v>6.7466068797641343</v>
      </c>
      <c r="AB74">
        <v>0.42891842789120133</v>
      </c>
      <c r="AC74">
        <v>15.789753418646029</v>
      </c>
    </row>
    <row r="75" spans="2:29" x14ac:dyDescent="0.25">
      <c r="B75">
        <v>15.775605711904847</v>
      </c>
      <c r="Z75">
        <v>2093</v>
      </c>
      <c r="AA75">
        <v>6.7876315646701393</v>
      </c>
      <c r="AB75">
        <v>0.43088563614421438</v>
      </c>
      <c r="AC75">
        <v>15.775605711904847</v>
      </c>
    </row>
    <row r="76" spans="2:29" x14ac:dyDescent="0.25">
      <c r="B76">
        <v>15.751965339171642</v>
      </c>
      <c r="Z76">
        <v>2049</v>
      </c>
      <c r="AA76">
        <v>7.160081768035889</v>
      </c>
      <c r="AB76">
        <v>0.45569573640823374</v>
      </c>
      <c r="AC76">
        <v>15.751965339171642</v>
      </c>
    </row>
    <row r="77" spans="2:29" x14ac:dyDescent="0.25">
      <c r="B77">
        <v>15.739231380317726</v>
      </c>
      <c r="Z77">
        <v>2078</v>
      </c>
      <c r="AA77">
        <v>7.688302410973443</v>
      </c>
      <c r="AB77">
        <v>0.49010618196593392</v>
      </c>
      <c r="AC77">
        <v>15.739231380317726</v>
      </c>
    </row>
    <row r="78" spans="2:29" x14ac:dyDescent="0.25">
      <c r="B78">
        <v>15.680730460367176</v>
      </c>
      <c r="Z78">
        <v>2085</v>
      </c>
      <c r="AA78">
        <v>6.7703633308410662</v>
      </c>
      <c r="AB78">
        <v>0.43367856442928299</v>
      </c>
      <c r="AC78">
        <v>15.680730460367176</v>
      </c>
    </row>
    <row r="79" spans="2:29" x14ac:dyDescent="0.25">
      <c r="B79">
        <v>15.664769240434874</v>
      </c>
      <c r="Z79">
        <v>2015</v>
      </c>
      <c r="AA79">
        <v>7.0018326282501224</v>
      </c>
      <c r="AB79">
        <v>0.44874311089515678</v>
      </c>
      <c r="AC79">
        <v>15.664769240434874</v>
      </c>
    </row>
    <row r="80" spans="2:29" x14ac:dyDescent="0.25">
      <c r="B80">
        <v>15.663349536146749</v>
      </c>
      <c r="Z80">
        <v>2091</v>
      </c>
      <c r="AA80">
        <v>6.8470932642618827</v>
      </c>
      <c r="AB80">
        <v>0.44029955400360976</v>
      </c>
      <c r="AC80">
        <v>15.663349536146749</v>
      </c>
    </row>
    <row r="81" spans="2:29" x14ac:dyDescent="0.25">
      <c r="B81">
        <v>15.655800399139034</v>
      </c>
      <c r="Z81">
        <v>2068</v>
      </c>
      <c r="AA81">
        <v>6.8161133766174329</v>
      </c>
      <c r="AB81">
        <v>0.43683736920356753</v>
      </c>
      <c r="AC81">
        <v>15.655800399139034</v>
      </c>
    </row>
    <row r="82" spans="2:29" x14ac:dyDescent="0.25">
      <c r="B82">
        <v>15.624904494259487</v>
      </c>
      <c r="Z82">
        <v>2046</v>
      </c>
      <c r="AA82">
        <v>6.7257353305816654</v>
      </c>
      <c r="AB82">
        <v>0.43273383080959293</v>
      </c>
      <c r="AC82">
        <v>15.624904494259487</v>
      </c>
    </row>
    <row r="83" spans="2:29" x14ac:dyDescent="0.25">
      <c r="B83">
        <v>15.612482699124172</v>
      </c>
      <c r="Z83">
        <v>2045</v>
      </c>
      <c r="AA83">
        <v>7.2711632516649036</v>
      </c>
      <c r="AB83">
        <v>0.4675511684682635</v>
      </c>
      <c r="AC83">
        <v>15.612482699124172</v>
      </c>
    </row>
    <row r="84" spans="2:29" x14ac:dyDescent="0.25">
      <c r="B84">
        <v>15.593555478939606</v>
      </c>
      <c r="Z84">
        <v>2103</v>
      </c>
      <c r="AA84">
        <v>7.3331897735595728</v>
      </c>
      <c r="AB84">
        <v>0.47125707566738118</v>
      </c>
      <c r="AC84">
        <v>15.593555478939606</v>
      </c>
    </row>
    <row r="85" spans="2:29" x14ac:dyDescent="0.25">
      <c r="B85">
        <v>15.573003953417068</v>
      </c>
      <c r="Z85">
        <v>2102</v>
      </c>
      <c r="AA85">
        <v>6.9866378572252072</v>
      </c>
      <c r="AB85">
        <v>0.44902111093203229</v>
      </c>
      <c r="AC85">
        <v>15.573003953417068</v>
      </c>
    </row>
    <row r="86" spans="2:29" x14ac:dyDescent="0.25">
      <c r="B86">
        <v>15.564640268221329</v>
      </c>
      <c r="Z86">
        <v>2030</v>
      </c>
      <c r="AA86">
        <v>7.3426108837127675</v>
      </c>
      <c r="AB86">
        <v>0.47368251681327822</v>
      </c>
      <c r="AC86">
        <v>15.564640268221329</v>
      </c>
    </row>
    <row r="87" spans="2:29" x14ac:dyDescent="0.25">
      <c r="B87">
        <v>15.531429378904429</v>
      </c>
      <c r="Z87">
        <v>2037</v>
      </c>
      <c r="AA87">
        <v>6.7382720708847081</v>
      </c>
      <c r="AB87">
        <v>0.43550077080726646</v>
      </c>
      <c r="AC87">
        <v>15.531429378904429</v>
      </c>
    </row>
    <row r="88" spans="2:29" x14ac:dyDescent="0.25">
      <c r="B88">
        <v>15.528647120071849</v>
      </c>
      <c r="Z88">
        <v>2088</v>
      </c>
      <c r="AA88">
        <v>7.2761804580688478</v>
      </c>
      <c r="AB88">
        <v>0.46966301202774058</v>
      </c>
      <c r="AC88">
        <v>15.528647120071849</v>
      </c>
    </row>
    <row r="89" spans="2:29" x14ac:dyDescent="0.25">
      <c r="B89">
        <v>15.524620959663258</v>
      </c>
      <c r="Z89">
        <v>2052</v>
      </c>
      <c r="AA89">
        <v>6.7956765651702868</v>
      </c>
      <c r="AB89">
        <v>0.43816065788269043</v>
      </c>
      <c r="AC89">
        <v>15.524620959663258</v>
      </c>
    </row>
    <row r="90" spans="2:29" x14ac:dyDescent="0.25">
      <c r="B90">
        <v>15.503962008570268</v>
      </c>
      <c r="Z90">
        <v>2072</v>
      </c>
      <c r="AA90">
        <v>6.8006994989183198</v>
      </c>
      <c r="AB90">
        <v>0.43934488627645696</v>
      </c>
      <c r="AC90">
        <v>15.503962008570268</v>
      </c>
    </row>
    <row r="91" spans="2:29" x14ac:dyDescent="0.25">
      <c r="B91">
        <v>15.493456640842526</v>
      </c>
      <c r="Z91">
        <v>1927</v>
      </c>
      <c r="AA91">
        <v>7.6142525076866185</v>
      </c>
      <c r="AB91">
        <v>0.49319542944431299</v>
      </c>
      <c r="AC91">
        <v>15.493456640842526</v>
      </c>
    </row>
    <row r="92" spans="2:29" x14ac:dyDescent="0.25">
      <c r="B92">
        <v>15.483803962746956</v>
      </c>
      <c r="Z92">
        <v>2080</v>
      </c>
      <c r="AA92">
        <v>6.9184115886688229</v>
      </c>
      <c r="AB92">
        <v>0.4495990842580796</v>
      </c>
      <c r="AC92">
        <v>15.483803962746956</v>
      </c>
    </row>
    <row r="93" spans="2:29" x14ac:dyDescent="0.25">
      <c r="B93">
        <v>15.466748261695628</v>
      </c>
      <c r="Z93">
        <v>1907</v>
      </c>
      <c r="AA93">
        <v>7.1936087608337402</v>
      </c>
      <c r="AB93">
        <v>0.46681450903415689</v>
      </c>
      <c r="AC93">
        <v>15.466748261695628</v>
      </c>
    </row>
    <row r="94" spans="2:29" x14ac:dyDescent="0.25">
      <c r="B94">
        <v>15.46273704907864</v>
      </c>
      <c r="Z94">
        <v>1905</v>
      </c>
      <c r="AA94">
        <v>7.0914905865987139</v>
      </c>
      <c r="AB94">
        <v>0.45975104305479264</v>
      </c>
      <c r="AC94">
        <v>15.46273704907864</v>
      </c>
    </row>
    <row r="95" spans="2:29" x14ac:dyDescent="0.25">
      <c r="B95">
        <v>15.456838596604369</v>
      </c>
      <c r="Z95">
        <v>1931</v>
      </c>
      <c r="AA95">
        <v>7.228644013404848</v>
      </c>
      <c r="AB95">
        <v>0.46863603591918951</v>
      </c>
      <c r="AC95">
        <v>15.456838596604369</v>
      </c>
    </row>
    <row r="96" spans="2:29" x14ac:dyDescent="0.25">
      <c r="B96">
        <v>15.455448923529852</v>
      </c>
      <c r="Z96">
        <v>1944</v>
      </c>
      <c r="AA96">
        <v>7.0587993197970924</v>
      </c>
      <c r="AB96">
        <v>0.45824486348364091</v>
      </c>
      <c r="AC96">
        <v>15.455448923529852</v>
      </c>
    </row>
    <row r="97" spans="2:29" x14ac:dyDescent="0.25">
      <c r="B97">
        <v>15.451306255270998</v>
      </c>
      <c r="Z97">
        <v>2056</v>
      </c>
      <c r="AA97">
        <v>6.9512145996093739</v>
      </c>
      <c r="AB97">
        <v>0.45347394645214073</v>
      </c>
      <c r="AC97">
        <v>15.451306255270998</v>
      </c>
    </row>
    <row r="98" spans="2:29" x14ac:dyDescent="0.25">
      <c r="B98">
        <v>15.427942355285598</v>
      </c>
      <c r="Z98">
        <v>1932</v>
      </c>
      <c r="AA98">
        <v>7.2161265850067142</v>
      </c>
      <c r="AB98">
        <v>0.46948566436767586</v>
      </c>
      <c r="AC98">
        <v>15.427942355285598</v>
      </c>
    </row>
    <row r="99" spans="2:29" x14ac:dyDescent="0.25">
      <c r="B99">
        <v>15.420784128487293</v>
      </c>
      <c r="Z99">
        <v>2094</v>
      </c>
      <c r="AA99">
        <v>7.085852926427668</v>
      </c>
      <c r="AB99">
        <v>0.46092123064127827</v>
      </c>
      <c r="AC99">
        <v>15.420784128487293</v>
      </c>
    </row>
    <row r="100" spans="2:29" x14ac:dyDescent="0.25">
      <c r="B100">
        <v>15.419001684313931</v>
      </c>
      <c r="Z100">
        <v>2027</v>
      </c>
      <c r="AA100">
        <v>6.9914122157626704</v>
      </c>
      <c r="AB100">
        <v>0.45770020617379081</v>
      </c>
      <c r="AC100">
        <v>15.419001684313931</v>
      </c>
    </row>
    <row r="101" spans="2:29" x14ac:dyDescent="0.25">
      <c r="B101">
        <v>15.413737786800604</v>
      </c>
      <c r="Z101">
        <v>2006</v>
      </c>
      <c r="AA101">
        <v>6.8972311019897461</v>
      </c>
      <c r="AB101">
        <v>0.45096893111864728</v>
      </c>
      <c r="AC101">
        <v>15.413737786800604</v>
      </c>
    </row>
    <row r="102" spans="2:29" x14ac:dyDescent="0.25">
      <c r="B102">
        <v>15.409270713009217</v>
      </c>
      <c r="Z102">
        <v>1902</v>
      </c>
      <c r="AA102">
        <v>7.1843320528666181</v>
      </c>
      <c r="AB102">
        <v>0.46680513024330139</v>
      </c>
      <c r="AC102">
        <v>15.409270713009217</v>
      </c>
    </row>
    <row r="103" spans="2:29" x14ac:dyDescent="0.25">
      <c r="B103">
        <v>15.397348955508098</v>
      </c>
      <c r="Z103">
        <v>1910</v>
      </c>
      <c r="AA103">
        <v>7.2740674972534176</v>
      </c>
      <c r="AB103">
        <v>0.47312225997447932</v>
      </c>
      <c r="AC103">
        <v>15.397348955508098</v>
      </c>
    </row>
    <row r="104" spans="2:29" x14ac:dyDescent="0.25">
      <c r="B104">
        <v>15.378147821970767</v>
      </c>
      <c r="Z104">
        <v>2087</v>
      </c>
      <c r="AA104">
        <v>6.6083948433399211</v>
      </c>
      <c r="AB104">
        <v>0.43037763312458999</v>
      </c>
      <c r="AC104">
        <v>15.378147821970767</v>
      </c>
    </row>
    <row r="105" spans="2:29" x14ac:dyDescent="0.25">
      <c r="B105">
        <v>15.359957978990568</v>
      </c>
      <c r="Z105">
        <v>2034</v>
      </c>
      <c r="AA105">
        <v>6.7279354572296128</v>
      </c>
      <c r="AB105">
        <v>0.43963072299957268</v>
      </c>
      <c r="AC105">
        <v>15.359957978990568</v>
      </c>
    </row>
    <row r="106" spans="2:29" x14ac:dyDescent="0.25">
      <c r="B106">
        <v>15.31682486630579</v>
      </c>
      <c r="Z106">
        <v>2075</v>
      </c>
      <c r="AA106">
        <v>6.9217056274414075</v>
      </c>
      <c r="AB106">
        <v>0.4526125162839888</v>
      </c>
      <c r="AC106">
        <v>15.31682486630579</v>
      </c>
    </row>
    <row r="107" spans="2:29" x14ac:dyDescent="0.25">
      <c r="B107">
        <v>15.310536269169356</v>
      </c>
      <c r="Z107">
        <v>1940</v>
      </c>
      <c r="AA107">
        <v>6.8277020931243895</v>
      </c>
      <c r="AB107">
        <v>0.44788203537464144</v>
      </c>
      <c r="AC107">
        <v>15.310536269169356</v>
      </c>
    </row>
    <row r="108" spans="2:29" x14ac:dyDescent="0.25">
      <c r="B108">
        <v>15.286141126104942</v>
      </c>
      <c r="Z108">
        <v>1946</v>
      </c>
      <c r="AA108">
        <v>6.861588096618652</v>
      </c>
      <c r="AB108">
        <v>0.45105310976505286</v>
      </c>
      <c r="AC108">
        <v>15.286141126104942</v>
      </c>
    </row>
    <row r="109" spans="2:29" x14ac:dyDescent="0.25">
      <c r="B109">
        <v>15.27439378750133</v>
      </c>
      <c r="Z109">
        <v>2018</v>
      </c>
      <c r="AA109">
        <v>7.349542246924508</v>
      </c>
      <c r="AB109">
        <v>0.48457785447438539</v>
      </c>
      <c r="AC109">
        <v>15.27439378750133</v>
      </c>
    </row>
    <row r="110" spans="2:29" x14ac:dyDescent="0.25">
      <c r="B110">
        <v>15.273375293134162</v>
      </c>
      <c r="Z110">
        <v>2005</v>
      </c>
      <c r="AA110">
        <v>7.2115684085422105</v>
      </c>
      <c r="AB110">
        <v>0.47452274296018815</v>
      </c>
      <c r="AC110">
        <v>15.273375293134162</v>
      </c>
    </row>
    <row r="111" spans="2:29" x14ac:dyDescent="0.25">
      <c r="B111">
        <v>15.260307467129</v>
      </c>
      <c r="Z111">
        <v>1920</v>
      </c>
      <c r="AA111">
        <v>6.9633390638563366</v>
      </c>
      <c r="AB111">
        <v>0.46069437927669948</v>
      </c>
      <c r="AC111">
        <v>15.260307467129</v>
      </c>
    </row>
    <row r="112" spans="2:29" x14ac:dyDescent="0.25">
      <c r="B112">
        <v>15.226933914362334</v>
      </c>
      <c r="Z112">
        <v>1933</v>
      </c>
      <c r="AA112">
        <v>6.7947585105895998</v>
      </c>
      <c r="AB112">
        <v>0.44684723019599915</v>
      </c>
      <c r="AC112">
        <v>15.226933914362334</v>
      </c>
    </row>
    <row r="113" spans="2:29" x14ac:dyDescent="0.25">
      <c r="B113">
        <v>15.200786095264545</v>
      </c>
      <c r="Z113">
        <v>1934</v>
      </c>
      <c r="AA113">
        <v>7.2596624162462025</v>
      </c>
      <c r="AB113">
        <v>0.48080023129781096</v>
      </c>
      <c r="AC113">
        <v>15.200786095264545</v>
      </c>
    </row>
    <row r="114" spans="2:29" x14ac:dyDescent="0.25">
      <c r="B114">
        <v>15.199019415375309</v>
      </c>
      <c r="Z114">
        <v>2011</v>
      </c>
      <c r="AA114">
        <v>6.9708561420440658</v>
      </c>
      <c r="AB114">
        <v>0.45880497694015504</v>
      </c>
      <c r="AC114">
        <v>15.199019415375309</v>
      </c>
    </row>
    <row r="115" spans="2:29" x14ac:dyDescent="0.25">
      <c r="B115">
        <v>15.190887088848271</v>
      </c>
      <c r="Z115">
        <v>1919</v>
      </c>
      <c r="AA115">
        <v>6.7027952671051025</v>
      </c>
      <c r="AB115">
        <v>0.44538505375385273</v>
      </c>
      <c r="AC115">
        <v>15.190887088848271</v>
      </c>
    </row>
    <row r="116" spans="2:29" x14ac:dyDescent="0.25">
      <c r="B116">
        <v>15.162134548350698</v>
      </c>
      <c r="Z116">
        <v>2040</v>
      </c>
      <c r="AA116">
        <v>7.5097888946533233</v>
      </c>
      <c r="AB116">
        <v>0.49855654537677757</v>
      </c>
      <c r="AC116">
        <v>15.162134548350698</v>
      </c>
    </row>
    <row r="117" spans="2:29" x14ac:dyDescent="0.25">
      <c r="B117">
        <v>15.11844629574197</v>
      </c>
      <c r="Z117">
        <v>2044</v>
      </c>
      <c r="AA117">
        <v>6.7275732040405272</v>
      </c>
      <c r="AB117">
        <v>0.44510282576084126</v>
      </c>
      <c r="AC117">
        <v>15.11844629574197</v>
      </c>
    </row>
    <row r="118" spans="2:29" x14ac:dyDescent="0.25">
      <c r="B118">
        <v>15.102054042151208</v>
      </c>
      <c r="Z118">
        <v>2053</v>
      </c>
      <c r="AA118">
        <v>7.3586605389912938</v>
      </c>
      <c r="AB118">
        <v>0.48935069640477491</v>
      </c>
      <c r="AC118">
        <v>15.102054042151208</v>
      </c>
    </row>
    <row r="119" spans="2:29" x14ac:dyDescent="0.25">
      <c r="B119">
        <v>15.08983073540335</v>
      </c>
      <c r="Z119">
        <v>2047</v>
      </c>
      <c r="AA119">
        <v>6.8946186065673816</v>
      </c>
      <c r="AB119">
        <v>0.4633029907941818</v>
      </c>
      <c r="AC119">
        <v>15.08983073540335</v>
      </c>
    </row>
    <row r="120" spans="2:29" x14ac:dyDescent="0.25">
      <c r="B120">
        <v>15.056744809577111</v>
      </c>
      <c r="Z120">
        <v>2098</v>
      </c>
      <c r="AA120">
        <v>7.1183480686611595</v>
      </c>
      <c r="AB120">
        <v>0.47489986154768205</v>
      </c>
      <c r="AC120">
        <v>15.056744809577111</v>
      </c>
    </row>
    <row r="121" spans="2:29" x14ac:dyDescent="0.25">
      <c r="B121">
        <v>15.024610892984493</v>
      </c>
      <c r="Z121">
        <v>1925</v>
      </c>
      <c r="AA121">
        <v>7.2599529266357408</v>
      </c>
      <c r="AB121">
        <v>0.48405033051967622</v>
      </c>
      <c r="AC121">
        <v>15.024610892984493</v>
      </c>
    </row>
    <row r="122" spans="2:29" x14ac:dyDescent="0.25">
      <c r="B122">
        <v>15.019598112274426</v>
      </c>
      <c r="Z122">
        <v>2024</v>
      </c>
      <c r="AA122">
        <v>7.4024608135223406</v>
      </c>
      <c r="AB122">
        <v>0.49610621929168702</v>
      </c>
      <c r="AC122">
        <v>15.019598112274426</v>
      </c>
    </row>
    <row r="123" spans="2:29" x14ac:dyDescent="0.25">
      <c r="B123">
        <v>15.002523499206909</v>
      </c>
      <c r="Z123">
        <v>1917</v>
      </c>
      <c r="AA123">
        <v>6.9123371442159005</v>
      </c>
      <c r="AB123">
        <v>0.46492668324046665</v>
      </c>
      <c r="AC123">
        <v>15.002523499206909</v>
      </c>
    </row>
    <row r="124" spans="2:29" x14ac:dyDescent="0.25">
      <c r="B124">
        <v>14.854920222233702</v>
      </c>
      <c r="Z124">
        <v>2090</v>
      </c>
      <c r="AA124">
        <v>6.6496223211288417</v>
      </c>
      <c r="AB124">
        <v>0.44792363047599776</v>
      </c>
      <c r="AC124">
        <v>14.854920222233702</v>
      </c>
    </row>
    <row r="125" spans="2:29" x14ac:dyDescent="0.25">
      <c r="B125">
        <v>14.844001793618066</v>
      </c>
      <c r="Z125">
        <v>2081</v>
      </c>
      <c r="AA125">
        <v>6.9734987735748293</v>
      </c>
      <c r="AB125">
        <v>0.47042669951915761</v>
      </c>
      <c r="AC125">
        <v>14.844001793618066</v>
      </c>
    </row>
    <row r="126" spans="2:29" x14ac:dyDescent="0.25">
      <c r="B126">
        <v>14.829744241040807</v>
      </c>
      <c r="Z126">
        <v>1901</v>
      </c>
      <c r="AA126">
        <v>6.7362018691168908</v>
      </c>
      <c r="AB126">
        <v>0.45609047677781844</v>
      </c>
      <c r="AC126">
        <v>14.829744241040807</v>
      </c>
    </row>
    <row r="127" spans="2:29" x14ac:dyDescent="0.25">
      <c r="B127">
        <v>14.829252820648097</v>
      </c>
      <c r="Z127">
        <v>2100</v>
      </c>
      <c r="AA127">
        <v>7.2019668579101594</v>
      </c>
      <c r="AB127">
        <v>0.48668493330478668</v>
      </c>
      <c r="AC127">
        <v>14.829252820648097</v>
      </c>
    </row>
    <row r="128" spans="2:29" x14ac:dyDescent="0.25">
      <c r="B128">
        <v>14.802701287894285</v>
      </c>
      <c r="Z128">
        <v>2003</v>
      </c>
      <c r="AA128">
        <v>7.391079759597778</v>
      </c>
      <c r="AB128">
        <v>0.50141144990921027</v>
      </c>
      <c r="AC128">
        <v>14.802701287894285</v>
      </c>
    </row>
    <row r="129" spans="2:29" x14ac:dyDescent="0.25">
      <c r="B129">
        <v>14.779106095929578</v>
      </c>
      <c r="Z129">
        <v>1948</v>
      </c>
      <c r="AA129">
        <v>6.9466377735137943</v>
      </c>
      <c r="AB129">
        <v>0.4709205508232116</v>
      </c>
      <c r="AC129">
        <v>14.779106095929578</v>
      </c>
    </row>
    <row r="130" spans="2:29" x14ac:dyDescent="0.25">
      <c r="B130">
        <v>14.753454099929304</v>
      </c>
      <c r="Z130">
        <v>2017</v>
      </c>
      <c r="AA130">
        <v>7.1447961330413818</v>
      </c>
      <c r="AB130">
        <v>0.48791680634021761</v>
      </c>
      <c r="AC130">
        <v>14.753454099929304</v>
      </c>
    </row>
    <row r="131" spans="2:29" x14ac:dyDescent="0.25">
      <c r="B131">
        <v>14.738874045118925</v>
      </c>
      <c r="Z131">
        <v>1942</v>
      </c>
      <c r="AA131">
        <v>7.0990045335557728</v>
      </c>
      <c r="AB131">
        <v>0.48302511374155671</v>
      </c>
      <c r="AC131">
        <v>14.738874045118925</v>
      </c>
    </row>
    <row r="132" spans="2:29" x14ac:dyDescent="0.25">
      <c r="B132">
        <v>14.709389461168234</v>
      </c>
      <c r="Z132">
        <v>2008</v>
      </c>
      <c r="AA132">
        <v>6.581652736663818</v>
      </c>
      <c r="AB132">
        <v>0.44835510253906241</v>
      </c>
      <c r="AC132">
        <v>14.709389461168234</v>
      </c>
    </row>
    <row r="133" spans="2:29" x14ac:dyDescent="0.25">
      <c r="B133">
        <v>14.698730290881215</v>
      </c>
      <c r="Z133">
        <v>2096</v>
      </c>
      <c r="AA133">
        <v>7.0580495834350589</v>
      </c>
      <c r="AB133">
        <v>0.48278419673442841</v>
      </c>
      <c r="AC133">
        <v>14.698730290881215</v>
      </c>
    </row>
    <row r="134" spans="2:29" x14ac:dyDescent="0.25">
      <c r="B134">
        <v>14.69835733557214</v>
      </c>
      <c r="Z134">
        <v>2031</v>
      </c>
      <c r="AA134">
        <v>7.1571684360504149</v>
      </c>
      <c r="AB134">
        <v>0.48779429793357831</v>
      </c>
      <c r="AC134">
        <v>14.69835733557214</v>
      </c>
    </row>
    <row r="135" spans="2:29" x14ac:dyDescent="0.25">
      <c r="B135">
        <v>14.674122345735826</v>
      </c>
      <c r="Z135">
        <v>1947</v>
      </c>
      <c r="AA135">
        <v>7.2060825559828015</v>
      </c>
      <c r="AB135">
        <v>0.49514742030037773</v>
      </c>
      <c r="AC135">
        <v>14.674122345735826</v>
      </c>
    </row>
    <row r="136" spans="2:29" x14ac:dyDescent="0.25">
      <c r="B136">
        <v>14.668516928565335</v>
      </c>
      <c r="Z136">
        <v>1935</v>
      </c>
      <c r="AA136">
        <v>6.8541871070861804</v>
      </c>
      <c r="AB136">
        <v>0.46892524063587182</v>
      </c>
      <c r="AC136">
        <v>14.668516928565335</v>
      </c>
    </row>
    <row r="137" spans="2:29" x14ac:dyDescent="0.25">
      <c r="B137">
        <v>14.648368185059562</v>
      </c>
      <c r="Z137">
        <v>2054</v>
      </c>
      <c r="AA137">
        <v>7.2305245399475098</v>
      </c>
      <c r="AB137">
        <v>0.49687164127826688</v>
      </c>
      <c r="AC137">
        <v>14.648368185059562</v>
      </c>
    </row>
    <row r="138" spans="2:29" x14ac:dyDescent="0.25">
      <c r="B138">
        <v>14.644251613241545</v>
      </c>
      <c r="Z138">
        <v>2064</v>
      </c>
      <c r="AA138">
        <v>6.9710546016693131</v>
      </c>
      <c r="AB138">
        <v>0.47994541823863984</v>
      </c>
      <c r="AC138">
        <v>14.644251613241545</v>
      </c>
    </row>
    <row r="139" spans="2:29" x14ac:dyDescent="0.25">
      <c r="B139">
        <v>14.640548771841338</v>
      </c>
      <c r="Z139">
        <v>2057</v>
      </c>
      <c r="AA139">
        <v>7.2754691600799557</v>
      </c>
      <c r="AB139">
        <v>0.50129671394824993</v>
      </c>
      <c r="AC139">
        <v>14.640548771841338</v>
      </c>
    </row>
    <row r="140" spans="2:29" x14ac:dyDescent="0.25">
      <c r="B140">
        <v>14.516004111851654</v>
      </c>
      <c r="Z140">
        <v>1908</v>
      </c>
      <c r="AA140">
        <v>7.3357936859130888</v>
      </c>
      <c r="AB140">
        <v>0.50627575814723969</v>
      </c>
      <c r="AC140">
        <v>14.516004111851654</v>
      </c>
    </row>
    <row r="141" spans="2:29" x14ac:dyDescent="0.25">
      <c r="B141">
        <v>14.485861748052367</v>
      </c>
      <c r="Z141">
        <v>2060</v>
      </c>
      <c r="AA141">
        <v>7.4852912425994855</v>
      </c>
      <c r="AB141">
        <v>0.51848606467247005</v>
      </c>
      <c r="AC141">
        <v>14.485861748052367</v>
      </c>
    </row>
    <row r="142" spans="2:29" x14ac:dyDescent="0.25">
      <c r="B142">
        <v>14.46796051184683</v>
      </c>
      <c r="Z142">
        <v>2035</v>
      </c>
      <c r="AA142">
        <v>7.5164937496185313</v>
      </c>
      <c r="AB142">
        <v>0.52283003330230715</v>
      </c>
      <c r="AC142">
        <v>14.46796051184683</v>
      </c>
    </row>
    <row r="143" spans="2:29" x14ac:dyDescent="0.25">
      <c r="B143">
        <v>14.425300952365891</v>
      </c>
      <c r="Z143">
        <v>1915</v>
      </c>
      <c r="AA143">
        <v>7.0174088954925553</v>
      </c>
      <c r="AB143">
        <v>0.48843112587928783</v>
      </c>
      <c r="AC143">
        <v>14.425300952365891</v>
      </c>
    </row>
    <row r="144" spans="2:29" x14ac:dyDescent="0.25">
      <c r="B144">
        <v>14.414186614722315</v>
      </c>
      <c r="Z144">
        <v>2002</v>
      </c>
      <c r="AA144">
        <v>7.116134071350098</v>
      </c>
      <c r="AB144">
        <v>0.49380056262016303</v>
      </c>
      <c r="AC144">
        <v>14.414186614722315</v>
      </c>
    </row>
    <row r="145" spans="1:29" x14ac:dyDescent="0.25">
      <c r="B145">
        <v>14.390924855031969</v>
      </c>
      <c r="Z145">
        <v>1929</v>
      </c>
      <c r="AA145">
        <v>6.9008971452712995</v>
      </c>
      <c r="AB145">
        <v>0.47864551097154601</v>
      </c>
      <c r="AC145">
        <v>14.390924855031969</v>
      </c>
    </row>
    <row r="146" spans="1:29" x14ac:dyDescent="0.25">
      <c r="B146">
        <v>14.269907810515528</v>
      </c>
      <c r="Z146">
        <v>2048</v>
      </c>
      <c r="AA146">
        <v>7.2549420833587659</v>
      </c>
      <c r="AB146">
        <v>0.50988277196884169</v>
      </c>
      <c r="AC146">
        <v>14.269907810515528</v>
      </c>
    </row>
    <row r="147" spans="1:29" x14ac:dyDescent="0.25">
      <c r="B147">
        <v>14.269161925866062</v>
      </c>
      <c r="Z147">
        <v>1949</v>
      </c>
      <c r="AA147">
        <v>6.6355364322662336</v>
      </c>
      <c r="AB147">
        <v>0.46668857932090757</v>
      </c>
      <c r="AC147">
        <v>14.269161925866062</v>
      </c>
    </row>
    <row r="148" spans="1:29" x14ac:dyDescent="0.25">
      <c r="B148">
        <v>14.199941721943087</v>
      </c>
      <c r="Z148">
        <v>2058</v>
      </c>
      <c r="AA148">
        <v>7.0892801284790021</v>
      </c>
      <c r="AB148">
        <v>0.50188325643539433</v>
      </c>
      <c r="AC148">
        <v>14.199941721943087</v>
      </c>
    </row>
    <row r="149" spans="1:29" x14ac:dyDescent="0.25">
      <c r="B149">
        <v>14.186213705789005</v>
      </c>
      <c r="Z149">
        <v>2077</v>
      </c>
      <c r="AA149">
        <v>6.4769519805908207</v>
      </c>
      <c r="AB149">
        <v>0.45922878384590166</v>
      </c>
      <c r="AC149">
        <v>14.186213705789005</v>
      </c>
    </row>
    <row r="150" spans="1:29" x14ac:dyDescent="0.25">
      <c r="B150">
        <v>14.148706313052918</v>
      </c>
      <c r="Z150">
        <v>2066</v>
      </c>
      <c r="AA150">
        <v>7.2437296443515384</v>
      </c>
      <c r="AB150">
        <v>0.51401225725809729</v>
      </c>
      <c r="AC150">
        <v>14.148706313052918</v>
      </c>
    </row>
    <row r="151" spans="1:29" x14ac:dyDescent="0.25">
      <c r="A151" t="s">
        <v>3356</v>
      </c>
      <c r="B151">
        <v>13.972094092038667</v>
      </c>
      <c r="Z151" t="s">
        <v>3356</v>
      </c>
      <c r="AA151">
        <v>7.1262386441230774</v>
      </c>
      <c r="AB151">
        <v>0.51135911606252205</v>
      </c>
      <c r="AC151">
        <v>13.972094092038667</v>
      </c>
    </row>
    <row r="152" spans="1:29" x14ac:dyDescent="0.25">
      <c r="A152">
        <v>1923</v>
      </c>
      <c r="B152">
        <v>13.474477679864641</v>
      </c>
      <c r="Z152">
        <v>1923</v>
      </c>
      <c r="AA152">
        <v>7.1389223204718713</v>
      </c>
      <c r="AB152">
        <v>0.53033780389361918</v>
      </c>
      <c r="AC152">
        <v>13.474477679864641</v>
      </c>
    </row>
  </sheetData>
  <sortState xmlns:xlrd2="http://schemas.microsoft.com/office/spreadsheetml/2017/richdata2" ref="Z2:AC161">
    <sortCondition descending="1" ref="AC2:AC1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17"/>
  <sheetViews>
    <sheetView zoomScale="110" zoomScaleNormal="110" workbookViewId="0">
      <selection sqref="A1:O265"/>
    </sheetView>
  </sheetViews>
  <sheetFormatPr defaultRowHeight="15" x14ac:dyDescent="0.25"/>
  <cols>
    <col min="3" max="3" width="19" customWidth="1"/>
    <col min="6" max="6" width="11.5703125" customWidth="1"/>
    <col min="19" max="19" width="9.140625" style="29"/>
    <col min="33" max="33" width="11.8554687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28"/>
      <c r="T1" s="6" t="s">
        <v>18</v>
      </c>
      <c r="U1" s="5" t="s">
        <v>19</v>
      </c>
      <c r="V1" s="4" t="s">
        <v>20</v>
      </c>
      <c r="W1" s="4" t="s">
        <v>21</v>
      </c>
      <c r="X1" s="4" t="s">
        <v>22</v>
      </c>
      <c r="Y1" s="5" t="s">
        <v>23</v>
      </c>
      <c r="Z1" s="5" t="s">
        <v>24</v>
      </c>
      <c r="AA1" s="5" t="s">
        <v>25</v>
      </c>
      <c r="AB1" s="7" t="s">
        <v>26</v>
      </c>
      <c r="AC1" s="7" t="s">
        <v>27</v>
      </c>
      <c r="AD1" s="7" t="s">
        <v>28</v>
      </c>
      <c r="AE1" s="8" t="s">
        <v>29</v>
      </c>
      <c r="AG1" t="s">
        <v>592</v>
      </c>
      <c r="AH1" t="s">
        <v>31</v>
      </c>
      <c r="AI1" t="s">
        <v>32</v>
      </c>
      <c r="AJ1" t="s">
        <v>593</v>
      </c>
    </row>
    <row r="2" spans="1:36" x14ac:dyDescent="0.25">
      <c r="A2">
        <v>16</v>
      </c>
      <c r="B2">
        <v>17</v>
      </c>
      <c r="C2" s="9" t="s">
        <v>829</v>
      </c>
      <c r="D2">
        <v>1901</v>
      </c>
      <c r="E2" t="s">
        <v>868</v>
      </c>
      <c r="F2" s="10">
        <v>44041</v>
      </c>
      <c r="G2" s="11">
        <v>0.76597222222222217</v>
      </c>
      <c r="I2" t="s">
        <v>48</v>
      </c>
      <c r="K2" t="s">
        <v>35</v>
      </c>
      <c r="L2">
        <v>4.29</v>
      </c>
      <c r="M2">
        <v>6.08404588699341</v>
      </c>
      <c r="N2">
        <v>48.613395690917997</v>
      </c>
      <c r="O2">
        <v>0.43543279170990001</v>
      </c>
      <c r="P2">
        <v>471187</v>
      </c>
      <c r="Q2">
        <v>8516118</v>
      </c>
      <c r="R2">
        <v>33194</v>
      </c>
      <c r="S2" s="29">
        <f>P2/R2</f>
        <v>14.194944869554739</v>
      </c>
      <c r="T2">
        <v>3</v>
      </c>
      <c r="U2">
        <v>1</v>
      </c>
      <c r="V2">
        <v>1687199</v>
      </c>
      <c r="W2">
        <v>30818.76</v>
      </c>
      <c r="X2">
        <v>0.99855769999999999</v>
      </c>
      <c r="Y2">
        <v>3658635</v>
      </c>
      <c r="Z2">
        <v>885980.8</v>
      </c>
      <c r="AA2">
        <v>0.99680060000000004</v>
      </c>
      <c r="AB2">
        <v>1790063</v>
      </c>
      <c r="AC2">
        <v>-244.5009</v>
      </c>
      <c r="AD2">
        <v>0.98848829999999999</v>
      </c>
      <c r="AE2">
        <v>7</v>
      </c>
      <c r="AG2" t="s">
        <v>869</v>
      </c>
      <c r="AH2">
        <v>2077</v>
      </c>
      <c r="AI2">
        <f>VLOOKUP(AG2,$C$8:$D$273,2,FALSE)</f>
        <v>2077</v>
      </c>
      <c r="AJ2">
        <v>2077</v>
      </c>
    </row>
    <row r="3" spans="1:36" x14ac:dyDescent="0.25">
      <c r="A3">
        <v>50</v>
      </c>
      <c r="B3">
        <v>51</v>
      </c>
      <c r="C3" s="9" t="s">
        <v>975</v>
      </c>
      <c r="D3">
        <v>1901</v>
      </c>
      <c r="E3" t="s">
        <v>1037</v>
      </c>
      <c r="F3" s="10">
        <v>44061</v>
      </c>
      <c r="G3" s="11">
        <v>0.87152777777777779</v>
      </c>
      <c r="I3" t="s">
        <v>48</v>
      </c>
      <c r="K3" t="s">
        <v>196</v>
      </c>
      <c r="L3">
        <v>4.93</v>
      </c>
      <c r="M3">
        <v>7.0237398147582999</v>
      </c>
      <c r="N3">
        <v>55.539016723632798</v>
      </c>
      <c r="O3">
        <v>0.472707599401474</v>
      </c>
      <c r="P3">
        <v>593364.5</v>
      </c>
      <c r="Q3">
        <v>11015425</v>
      </c>
      <c r="R3">
        <v>40830.5</v>
      </c>
      <c r="S3" s="29">
        <f t="shared" ref="S3:S66" si="0">P3/R3</f>
        <v>14.532383879697775</v>
      </c>
      <c r="T3" s="9">
        <v>1</v>
      </c>
      <c r="U3">
        <v>2</v>
      </c>
      <c r="V3">
        <v>1851622</v>
      </c>
      <c r="W3">
        <v>-47797.2</v>
      </c>
      <c r="X3">
        <v>0.99292239999999998</v>
      </c>
      <c r="Y3">
        <v>4080063</v>
      </c>
      <c r="Z3">
        <v>-156085.5</v>
      </c>
      <c r="AA3">
        <v>0.99267570000000005</v>
      </c>
      <c r="AB3">
        <v>1798861</v>
      </c>
      <c r="AC3">
        <v>-1091.0260000000001</v>
      </c>
      <c r="AD3">
        <v>0.98032739999999996</v>
      </c>
      <c r="AE3">
        <v>8</v>
      </c>
      <c r="AG3" t="s">
        <v>1038</v>
      </c>
      <c r="AH3">
        <v>2002</v>
      </c>
      <c r="AI3">
        <f>VLOOKUP(AG3,$C$8:$D$273,2,FALSE)</f>
        <v>2002</v>
      </c>
      <c r="AJ3">
        <v>2002</v>
      </c>
    </row>
    <row r="4" spans="1:36" x14ac:dyDescent="0.25">
      <c r="A4">
        <v>31</v>
      </c>
      <c r="B4">
        <v>32</v>
      </c>
      <c r="C4" s="9" t="s">
        <v>643</v>
      </c>
      <c r="D4">
        <v>1902</v>
      </c>
      <c r="E4" t="s">
        <v>656</v>
      </c>
      <c r="F4" s="10">
        <v>44035</v>
      </c>
      <c r="G4" s="11">
        <v>0.84027777777777779</v>
      </c>
      <c r="I4" t="s">
        <v>48</v>
      </c>
      <c r="K4" t="s">
        <v>196</v>
      </c>
      <c r="L4">
        <v>5.5</v>
      </c>
      <c r="M4">
        <v>7.0998673439025897</v>
      </c>
      <c r="N4">
        <v>49.932903289794901</v>
      </c>
      <c r="O4">
        <v>0.43428346514701799</v>
      </c>
      <c r="P4">
        <v>711987.5</v>
      </c>
      <c r="Q4">
        <v>11647911</v>
      </c>
      <c r="R4">
        <v>44927</v>
      </c>
      <c r="S4" s="29">
        <f t="shared" si="0"/>
        <v>15.847652859082512</v>
      </c>
      <c r="T4">
        <v>1</v>
      </c>
      <c r="U4">
        <v>1</v>
      </c>
      <c r="V4">
        <v>2075613</v>
      </c>
      <c r="W4">
        <v>-98524.78</v>
      </c>
      <c r="X4">
        <v>0.99721040000000005</v>
      </c>
      <c r="Y4">
        <v>4540611</v>
      </c>
      <c r="Z4">
        <v>-822011.9</v>
      </c>
      <c r="AA4">
        <v>0.99682680000000001</v>
      </c>
      <c r="AB4">
        <v>2053852</v>
      </c>
      <c r="AC4">
        <v>-4130.4790000000003</v>
      </c>
      <c r="AD4">
        <v>0.9908209</v>
      </c>
      <c r="AE4">
        <v>7</v>
      </c>
      <c r="AG4" t="s">
        <v>657</v>
      </c>
      <c r="AH4">
        <v>1919</v>
      </c>
      <c r="AI4">
        <f>VLOOKUP(AG4,$C$8:$D$273,2,FALSE)</f>
        <v>1919</v>
      </c>
      <c r="AJ4">
        <v>1919</v>
      </c>
    </row>
    <row r="5" spans="1:36" x14ac:dyDescent="0.25">
      <c r="A5">
        <v>1</v>
      </c>
      <c r="B5">
        <v>2</v>
      </c>
      <c r="C5" s="9" t="s">
        <v>1105</v>
      </c>
      <c r="D5">
        <v>1902</v>
      </c>
      <c r="E5" t="s">
        <v>1142</v>
      </c>
      <c r="F5" s="10">
        <v>44117</v>
      </c>
      <c r="G5" s="11">
        <v>0.53680555555555554</v>
      </c>
      <c r="I5" t="s">
        <v>48</v>
      </c>
      <c r="K5" t="s">
        <v>325</v>
      </c>
      <c r="L5">
        <v>3.87</v>
      </c>
      <c r="M5">
        <v>8.2430629730224592</v>
      </c>
      <c r="N5">
        <v>52.691486358642599</v>
      </c>
      <c r="O5">
        <v>0.46683645248413103</v>
      </c>
      <c r="P5">
        <v>580056.5</v>
      </c>
      <c r="Q5">
        <v>8463230</v>
      </c>
      <c r="R5">
        <v>35126</v>
      </c>
      <c r="S5" s="29">
        <f t="shared" si="0"/>
        <v>16.513593919034335</v>
      </c>
      <c r="T5" s="9">
        <v>2</v>
      </c>
      <c r="U5">
        <v>2</v>
      </c>
      <c r="V5">
        <v>1893901</v>
      </c>
      <c r="W5">
        <v>-24110.44</v>
      </c>
      <c r="X5">
        <v>0.99817489999999998</v>
      </c>
      <c r="Y5">
        <v>3933984</v>
      </c>
      <c r="Z5">
        <v>441205.5</v>
      </c>
      <c r="AA5">
        <v>0.9985771</v>
      </c>
      <c r="AB5">
        <v>1806726</v>
      </c>
      <c r="AC5">
        <v>2484.6660000000002</v>
      </c>
      <c r="AD5">
        <v>0.99555590000000005</v>
      </c>
      <c r="AE5">
        <v>8</v>
      </c>
    </row>
    <row r="6" spans="1:36" x14ac:dyDescent="0.25">
      <c r="A6">
        <v>54</v>
      </c>
      <c r="B6">
        <v>55</v>
      </c>
      <c r="C6" s="9" t="s">
        <v>792</v>
      </c>
      <c r="D6">
        <v>1903</v>
      </c>
      <c r="E6" t="s">
        <v>820</v>
      </c>
      <c r="F6" s="10">
        <v>44041</v>
      </c>
      <c r="G6" s="11">
        <v>3.7499999999999999E-2</v>
      </c>
      <c r="I6" t="s">
        <v>48</v>
      </c>
      <c r="K6" t="s">
        <v>325</v>
      </c>
      <c r="L6">
        <v>4.83</v>
      </c>
      <c r="M6">
        <v>7.0370855331420898</v>
      </c>
      <c r="N6">
        <v>53.209480285644503</v>
      </c>
      <c r="O6">
        <v>0.425090312957764</v>
      </c>
      <c r="P6">
        <v>598597</v>
      </c>
      <c r="Q6">
        <v>10586741</v>
      </c>
      <c r="R6">
        <v>36963</v>
      </c>
      <c r="S6" s="29">
        <f t="shared" si="0"/>
        <v>16.194491789086385</v>
      </c>
      <c r="T6">
        <v>2</v>
      </c>
      <c r="U6">
        <v>1</v>
      </c>
      <c r="V6">
        <v>1979722</v>
      </c>
      <c r="W6">
        <v>-74292.759999999995</v>
      </c>
      <c r="X6">
        <v>0.99877830000000001</v>
      </c>
      <c r="Y6">
        <v>4248931</v>
      </c>
      <c r="Z6">
        <v>-333086.3</v>
      </c>
      <c r="AA6">
        <v>0.99778529999999999</v>
      </c>
      <c r="AB6">
        <v>2014074</v>
      </c>
      <c r="AC6">
        <v>-4389.6930000000002</v>
      </c>
      <c r="AD6">
        <v>0.99345720000000004</v>
      </c>
      <c r="AE6">
        <v>7</v>
      </c>
      <c r="AG6" t="s">
        <v>821</v>
      </c>
      <c r="AH6">
        <v>2079</v>
      </c>
      <c r="AI6">
        <f>VLOOKUP(AG6,$C$8:$D$273,2,FALSE)</f>
        <v>2079</v>
      </c>
      <c r="AJ6">
        <v>2079</v>
      </c>
    </row>
    <row r="7" spans="1:36" x14ac:dyDescent="0.25">
      <c r="A7">
        <v>31</v>
      </c>
      <c r="B7">
        <v>32</v>
      </c>
      <c r="C7" s="9" t="s">
        <v>935</v>
      </c>
      <c r="D7">
        <v>1903</v>
      </c>
      <c r="E7" t="s">
        <v>999</v>
      </c>
      <c r="F7" s="10">
        <v>44061</v>
      </c>
      <c r="G7" s="11">
        <v>0.72499999999999998</v>
      </c>
      <c r="I7" t="s">
        <v>48</v>
      </c>
      <c r="K7" t="s">
        <v>196</v>
      </c>
      <c r="L7">
        <v>3.94</v>
      </c>
      <c r="M7">
        <v>7.3041658401489302</v>
      </c>
      <c r="N7">
        <v>52.706314086914098</v>
      </c>
      <c r="O7">
        <v>0.43891316652298001</v>
      </c>
      <c r="P7">
        <v>485070.125</v>
      </c>
      <c r="Q7">
        <v>8316689.5</v>
      </c>
      <c r="R7">
        <v>30017</v>
      </c>
      <c r="S7" s="29">
        <f t="shared" si="0"/>
        <v>16.159846920078621</v>
      </c>
      <c r="T7" s="9">
        <v>1</v>
      </c>
      <c r="U7">
        <v>2</v>
      </c>
      <c r="V7">
        <v>1851622</v>
      </c>
      <c r="W7">
        <v>-47797.2</v>
      </c>
      <c r="X7">
        <v>0.99292239999999998</v>
      </c>
      <c r="Y7">
        <v>4080063</v>
      </c>
      <c r="Z7">
        <v>-156085.5</v>
      </c>
      <c r="AA7">
        <v>0.99267570000000005</v>
      </c>
      <c r="AB7">
        <v>1798861</v>
      </c>
      <c r="AC7">
        <v>-1091.0260000000001</v>
      </c>
      <c r="AD7">
        <v>0.98032739999999996</v>
      </c>
      <c r="AE7">
        <v>8</v>
      </c>
      <c r="AG7" t="s">
        <v>1000</v>
      </c>
      <c r="AH7">
        <v>1922</v>
      </c>
      <c r="AI7">
        <f>VLOOKUP(AG7,$C$8:$D$273,2,FALSE)</f>
        <v>1922</v>
      </c>
      <c r="AJ7">
        <v>1922</v>
      </c>
    </row>
    <row r="8" spans="1:36" x14ac:dyDescent="0.25">
      <c r="A8">
        <v>35</v>
      </c>
      <c r="B8">
        <v>36</v>
      </c>
      <c r="C8" s="9" t="s">
        <v>755</v>
      </c>
      <c r="D8">
        <v>1904</v>
      </c>
      <c r="E8" t="s">
        <v>783</v>
      </c>
      <c r="F8" s="10">
        <v>44040</v>
      </c>
      <c r="G8" s="11">
        <v>0.89097222222222217</v>
      </c>
      <c r="I8" t="s">
        <v>48</v>
      </c>
      <c r="K8" t="s">
        <v>325</v>
      </c>
      <c r="L8">
        <v>3.82</v>
      </c>
      <c r="M8">
        <v>7.2007584571838397</v>
      </c>
      <c r="N8">
        <v>50.701496124267599</v>
      </c>
      <c r="O8">
        <v>0.43907892704009999</v>
      </c>
      <c r="P8">
        <v>470267</v>
      </c>
      <c r="Q8">
        <v>7896230</v>
      </c>
      <c r="R8">
        <v>29392</v>
      </c>
      <c r="S8" s="29">
        <f t="shared" si="0"/>
        <v>15.999829885683178</v>
      </c>
      <c r="T8">
        <v>2</v>
      </c>
      <c r="U8">
        <v>1</v>
      </c>
      <c r="V8">
        <v>1979722</v>
      </c>
      <c r="W8">
        <v>-74292.759999999995</v>
      </c>
      <c r="X8">
        <v>0.99877830000000001</v>
      </c>
      <c r="Y8">
        <v>4248931</v>
      </c>
      <c r="Z8">
        <v>-333086.3</v>
      </c>
      <c r="AA8">
        <v>0.99778529999999999</v>
      </c>
      <c r="AB8">
        <v>2014074</v>
      </c>
      <c r="AC8">
        <v>-4389.6930000000002</v>
      </c>
      <c r="AD8">
        <v>0.99345720000000004</v>
      </c>
      <c r="AE8">
        <v>7</v>
      </c>
      <c r="AG8" t="s">
        <v>784</v>
      </c>
      <c r="AH8">
        <v>1940</v>
      </c>
      <c r="AI8">
        <f>VLOOKUP(AG8,$C$8:$D$273,2,FALSE)</f>
        <v>1940</v>
      </c>
      <c r="AJ8">
        <v>1940</v>
      </c>
    </row>
    <row r="9" spans="1:36" x14ac:dyDescent="0.25">
      <c r="A9">
        <v>59</v>
      </c>
      <c r="B9">
        <v>60</v>
      </c>
      <c r="C9" s="9" t="s">
        <v>992</v>
      </c>
      <c r="D9">
        <v>1904</v>
      </c>
      <c r="E9" t="s">
        <v>1054</v>
      </c>
      <c r="F9" s="10">
        <v>44061</v>
      </c>
      <c r="G9" s="11">
        <v>0.94097222222222221</v>
      </c>
      <c r="I9" t="s">
        <v>48</v>
      </c>
      <c r="K9" t="s">
        <v>196</v>
      </c>
      <c r="L9">
        <v>5.34</v>
      </c>
      <c r="M9">
        <v>7.3972439765930202</v>
      </c>
      <c r="N9">
        <v>52.771785736083999</v>
      </c>
      <c r="O9">
        <v>0.48333773016929599</v>
      </c>
      <c r="P9">
        <v>683617.125</v>
      </c>
      <c r="Q9">
        <v>11341585</v>
      </c>
      <c r="R9">
        <v>45338</v>
      </c>
      <c r="S9" s="29">
        <f t="shared" si="0"/>
        <v>15.078237350566853</v>
      </c>
      <c r="T9" s="9">
        <v>1</v>
      </c>
      <c r="U9">
        <v>2</v>
      </c>
      <c r="V9">
        <v>1851622</v>
      </c>
      <c r="W9">
        <v>-47797.2</v>
      </c>
      <c r="X9">
        <v>0.99292239999999998</v>
      </c>
      <c r="Y9">
        <v>4080063</v>
      </c>
      <c r="Z9">
        <v>-156085.5</v>
      </c>
      <c r="AA9">
        <v>0.99267570000000005</v>
      </c>
      <c r="AB9">
        <v>1798861</v>
      </c>
      <c r="AC9">
        <v>-1091.0260000000001</v>
      </c>
      <c r="AD9">
        <v>0.98032739999999996</v>
      </c>
      <c r="AE9">
        <v>8</v>
      </c>
      <c r="AG9" t="s">
        <v>1055</v>
      </c>
      <c r="AH9">
        <v>1913</v>
      </c>
      <c r="AI9">
        <f>VLOOKUP(AG9,$C$8:$D$273,2,FALSE)</f>
        <v>1913</v>
      </c>
      <c r="AJ9">
        <v>1913</v>
      </c>
    </row>
    <row r="10" spans="1:36" x14ac:dyDescent="0.25">
      <c r="A10">
        <v>30</v>
      </c>
      <c r="B10">
        <v>31</v>
      </c>
      <c r="C10" s="9" t="s">
        <v>1043</v>
      </c>
      <c r="D10">
        <v>1905</v>
      </c>
      <c r="E10" t="s">
        <v>1113</v>
      </c>
      <c r="F10" s="10">
        <v>44062</v>
      </c>
      <c r="G10" s="11">
        <v>0.68541666666666667</v>
      </c>
      <c r="I10" t="s">
        <v>48</v>
      </c>
      <c r="K10" t="s">
        <v>325</v>
      </c>
      <c r="L10">
        <v>3.42</v>
      </c>
      <c r="M10">
        <v>7.5076766014099103</v>
      </c>
      <c r="N10">
        <v>50.463497161865199</v>
      </c>
      <c r="O10">
        <v>0.477457135915756</v>
      </c>
      <c r="P10">
        <v>462172.5</v>
      </c>
      <c r="Q10">
        <v>7230678</v>
      </c>
      <c r="R10">
        <v>31986.75</v>
      </c>
      <c r="S10" s="29">
        <f t="shared" si="0"/>
        <v>14.448873361626298</v>
      </c>
      <c r="T10" s="9">
        <v>2</v>
      </c>
      <c r="U10">
        <v>2</v>
      </c>
      <c r="V10">
        <v>1893901</v>
      </c>
      <c r="W10">
        <v>-24110.44</v>
      </c>
      <c r="X10">
        <v>0.99817489999999998</v>
      </c>
      <c r="Y10">
        <v>3933984</v>
      </c>
      <c r="Z10">
        <v>441205.5</v>
      </c>
      <c r="AA10">
        <v>0.9985771</v>
      </c>
      <c r="AB10">
        <v>1806726</v>
      </c>
      <c r="AC10">
        <v>2484.6660000000002</v>
      </c>
      <c r="AD10">
        <v>0.99555590000000005</v>
      </c>
      <c r="AE10">
        <v>8</v>
      </c>
    </row>
    <row r="11" spans="1:36" x14ac:dyDescent="0.25">
      <c r="A11">
        <v>56</v>
      </c>
      <c r="B11">
        <v>57</v>
      </c>
      <c r="C11" s="9" t="s">
        <v>692</v>
      </c>
      <c r="D11">
        <v>1905</v>
      </c>
      <c r="E11" t="s">
        <v>704</v>
      </c>
      <c r="F11" s="10">
        <v>44039</v>
      </c>
      <c r="G11" s="11">
        <v>0.61944444444444446</v>
      </c>
      <c r="I11" t="s">
        <v>48</v>
      </c>
      <c r="K11" t="s">
        <v>196</v>
      </c>
      <c r="L11">
        <v>5.19</v>
      </c>
      <c r="M11">
        <v>7.1319780349731401</v>
      </c>
      <c r="N11">
        <v>50.168544769287102</v>
      </c>
      <c r="O11">
        <v>0.42636618018150302</v>
      </c>
      <c r="P11">
        <v>669763.25</v>
      </c>
      <c r="Q11">
        <v>11000591</v>
      </c>
      <c r="R11">
        <v>41318</v>
      </c>
      <c r="S11" s="29">
        <f t="shared" si="0"/>
        <v>16.209962970134082</v>
      </c>
      <c r="T11">
        <v>1</v>
      </c>
      <c r="U11">
        <v>1</v>
      </c>
      <c r="V11">
        <v>2075613</v>
      </c>
      <c r="W11">
        <v>-98524.78</v>
      </c>
      <c r="X11">
        <v>0.99721040000000005</v>
      </c>
      <c r="Y11">
        <v>4540611</v>
      </c>
      <c r="Z11">
        <v>-822011.9</v>
      </c>
      <c r="AA11">
        <v>0.99682680000000001</v>
      </c>
      <c r="AB11">
        <v>2053852</v>
      </c>
      <c r="AC11">
        <v>-4130.4790000000003</v>
      </c>
      <c r="AD11">
        <v>0.9908209</v>
      </c>
      <c r="AE11">
        <v>7</v>
      </c>
      <c r="AG11" t="s">
        <v>705</v>
      </c>
      <c r="AH11">
        <v>2045</v>
      </c>
      <c r="AI11">
        <f>VLOOKUP(AG11,$C$8:$D$273,2,FALSE)</f>
        <v>2045</v>
      </c>
      <c r="AJ11">
        <v>2045</v>
      </c>
    </row>
    <row r="12" spans="1:36" x14ac:dyDescent="0.25">
      <c r="A12">
        <v>17</v>
      </c>
      <c r="B12">
        <v>18</v>
      </c>
      <c r="C12" s="9" t="s">
        <v>831</v>
      </c>
      <c r="D12">
        <v>1906</v>
      </c>
      <c r="E12" t="s">
        <v>870</v>
      </c>
      <c r="F12" s="10">
        <v>44041</v>
      </c>
      <c r="G12" s="11">
        <v>0.77361111111111114</v>
      </c>
      <c r="I12" t="s">
        <v>48</v>
      </c>
      <c r="K12" t="s">
        <v>35</v>
      </c>
      <c r="L12">
        <v>4.5199999999999996</v>
      </c>
      <c r="M12">
        <v>7.6077990531921396</v>
      </c>
      <c r="N12">
        <v>51.552494049072301</v>
      </c>
      <c r="O12">
        <v>0.48528715968132002</v>
      </c>
      <c r="P12">
        <v>611000</v>
      </c>
      <c r="Q12">
        <v>9411233</v>
      </c>
      <c r="R12">
        <v>39020.5</v>
      </c>
      <c r="S12" s="29">
        <f t="shared" si="0"/>
        <v>15.658435950333798</v>
      </c>
      <c r="T12">
        <v>3</v>
      </c>
      <c r="U12">
        <v>1</v>
      </c>
      <c r="V12">
        <v>1687199</v>
      </c>
      <c r="W12">
        <v>30818.76</v>
      </c>
      <c r="X12">
        <v>0.99855769999999999</v>
      </c>
      <c r="Y12">
        <v>3658635</v>
      </c>
      <c r="Z12">
        <v>885980.8</v>
      </c>
      <c r="AA12">
        <v>0.99680060000000004</v>
      </c>
      <c r="AB12">
        <v>1790063</v>
      </c>
      <c r="AC12">
        <v>-244.5009</v>
      </c>
      <c r="AD12">
        <v>0.98848829999999999</v>
      </c>
      <c r="AE12">
        <v>7</v>
      </c>
      <c r="AG12" t="s">
        <v>871</v>
      </c>
      <c r="AH12">
        <v>1906</v>
      </c>
      <c r="AI12">
        <f>VLOOKUP(AG12,$C$8:$D$273,2,FALSE)</f>
        <v>1906</v>
      </c>
      <c r="AJ12">
        <v>1906</v>
      </c>
    </row>
    <row r="13" spans="1:36" x14ac:dyDescent="0.25">
      <c r="A13">
        <v>39</v>
      </c>
      <c r="B13">
        <v>40</v>
      </c>
      <c r="C13" s="9" t="s">
        <v>871</v>
      </c>
      <c r="D13">
        <v>1906</v>
      </c>
      <c r="E13" t="s">
        <v>914</v>
      </c>
      <c r="F13" s="10">
        <v>44041</v>
      </c>
      <c r="G13" s="11">
        <v>0.94305555555555554</v>
      </c>
      <c r="I13" t="s">
        <v>48</v>
      </c>
      <c r="K13" t="s">
        <v>35</v>
      </c>
      <c r="L13">
        <v>5.1100000000000003</v>
      </c>
      <c r="M13">
        <v>7.8077664375305202</v>
      </c>
      <c r="N13">
        <v>53.409217834472699</v>
      </c>
      <c r="O13">
        <v>0.50197744369506803</v>
      </c>
      <c r="P13">
        <v>703972</v>
      </c>
      <c r="Q13">
        <v>10871169</v>
      </c>
      <c r="R13">
        <v>45672.5</v>
      </c>
      <c r="S13" s="29">
        <f t="shared" si="0"/>
        <v>15.413476380754283</v>
      </c>
      <c r="T13">
        <v>3</v>
      </c>
      <c r="U13">
        <v>1</v>
      </c>
      <c r="V13">
        <v>1687199</v>
      </c>
      <c r="W13">
        <v>30818.76</v>
      </c>
      <c r="X13">
        <v>0.99855769999999999</v>
      </c>
      <c r="Y13">
        <v>3658635</v>
      </c>
      <c r="Z13">
        <v>885980.8</v>
      </c>
      <c r="AA13">
        <v>0.99680060000000004</v>
      </c>
      <c r="AB13">
        <v>1790063</v>
      </c>
      <c r="AC13">
        <v>-244.5009</v>
      </c>
      <c r="AD13">
        <v>0.98848829999999999</v>
      </c>
      <c r="AE13">
        <v>7</v>
      </c>
      <c r="AG13" t="s">
        <v>915</v>
      </c>
      <c r="AH13">
        <v>2105</v>
      </c>
      <c r="AI13">
        <f>VLOOKUP(AG13,$C$8:$D$273,2,FALSE)</f>
        <v>2105</v>
      </c>
      <c r="AJ13">
        <v>2105</v>
      </c>
    </row>
    <row r="14" spans="1:36" x14ac:dyDescent="0.25">
      <c r="A14">
        <v>57</v>
      </c>
      <c r="B14">
        <v>58</v>
      </c>
      <c r="C14" s="9" t="s">
        <v>798</v>
      </c>
      <c r="D14">
        <v>1907</v>
      </c>
      <c r="E14" t="s">
        <v>826</v>
      </c>
      <c r="F14" s="10">
        <v>44041</v>
      </c>
      <c r="G14" s="11">
        <v>6.0416666666666667E-2</v>
      </c>
      <c r="I14" t="s">
        <v>48</v>
      </c>
      <c r="K14" t="s">
        <v>325</v>
      </c>
      <c r="L14">
        <v>4.22</v>
      </c>
      <c r="M14">
        <v>7.8002424240112296</v>
      </c>
      <c r="N14">
        <v>53.702896118164098</v>
      </c>
      <c r="O14">
        <v>0.50458687543868996</v>
      </c>
      <c r="P14">
        <v>577372.375</v>
      </c>
      <c r="Q14">
        <v>9296104</v>
      </c>
      <c r="R14">
        <v>38497.125</v>
      </c>
      <c r="S14" s="29">
        <f t="shared" si="0"/>
        <v>14.997805030895163</v>
      </c>
      <c r="T14">
        <v>2</v>
      </c>
      <c r="U14">
        <v>1</v>
      </c>
      <c r="V14">
        <v>1979722</v>
      </c>
      <c r="W14">
        <v>-74292.759999999995</v>
      </c>
      <c r="X14">
        <v>0.99877830000000001</v>
      </c>
      <c r="Y14">
        <v>4248931</v>
      </c>
      <c r="Z14">
        <v>-333086.3</v>
      </c>
      <c r="AA14">
        <v>0.99778529999999999</v>
      </c>
      <c r="AB14">
        <v>2014074</v>
      </c>
      <c r="AC14">
        <v>-4389.6930000000002</v>
      </c>
      <c r="AD14">
        <v>0.99345720000000004</v>
      </c>
      <c r="AE14">
        <v>7</v>
      </c>
      <c r="AG14" t="s">
        <v>827</v>
      </c>
      <c r="AH14">
        <v>2010</v>
      </c>
      <c r="AI14">
        <f>VLOOKUP(AG14,$C$8:$D$273,2,FALSE)</f>
        <v>2010</v>
      </c>
      <c r="AJ14">
        <v>2010</v>
      </c>
    </row>
    <row r="15" spans="1:36" x14ac:dyDescent="0.25">
      <c r="A15">
        <v>52</v>
      </c>
      <c r="B15">
        <v>53</v>
      </c>
      <c r="C15" s="9" t="s">
        <v>1083</v>
      </c>
      <c r="D15">
        <v>1907</v>
      </c>
      <c r="E15" t="s">
        <v>1132</v>
      </c>
      <c r="F15" s="10">
        <v>44062</v>
      </c>
      <c r="G15" s="11">
        <v>0.85416666666666663</v>
      </c>
      <c r="I15" t="s">
        <v>48</v>
      </c>
      <c r="K15" t="s">
        <v>325</v>
      </c>
      <c r="L15">
        <v>4.17</v>
      </c>
      <c r="M15">
        <v>7.6841564178466797</v>
      </c>
      <c r="N15">
        <v>51.843597412109403</v>
      </c>
      <c r="O15">
        <v>0.44698873162269598</v>
      </c>
      <c r="P15">
        <v>582751.125</v>
      </c>
      <c r="Q15">
        <v>8945999</v>
      </c>
      <c r="R15">
        <v>36161</v>
      </c>
      <c r="S15" s="29">
        <f t="shared" si="0"/>
        <v>16.115459334642296</v>
      </c>
      <c r="T15" s="9">
        <v>2</v>
      </c>
      <c r="U15">
        <v>2</v>
      </c>
      <c r="V15">
        <v>1893901</v>
      </c>
      <c r="W15">
        <v>-24110.44</v>
      </c>
      <c r="X15">
        <v>0.99817489999999998</v>
      </c>
      <c r="Y15">
        <v>3933984</v>
      </c>
      <c r="Z15">
        <v>441205.5</v>
      </c>
      <c r="AA15">
        <v>0.9985771</v>
      </c>
      <c r="AB15">
        <v>1806726</v>
      </c>
      <c r="AC15">
        <v>2484.6660000000002</v>
      </c>
      <c r="AD15">
        <v>0.99555590000000005</v>
      </c>
      <c r="AE15">
        <v>8</v>
      </c>
    </row>
    <row r="16" spans="1:36" x14ac:dyDescent="0.25">
      <c r="A16">
        <v>23</v>
      </c>
      <c r="B16">
        <v>24</v>
      </c>
      <c r="C16" s="9" t="s">
        <v>733</v>
      </c>
      <c r="D16">
        <v>1908</v>
      </c>
      <c r="E16" t="s">
        <v>760</v>
      </c>
      <c r="F16" s="10">
        <v>44040</v>
      </c>
      <c r="G16" s="11">
        <v>0.79861111111111116</v>
      </c>
      <c r="I16" t="s">
        <v>48</v>
      </c>
      <c r="K16" t="s">
        <v>325</v>
      </c>
      <c r="L16">
        <v>5.3</v>
      </c>
      <c r="M16">
        <v>7.1598973274231001</v>
      </c>
      <c r="N16">
        <v>50.447780609130902</v>
      </c>
      <c r="O16">
        <v>0.50641453266143799</v>
      </c>
      <c r="P16">
        <v>676961</v>
      </c>
      <c r="Q16">
        <v>11027417</v>
      </c>
      <c r="R16">
        <v>49668</v>
      </c>
      <c r="S16" s="29">
        <f t="shared" si="0"/>
        <v>13.629721349762422</v>
      </c>
      <c r="T16">
        <v>2</v>
      </c>
      <c r="U16">
        <v>1</v>
      </c>
      <c r="V16">
        <v>1979722</v>
      </c>
      <c r="W16">
        <v>-74292.759999999995</v>
      </c>
      <c r="X16">
        <v>0.99877830000000001</v>
      </c>
      <c r="Y16">
        <v>4248931</v>
      </c>
      <c r="Z16">
        <v>-333086.3</v>
      </c>
      <c r="AA16">
        <v>0.99778529999999999</v>
      </c>
      <c r="AB16">
        <v>2014074</v>
      </c>
      <c r="AC16">
        <v>-4389.6930000000002</v>
      </c>
      <c r="AD16">
        <v>0.99345720000000004</v>
      </c>
      <c r="AE16">
        <v>7</v>
      </c>
      <c r="AG16" t="s">
        <v>761</v>
      </c>
      <c r="AH16">
        <v>1915</v>
      </c>
      <c r="AI16">
        <f t="shared" ref="AI16:AI26" si="1">VLOOKUP(AG16,$C$8:$D$273,2,FALSE)</f>
        <v>1915</v>
      </c>
      <c r="AJ16">
        <v>1915</v>
      </c>
    </row>
    <row r="17" spans="1:36" x14ac:dyDescent="0.25">
      <c r="A17">
        <v>42</v>
      </c>
      <c r="B17">
        <v>43</v>
      </c>
      <c r="C17" s="9" t="s">
        <v>877</v>
      </c>
      <c r="D17">
        <v>1908</v>
      </c>
      <c r="E17" t="s">
        <v>919</v>
      </c>
      <c r="F17" s="10">
        <v>44041</v>
      </c>
      <c r="G17" s="11">
        <v>0.96597222222222223</v>
      </c>
      <c r="I17" t="s">
        <v>48</v>
      </c>
      <c r="K17" t="s">
        <v>35</v>
      </c>
      <c r="L17">
        <v>3.55</v>
      </c>
      <c r="M17">
        <v>7.6189002990722701</v>
      </c>
      <c r="N17">
        <v>51.359592437744098</v>
      </c>
      <c r="O17">
        <v>0.53944903612136796</v>
      </c>
      <c r="P17">
        <v>487157</v>
      </c>
      <c r="Q17">
        <v>7556644.5</v>
      </c>
      <c r="R17">
        <v>34036</v>
      </c>
      <c r="S17" s="29">
        <f t="shared" si="0"/>
        <v>14.312992125984252</v>
      </c>
      <c r="T17">
        <v>3</v>
      </c>
      <c r="U17">
        <v>1</v>
      </c>
      <c r="V17">
        <v>1687199</v>
      </c>
      <c r="W17">
        <v>30818.76</v>
      </c>
      <c r="X17">
        <v>0.99855769999999999</v>
      </c>
      <c r="Y17">
        <v>3658635</v>
      </c>
      <c r="Z17">
        <v>885980.8</v>
      </c>
      <c r="AA17">
        <v>0.99680060000000004</v>
      </c>
      <c r="AB17">
        <v>1790063</v>
      </c>
      <c r="AC17">
        <v>-244.5009</v>
      </c>
      <c r="AD17">
        <v>0.98848829999999999</v>
      </c>
      <c r="AE17">
        <v>7</v>
      </c>
      <c r="AG17" t="s">
        <v>920</v>
      </c>
      <c r="AH17">
        <v>2041</v>
      </c>
      <c r="AI17">
        <f t="shared" si="1"/>
        <v>2041</v>
      </c>
      <c r="AJ17">
        <v>2041</v>
      </c>
    </row>
    <row r="18" spans="1:36" x14ac:dyDescent="0.25">
      <c r="A18">
        <v>30</v>
      </c>
      <c r="B18">
        <v>31</v>
      </c>
      <c r="C18" s="9" t="s">
        <v>857</v>
      </c>
      <c r="D18">
        <v>1909</v>
      </c>
      <c r="E18" t="s">
        <v>896</v>
      </c>
      <c r="F18" s="10">
        <v>44041</v>
      </c>
      <c r="G18" s="11">
        <v>0.87361111111111101</v>
      </c>
      <c r="I18" t="s">
        <v>48</v>
      </c>
      <c r="K18" t="s">
        <v>35</v>
      </c>
      <c r="L18">
        <v>5.0599999999999996</v>
      </c>
      <c r="M18">
        <v>7.8771877288818404</v>
      </c>
      <c r="N18">
        <v>49.815456390380902</v>
      </c>
      <c r="O18">
        <v>0.525573790073395</v>
      </c>
      <c r="P18">
        <v>703312</v>
      </c>
      <c r="Q18">
        <v>10108164</v>
      </c>
      <c r="R18">
        <v>47360.5</v>
      </c>
      <c r="S18" s="29">
        <f t="shared" si="0"/>
        <v>14.850181058054709</v>
      </c>
      <c r="T18">
        <v>3</v>
      </c>
      <c r="U18">
        <v>1</v>
      </c>
      <c r="V18">
        <v>1687199</v>
      </c>
      <c r="W18">
        <v>30818.76</v>
      </c>
      <c r="X18">
        <v>0.99855769999999999</v>
      </c>
      <c r="Y18">
        <v>3658635</v>
      </c>
      <c r="Z18">
        <v>885980.8</v>
      </c>
      <c r="AA18">
        <v>0.99680060000000004</v>
      </c>
      <c r="AB18">
        <v>1790063</v>
      </c>
      <c r="AC18">
        <v>-244.5009</v>
      </c>
      <c r="AD18">
        <v>0.98848829999999999</v>
      </c>
      <c r="AE18">
        <v>7</v>
      </c>
      <c r="AG18" t="s">
        <v>897</v>
      </c>
      <c r="AH18">
        <v>2105</v>
      </c>
      <c r="AI18">
        <f t="shared" si="1"/>
        <v>2105</v>
      </c>
      <c r="AJ18">
        <v>2105</v>
      </c>
    </row>
    <row r="19" spans="1:36" x14ac:dyDescent="0.25">
      <c r="A19">
        <v>43</v>
      </c>
      <c r="B19">
        <v>44</v>
      </c>
      <c r="C19" s="9" t="s">
        <v>667</v>
      </c>
      <c r="D19">
        <v>1909</v>
      </c>
      <c r="E19" t="s">
        <v>679</v>
      </c>
      <c r="F19" s="10">
        <v>44039</v>
      </c>
      <c r="G19" s="11">
        <v>0.51944444444444449</v>
      </c>
      <c r="I19" t="s">
        <v>48</v>
      </c>
      <c r="K19" t="s">
        <v>196</v>
      </c>
      <c r="L19">
        <v>4.75</v>
      </c>
      <c r="M19">
        <v>7.6947689056396502</v>
      </c>
      <c r="N19">
        <v>50.444854736328097</v>
      </c>
      <c r="O19">
        <v>0.46125876903533902</v>
      </c>
      <c r="P19">
        <v>660115.5</v>
      </c>
      <c r="Q19">
        <v>10057884</v>
      </c>
      <c r="R19">
        <v>40869</v>
      </c>
      <c r="S19" s="29">
        <f t="shared" si="0"/>
        <v>16.151985612566982</v>
      </c>
      <c r="T19">
        <v>1</v>
      </c>
      <c r="U19">
        <v>1</v>
      </c>
      <c r="V19">
        <v>2075613</v>
      </c>
      <c r="W19">
        <v>-98524.78</v>
      </c>
      <c r="X19">
        <v>0.99721040000000005</v>
      </c>
      <c r="Y19">
        <v>4540611</v>
      </c>
      <c r="Z19">
        <v>-822011.9</v>
      </c>
      <c r="AA19">
        <v>0.99682680000000001</v>
      </c>
      <c r="AB19">
        <v>2053852</v>
      </c>
      <c r="AC19">
        <v>-4130.4790000000003</v>
      </c>
      <c r="AD19">
        <v>0.9908209</v>
      </c>
      <c r="AE19">
        <v>7</v>
      </c>
      <c r="AG19" t="s">
        <v>680</v>
      </c>
      <c r="AH19">
        <v>2062</v>
      </c>
      <c r="AI19">
        <f t="shared" si="1"/>
        <v>2062</v>
      </c>
      <c r="AJ19">
        <v>2062</v>
      </c>
    </row>
    <row r="20" spans="1:36" x14ac:dyDescent="0.25">
      <c r="A20">
        <v>7</v>
      </c>
      <c r="B20">
        <v>8</v>
      </c>
      <c r="C20" s="9" t="s">
        <v>1012</v>
      </c>
      <c r="D20">
        <v>1910</v>
      </c>
      <c r="E20" t="s">
        <v>1074</v>
      </c>
      <c r="F20" s="10">
        <v>44062</v>
      </c>
      <c r="G20" s="11">
        <v>0.5083333333333333</v>
      </c>
      <c r="I20" t="s">
        <v>48</v>
      </c>
      <c r="K20" t="s">
        <v>196</v>
      </c>
      <c r="L20">
        <v>3.42</v>
      </c>
      <c r="M20">
        <v>7.5209589004516602</v>
      </c>
      <c r="N20">
        <v>51.0877075195313</v>
      </c>
      <c r="O20">
        <v>0.50751781463623002</v>
      </c>
      <c r="P20">
        <v>428471</v>
      </c>
      <c r="Q20">
        <v>6972598</v>
      </c>
      <c r="R20">
        <v>30132</v>
      </c>
      <c r="S20" s="29">
        <f t="shared" si="0"/>
        <v>14.219799548652595</v>
      </c>
      <c r="T20" s="9">
        <v>1</v>
      </c>
      <c r="U20">
        <v>2</v>
      </c>
      <c r="V20">
        <v>1851622</v>
      </c>
      <c r="W20">
        <v>-47797.2</v>
      </c>
      <c r="X20">
        <v>0.99292239999999998</v>
      </c>
      <c r="Y20">
        <v>4080063</v>
      </c>
      <c r="Z20">
        <v>-156085.5</v>
      </c>
      <c r="AA20">
        <v>0.99267570000000005</v>
      </c>
      <c r="AB20">
        <v>1798861</v>
      </c>
      <c r="AC20">
        <v>-1091.0260000000001</v>
      </c>
      <c r="AD20">
        <v>0.98032739999999996</v>
      </c>
      <c r="AE20">
        <v>8</v>
      </c>
      <c r="AG20" t="s">
        <v>1075</v>
      </c>
      <c r="AH20">
        <v>2022</v>
      </c>
      <c r="AI20">
        <f t="shared" si="1"/>
        <v>2022</v>
      </c>
      <c r="AJ20">
        <v>2022</v>
      </c>
    </row>
    <row r="21" spans="1:36" x14ac:dyDescent="0.25">
      <c r="A21">
        <v>30</v>
      </c>
      <c r="B21">
        <v>31</v>
      </c>
      <c r="C21" s="9" t="s">
        <v>641</v>
      </c>
      <c r="D21">
        <v>1910</v>
      </c>
      <c r="E21" t="s">
        <v>654</v>
      </c>
      <c r="F21" s="10">
        <v>44035</v>
      </c>
      <c r="G21" s="11">
        <v>0.83263888888888893</v>
      </c>
      <c r="I21" t="s">
        <v>48</v>
      </c>
      <c r="K21" t="s">
        <v>196</v>
      </c>
      <c r="L21">
        <v>4.13</v>
      </c>
      <c r="M21">
        <v>7.6937532424926802</v>
      </c>
      <c r="N21">
        <v>52.140869140625</v>
      </c>
      <c r="O21">
        <v>0.47827181220054599</v>
      </c>
      <c r="P21">
        <v>561006</v>
      </c>
      <c r="Q21">
        <v>8955820</v>
      </c>
      <c r="R21">
        <v>36438.5</v>
      </c>
      <c r="S21" s="29">
        <f t="shared" si="0"/>
        <v>15.395968549748206</v>
      </c>
      <c r="T21">
        <v>1</v>
      </c>
      <c r="U21">
        <v>1</v>
      </c>
      <c r="V21">
        <v>2075613</v>
      </c>
      <c r="W21">
        <v>-98524.78</v>
      </c>
      <c r="X21">
        <v>0.99721040000000005</v>
      </c>
      <c r="Y21">
        <v>4540611</v>
      </c>
      <c r="Z21">
        <v>-822011.9</v>
      </c>
      <c r="AA21">
        <v>0.99682680000000001</v>
      </c>
      <c r="AB21">
        <v>2053852</v>
      </c>
      <c r="AC21">
        <v>-4130.4790000000003</v>
      </c>
      <c r="AD21">
        <v>0.9908209</v>
      </c>
      <c r="AE21">
        <v>7</v>
      </c>
      <c r="AG21" t="s">
        <v>655</v>
      </c>
      <c r="AH21">
        <v>2030</v>
      </c>
      <c r="AI21">
        <f t="shared" si="1"/>
        <v>2030</v>
      </c>
      <c r="AJ21">
        <v>2030</v>
      </c>
    </row>
    <row r="22" spans="1:36" x14ac:dyDescent="0.25">
      <c r="A22">
        <v>27</v>
      </c>
      <c r="B22">
        <v>28</v>
      </c>
      <c r="C22" s="9" t="s">
        <v>741</v>
      </c>
      <c r="D22">
        <v>1911</v>
      </c>
      <c r="E22" t="s">
        <v>768</v>
      </c>
      <c r="F22" s="10">
        <v>44040</v>
      </c>
      <c r="G22" s="11">
        <v>0.82916666666666661</v>
      </c>
      <c r="I22" t="s">
        <v>48</v>
      </c>
      <c r="K22" t="s">
        <v>325</v>
      </c>
      <c r="L22">
        <v>3.76</v>
      </c>
      <c r="M22">
        <v>7.3815178871154803</v>
      </c>
      <c r="N22">
        <v>51.447792053222699</v>
      </c>
      <c r="O22">
        <v>0.41196390986442599</v>
      </c>
      <c r="P22">
        <v>475169</v>
      </c>
      <c r="Q22">
        <v>7886202</v>
      </c>
      <c r="R22">
        <v>26808</v>
      </c>
      <c r="S22" s="29">
        <f t="shared" si="0"/>
        <v>17.7248955535661</v>
      </c>
      <c r="T22">
        <v>2</v>
      </c>
      <c r="U22">
        <v>1</v>
      </c>
      <c r="V22">
        <v>1979722</v>
      </c>
      <c r="W22">
        <v>-74292.759999999995</v>
      </c>
      <c r="X22">
        <v>0.99877830000000001</v>
      </c>
      <c r="Y22">
        <v>4248931</v>
      </c>
      <c r="Z22">
        <v>-333086.3</v>
      </c>
      <c r="AA22">
        <v>0.99778529999999999</v>
      </c>
      <c r="AB22">
        <v>2014074</v>
      </c>
      <c r="AC22">
        <v>-4389.6930000000002</v>
      </c>
      <c r="AD22">
        <v>0.99345720000000004</v>
      </c>
      <c r="AE22">
        <v>7</v>
      </c>
      <c r="AG22" t="s">
        <v>769</v>
      </c>
      <c r="AH22">
        <v>1941</v>
      </c>
      <c r="AI22">
        <f t="shared" si="1"/>
        <v>1941</v>
      </c>
      <c r="AJ22">
        <v>1941</v>
      </c>
    </row>
    <row r="23" spans="1:36" x14ac:dyDescent="0.25">
      <c r="A23">
        <v>55</v>
      </c>
      <c r="B23">
        <v>56</v>
      </c>
      <c r="C23" s="9" t="s">
        <v>984</v>
      </c>
      <c r="D23">
        <v>1911</v>
      </c>
      <c r="E23" t="s">
        <v>1046</v>
      </c>
      <c r="F23" s="10">
        <v>44061</v>
      </c>
      <c r="G23" s="11">
        <v>0.90972222222222221</v>
      </c>
      <c r="I23" t="s">
        <v>48</v>
      </c>
      <c r="K23" t="s">
        <v>196</v>
      </c>
      <c r="L23">
        <v>4.37</v>
      </c>
      <c r="M23">
        <v>7.2107086181640598</v>
      </c>
      <c r="N23">
        <v>53.727985382080099</v>
      </c>
      <c r="O23">
        <v>0.40821060538291898</v>
      </c>
      <c r="P23">
        <v>535663.5</v>
      </c>
      <c r="Q23">
        <v>9423546</v>
      </c>
      <c r="R23">
        <v>30998.5</v>
      </c>
      <c r="S23" s="29">
        <f t="shared" si="0"/>
        <v>17.280303885671888</v>
      </c>
      <c r="T23" s="9">
        <v>1</v>
      </c>
      <c r="U23">
        <v>2</v>
      </c>
      <c r="V23">
        <v>1851622</v>
      </c>
      <c r="W23">
        <v>-47797.2</v>
      </c>
      <c r="X23">
        <v>0.99292239999999998</v>
      </c>
      <c r="Y23">
        <v>4080063</v>
      </c>
      <c r="Z23">
        <v>-156085.5</v>
      </c>
      <c r="AA23">
        <v>0.99267570000000005</v>
      </c>
      <c r="AB23">
        <v>1798861</v>
      </c>
      <c r="AC23">
        <v>-1091.0260000000001</v>
      </c>
      <c r="AD23">
        <v>0.98032739999999996</v>
      </c>
      <c r="AE23">
        <v>8</v>
      </c>
      <c r="AG23" t="s">
        <v>1047</v>
      </c>
      <c r="AH23">
        <v>1948</v>
      </c>
      <c r="AI23">
        <f t="shared" si="1"/>
        <v>1948</v>
      </c>
      <c r="AJ23">
        <v>1948</v>
      </c>
    </row>
    <row r="24" spans="1:36" x14ac:dyDescent="0.25">
      <c r="A24">
        <v>45</v>
      </c>
      <c r="B24">
        <v>46</v>
      </c>
      <c r="C24" s="9" t="s">
        <v>774</v>
      </c>
      <c r="D24">
        <v>1912</v>
      </c>
      <c r="E24" t="s">
        <v>803</v>
      </c>
      <c r="F24" s="10">
        <v>44040</v>
      </c>
      <c r="G24" s="11">
        <v>0.96805555555555556</v>
      </c>
      <c r="I24" t="s">
        <v>48</v>
      </c>
      <c r="K24" t="s">
        <v>325</v>
      </c>
      <c r="L24">
        <v>3.74</v>
      </c>
      <c r="M24">
        <v>7.0238833427429199</v>
      </c>
      <c r="N24">
        <v>53.685226440429702</v>
      </c>
      <c r="O24">
        <v>0.431073367595673</v>
      </c>
      <c r="P24">
        <v>445766.5</v>
      </c>
      <c r="Q24">
        <v>8198033</v>
      </c>
      <c r="R24">
        <v>28081.5</v>
      </c>
      <c r="S24" s="29">
        <f t="shared" si="0"/>
        <v>15.874027384577035</v>
      </c>
      <c r="T24">
        <v>2</v>
      </c>
      <c r="U24">
        <v>1</v>
      </c>
      <c r="V24">
        <v>1979722</v>
      </c>
      <c r="W24">
        <v>-74292.759999999995</v>
      </c>
      <c r="X24">
        <v>0.99877830000000001</v>
      </c>
      <c r="Y24">
        <v>4248931</v>
      </c>
      <c r="Z24">
        <v>-333086.3</v>
      </c>
      <c r="AA24">
        <v>0.99778529999999999</v>
      </c>
      <c r="AB24">
        <v>2014074</v>
      </c>
      <c r="AC24">
        <v>-4389.6930000000002</v>
      </c>
      <c r="AD24">
        <v>0.99345720000000004</v>
      </c>
      <c r="AE24">
        <v>7</v>
      </c>
      <c r="AG24" t="s">
        <v>804</v>
      </c>
      <c r="AH24">
        <v>2078</v>
      </c>
      <c r="AI24">
        <f t="shared" si="1"/>
        <v>2078</v>
      </c>
      <c r="AJ24">
        <v>2078</v>
      </c>
    </row>
    <row r="25" spans="1:36" x14ac:dyDescent="0.25">
      <c r="A25">
        <v>47</v>
      </c>
      <c r="B25">
        <v>48</v>
      </c>
      <c r="C25" s="9" t="s">
        <v>969</v>
      </c>
      <c r="D25">
        <v>1912</v>
      </c>
      <c r="E25" t="s">
        <v>1031</v>
      </c>
      <c r="F25" s="10">
        <v>44061</v>
      </c>
      <c r="G25" s="11">
        <v>0.84861111111111109</v>
      </c>
      <c r="I25" t="s">
        <v>48</v>
      </c>
      <c r="K25" t="s">
        <v>196</v>
      </c>
      <c r="L25">
        <v>3.99</v>
      </c>
      <c r="M25">
        <v>7.0751256942748997</v>
      </c>
      <c r="N25">
        <v>52.178199768066399</v>
      </c>
      <c r="O25">
        <v>0.44604980945587203</v>
      </c>
      <c r="P25">
        <v>474911</v>
      </c>
      <c r="Q25">
        <v>8338238</v>
      </c>
      <c r="R25">
        <v>30924</v>
      </c>
      <c r="S25" s="29">
        <f t="shared" si="0"/>
        <v>15.3573599793041</v>
      </c>
      <c r="T25" s="9">
        <v>1</v>
      </c>
      <c r="U25">
        <v>2</v>
      </c>
      <c r="V25">
        <v>1851622</v>
      </c>
      <c r="W25">
        <v>-47797.2</v>
      </c>
      <c r="X25">
        <v>0.99292239999999998</v>
      </c>
      <c r="Y25">
        <v>4080063</v>
      </c>
      <c r="Z25">
        <v>-156085.5</v>
      </c>
      <c r="AA25">
        <v>0.99267570000000005</v>
      </c>
      <c r="AB25">
        <v>1798861</v>
      </c>
      <c r="AC25">
        <v>-1091.0260000000001</v>
      </c>
      <c r="AD25">
        <v>0.98032739999999996</v>
      </c>
      <c r="AE25">
        <v>8</v>
      </c>
      <c r="AG25" t="s">
        <v>1032</v>
      </c>
      <c r="AH25">
        <v>1919</v>
      </c>
      <c r="AI25">
        <f t="shared" si="1"/>
        <v>1919</v>
      </c>
      <c r="AJ25">
        <v>1919</v>
      </c>
    </row>
    <row r="26" spans="1:36" x14ac:dyDescent="0.25">
      <c r="A26">
        <v>60</v>
      </c>
      <c r="B26">
        <v>61</v>
      </c>
      <c r="C26" s="9" t="s">
        <v>699</v>
      </c>
      <c r="D26">
        <v>1913</v>
      </c>
      <c r="E26" t="s">
        <v>710</v>
      </c>
      <c r="F26" s="10">
        <v>44039</v>
      </c>
      <c r="G26" s="11">
        <v>0.65</v>
      </c>
      <c r="I26" t="s">
        <v>48</v>
      </c>
      <c r="K26" t="s">
        <v>196</v>
      </c>
      <c r="L26">
        <v>4.3</v>
      </c>
      <c r="M26">
        <v>7.2727026939392099</v>
      </c>
      <c r="N26">
        <v>48.418483734130902</v>
      </c>
      <c r="O26">
        <v>0.42027065157890298</v>
      </c>
      <c r="P26">
        <v>550574.375</v>
      </c>
      <c r="Q26">
        <v>8631516</v>
      </c>
      <c r="R26">
        <v>32986</v>
      </c>
      <c r="S26" s="29">
        <f t="shared" si="0"/>
        <v>16.691153064936639</v>
      </c>
      <c r="T26">
        <v>1</v>
      </c>
      <c r="U26">
        <v>1</v>
      </c>
      <c r="V26">
        <v>2075613</v>
      </c>
      <c r="W26">
        <v>-98524.78</v>
      </c>
      <c r="X26">
        <v>0.99721040000000005</v>
      </c>
      <c r="Y26">
        <v>4540611</v>
      </c>
      <c r="Z26">
        <v>-822011.9</v>
      </c>
      <c r="AA26">
        <v>0.99682680000000001</v>
      </c>
      <c r="AB26">
        <v>2053852</v>
      </c>
      <c r="AC26">
        <v>-4130.4790000000003</v>
      </c>
      <c r="AD26">
        <v>0.9908209</v>
      </c>
      <c r="AE26">
        <v>7</v>
      </c>
      <c r="AG26" t="s">
        <v>711</v>
      </c>
      <c r="AH26">
        <v>2002</v>
      </c>
      <c r="AI26">
        <f t="shared" si="1"/>
        <v>2002</v>
      </c>
      <c r="AJ26">
        <v>2002</v>
      </c>
    </row>
    <row r="27" spans="1:36" x14ac:dyDescent="0.25">
      <c r="A27">
        <v>36</v>
      </c>
      <c r="B27">
        <v>37</v>
      </c>
      <c r="C27" s="9" t="s">
        <v>1055</v>
      </c>
      <c r="D27">
        <v>1913</v>
      </c>
      <c r="E27" t="s">
        <v>1119</v>
      </c>
      <c r="F27" s="10">
        <v>44062</v>
      </c>
      <c r="G27" s="11">
        <v>0.73125000000000007</v>
      </c>
      <c r="I27" t="s">
        <v>48</v>
      </c>
      <c r="K27" t="s">
        <v>325</v>
      </c>
      <c r="L27">
        <v>4.16</v>
      </c>
      <c r="M27">
        <v>6.7707896232604998</v>
      </c>
      <c r="N27">
        <v>57.102790832519503</v>
      </c>
      <c r="O27">
        <v>0.37019413709640497</v>
      </c>
      <c r="P27">
        <v>509335</v>
      </c>
      <c r="Q27">
        <v>9786290</v>
      </c>
      <c r="R27">
        <v>30308.375</v>
      </c>
      <c r="S27" s="29">
        <f t="shared" si="0"/>
        <v>16.805091002074509</v>
      </c>
      <c r="T27" s="9">
        <v>2</v>
      </c>
      <c r="U27">
        <v>2</v>
      </c>
      <c r="V27">
        <v>1893901</v>
      </c>
      <c r="W27">
        <v>-24110.44</v>
      </c>
      <c r="X27">
        <v>0.99817489999999998</v>
      </c>
      <c r="Y27">
        <v>3933984</v>
      </c>
      <c r="Z27">
        <v>441205.5</v>
      </c>
      <c r="AA27">
        <v>0.9985771</v>
      </c>
      <c r="AB27">
        <v>1806726</v>
      </c>
      <c r="AC27">
        <v>2484.6660000000002</v>
      </c>
      <c r="AD27">
        <v>0.99555590000000005</v>
      </c>
      <c r="AE27">
        <v>8</v>
      </c>
    </row>
    <row r="28" spans="1:36" x14ac:dyDescent="0.25">
      <c r="A28">
        <v>47</v>
      </c>
      <c r="B28">
        <v>48</v>
      </c>
      <c r="C28" s="9" t="s">
        <v>778</v>
      </c>
      <c r="D28">
        <v>1914</v>
      </c>
      <c r="E28" t="s">
        <v>807</v>
      </c>
      <c r="F28" s="10">
        <v>44040</v>
      </c>
      <c r="G28" s="11">
        <v>0.98333333333333339</v>
      </c>
      <c r="I28" t="s">
        <v>48</v>
      </c>
      <c r="K28" t="s">
        <v>325</v>
      </c>
      <c r="L28">
        <v>4.47</v>
      </c>
      <c r="M28">
        <v>6.8017835617065403</v>
      </c>
      <c r="N28">
        <v>50.106761932372997</v>
      </c>
      <c r="O28">
        <v>0.39908972382545499</v>
      </c>
      <c r="P28">
        <v>527621</v>
      </c>
      <c r="Q28">
        <v>9183550</v>
      </c>
      <c r="R28">
        <v>31540</v>
      </c>
      <c r="S28" s="29">
        <f t="shared" si="0"/>
        <v>16.72863031071655</v>
      </c>
      <c r="T28">
        <v>2</v>
      </c>
      <c r="U28">
        <v>1</v>
      </c>
      <c r="V28">
        <v>1979722</v>
      </c>
      <c r="W28">
        <v>-74292.759999999995</v>
      </c>
      <c r="X28">
        <v>0.99877830000000001</v>
      </c>
      <c r="Y28">
        <v>4248931</v>
      </c>
      <c r="Z28">
        <v>-333086.3</v>
      </c>
      <c r="AA28">
        <v>0.99778529999999999</v>
      </c>
      <c r="AB28">
        <v>2014074</v>
      </c>
      <c r="AC28">
        <v>-4389.6930000000002</v>
      </c>
      <c r="AD28">
        <v>0.99345720000000004</v>
      </c>
      <c r="AE28">
        <v>7</v>
      </c>
      <c r="AG28" t="s">
        <v>808</v>
      </c>
      <c r="AH28">
        <v>2025</v>
      </c>
      <c r="AI28">
        <f t="shared" ref="AI28:AI40" si="2">VLOOKUP(AG28,$C$8:$D$273,2,FALSE)</f>
        <v>2025</v>
      </c>
      <c r="AJ28">
        <v>2025</v>
      </c>
    </row>
    <row r="29" spans="1:36" x14ac:dyDescent="0.25">
      <c r="A29">
        <v>32</v>
      </c>
      <c r="B29">
        <v>33</v>
      </c>
      <c r="C29" s="9" t="s">
        <v>860</v>
      </c>
      <c r="D29">
        <v>1914</v>
      </c>
      <c r="E29" t="s">
        <v>900</v>
      </c>
      <c r="F29" s="10">
        <v>44041</v>
      </c>
      <c r="G29" s="11">
        <v>0.88888888888888884</v>
      </c>
      <c r="I29" t="s">
        <v>48</v>
      </c>
      <c r="K29" t="s">
        <v>35</v>
      </c>
      <c r="L29">
        <v>4.16</v>
      </c>
      <c r="M29">
        <v>6.8739647865295401</v>
      </c>
      <c r="N29">
        <v>51.111976623535199</v>
      </c>
      <c r="O29">
        <v>0.46287178993225098</v>
      </c>
      <c r="P29">
        <v>513284.90625</v>
      </c>
      <c r="Q29">
        <v>8665184</v>
      </c>
      <c r="R29">
        <v>34224</v>
      </c>
      <c r="S29" s="29">
        <f t="shared" si="0"/>
        <v>14.997805816093969</v>
      </c>
      <c r="T29">
        <v>3</v>
      </c>
      <c r="U29">
        <v>1</v>
      </c>
      <c r="V29">
        <v>1687199</v>
      </c>
      <c r="W29">
        <v>30818.76</v>
      </c>
      <c r="X29">
        <v>0.99855769999999999</v>
      </c>
      <c r="Y29">
        <v>3658635</v>
      </c>
      <c r="Z29">
        <v>885980.8</v>
      </c>
      <c r="AA29">
        <v>0.99680060000000004</v>
      </c>
      <c r="AB29">
        <v>1790063</v>
      </c>
      <c r="AC29">
        <v>-244.5009</v>
      </c>
      <c r="AD29">
        <v>0.98848829999999999</v>
      </c>
      <c r="AE29">
        <v>7</v>
      </c>
      <c r="AG29" t="s">
        <v>901</v>
      </c>
      <c r="AH29">
        <v>2054</v>
      </c>
      <c r="AI29">
        <f t="shared" si="2"/>
        <v>2054</v>
      </c>
      <c r="AJ29">
        <v>2054</v>
      </c>
    </row>
    <row r="30" spans="1:36" x14ac:dyDescent="0.25">
      <c r="A30">
        <v>38</v>
      </c>
      <c r="B30">
        <v>39</v>
      </c>
      <c r="C30" s="9" t="s">
        <v>761</v>
      </c>
      <c r="D30">
        <v>1915</v>
      </c>
      <c r="E30" t="s">
        <v>789</v>
      </c>
      <c r="F30" s="10">
        <v>44040</v>
      </c>
      <c r="G30" s="11">
        <v>0.91388888888888886</v>
      </c>
      <c r="I30" t="s">
        <v>48</v>
      </c>
      <c r="K30" t="s">
        <v>325</v>
      </c>
      <c r="L30">
        <v>5.48</v>
      </c>
      <c r="M30">
        <v>6.7433629035949698</v>
      </c>
      <c r="N30">
        <v>51.463962554931598</v>
      </c>
      <c r="O30">
        <v>0.48890617489814803</v>
      </c>
      <c r="P30">
        <v>657286</v>
      </c>
      <c r="Q30">
        <v>11649854</v>
      </c>
      <c r="R30">
        <v>49571.5</v>
      </c>
      <c r="S30" s="29">
        <f t="shared" si="0"/>
        <v>13.259352652229607</v>
      </c>
      <c r="T30">
        <v>2</v>
      </c>
      <c r="U30">
        <v>1</v>
      </c>
      <c r="V30">
        <v>1979722</v>
      </c>
      <c r="W30">
        <v>-74292.759999999995</v>
      </c>
      <c r="X30">
        <v>0.99877830000000001</v>
      </c>
      <c r="Y30">
        <v>4248931</v>
      </c>
      <c r="Z30">
        <v>-333086.3</v>
      </c>
      <c r="AA30">
        <v>0.99778529999999999</v>
      </c>
      <c r="AB30">
        <v>2014074</v>
      </c>
      <c r="AC30">
        <v>-4389.6930000000002</v>
      </c>
      <c r="AD30">
        <v>0.99345720000000004</v>
      </c>
      <c r="AE30">
        <v>7</v>
      </c>
      <c r="AG30" t="s">
        <v>790</v>
      </c>
      <c r="AH30">
        <v>2060</v>
      </c>
      <c r="AI30">
        <f t="shared" si="2"/>
        <v>2060</v>
      </c>
      <c r="AJ30">
        <v>2060</v>
      </c>
    </row>
    <row r="31" spans="1:36" x14ac:dyDescent="0.25">
      <c r="A31">
        <v>1</v>
      </c>
      <c r="B31">
        <v>2</v>
      </c>
      <c r="C31" s="9" t="s">
        <v>1002</v>
      </c>
      <c r="D31">
        <v>1915</v>
      </c>
      <c r="E31" t="s">
        <v>1063</v>
      </c>
      <c r="F31" s="10">
        <v>44062</v>
      </c>
      <c r="G31" s="11">
        <v>0.46180555555555558</v>
      </c>
      <c r="I31" t="s">
        <v>48</v>
      </c>
      <c r="K31" t="s">
        <v>196</v>
      </c>
      <c r="L31">
        <v>4.2699999999999996</v>
      </c>
      <c r="M31">
        <v>7.67134666442871</v>
      </c>
      <c r="N31">
        <v>56.051868438720703</v>
      </c>
      <c r="O31">
        <v>0.58633285760879505</v>
      </c>
      <c r="P31">
        <v>558732</v>
      </c>
      <c r="Q31">
        <v>9609196</v>
      </c>
      <c r="R31">
        <v>43946</v>
      </c>
      <c r="S31" s="29">
        <f t="shared" si="0"/>
        <v>12.714058162290083</v>
      </c>
      <c r="T31" s="9">
        <v>1</v>
      </c>
      <c r="U31">
        <v>2</v>
      </c>
      <c r="V31">
        <v>1851622</v>
      </c>
      <c r="W31">
        <v>-47797.2</v>
      </c>
      <c r="X31">
        <v>0.99292239999999998</v>
      </c>
      <c r="Y31">
        <v>4080063</v>
      </c>
      <c r="Z31">
        <v>-156085.5</v>
      </c>
      <c r="AA31">
        <v>0.99267570000000005</v>
      </c>
      <c r="AB31">
        <v>1798861</v>
      </c>
      <c r="AC31">
        <v>-1091.0260000000001</v>
      </c>
      <c r="AD31">
        <v>0.98032739999999996</v>
      </c>
      <c r="AE31">
        <v>8</v>
      </c>
      <c r="AG31" t="s">
        <v>1064</v>
      </c>
      <c r="AH31">
        <v>2063</v>
      </c>
      <c r="AI31">
        <f t="shared" si="2"/>
        <v>2063</v>
      </c>
      <c r="AJ31">
        <v>2063</v>
      </c>
    </row>
    <row r="32" spans="1:36" x14ac:dyDescent="0.25">
      <c r="A32">
        <v>41</v>
      </c>
      <c r="B32">
        <v>42</v>
      </c>
      <c r="C32" s="9" t="s">
        <v>767</v>
      </c>
      <c r="D32">
        <v>1916</v>
      </c>
      <c r="E32" t="s">
        <v>795</v>
      </c>
      <c r="F32" s="10">
        <v>44040</v>
      </c>
      <c r="G32" s="11">
        <v>0.9375</v>
      </c>
      <c r="I32" t="s">
        <v>48</v>
      </c>
      <c r="K32" t="s">
        <v>325</v>
      </c>
      <c r="L32">
        <v>4.38</v>
      </c>
      <c r="M32">
        <v>7.4818067550659197</v>
      </c>
      <c r="N32">
        <v>55.117786407470703</v>
      </c>
      <c r="O32">
        <v>0.438890010118485</v>
      </c>
      <c r="P32">
        <v>574468</v>
      </c>
      <c r="Q32">
        <v>9924508</v>
      </c>
      <c r="R32">
        <v>34327.625</v>
      </c>
      <c r="S32" s="29">
        <f t="shared" si="0"/>
        <v>16.734860043478104</v>
      </c>
      <c r="T32">
        <v>2</v>
      </c>
      <c r="U32">
        <v>1</v>
      </c>
      <c r="V32">
        <v>1979722</v>
      </c>
      <c r="W32">
        <v>-74292.759999999995</v>
      </c>
      <c r="X32">
        <v>0.99877830000000001</v>
      </c>
      <c r="Y32">
        <v>4248931</v>
      </c>
      <c r="Z32">
        <v>-333086.3</v>
      </c>
      <c r="AA32">
        <v>0.99778529999999999</v>
      </c>
      <c r="AB32">
        <v>2014074</v>
      </c>
      <c r="AC32">
        <v>-4389.6930000000002</v>
      </c>
      <c r="AD32">
        <v>0.99345720000000004</v>
      </c>
      <c r="AE32">
        <v>7</v>
      </c>
      <c r="AG32" t="s">
        <v>796</v>
      </c>
      <c r="AH32">
        <v>2012</v>
      </c>
      <c r="AI32">
        <f t="shared" si="2"/>
        <v>2012</v>
      </c>
      <c r="AJ32">
        <v>2012</v>
      </c>
    </row>
    <row r="33" spans="1:36" x14ac:dyDescent="0.25">
      <c r="A33">
        <v>11</v>
      </c>
      <c r="B33">
        <v>12</v>
      </c>
      <c r="C33" s="9" t="s">
        <v>911</v>
      </c>
      <c r="D33">
        <v>1916</v>
      </c>
      <c r="E33" t="s">
        <v>959</v>
      </c>
      <c r="F33" s="10">
        <v>44061</v>
      </c>
      <c r="G33" s="11">
        <v>0.57152777777777775</v>
      </c>
      <c r="I33" t="s">
        <v>48</v>
      </c>
      <c r="K33" t="s">
        <v>196</v>
      </c>
      <c r="L33">
        <v>5.3</v>
      </c>
      <c r="M33">
        <v>7.2289118766784703</v>
      </c>
      <c r="N33">
        <v>54.317825317382798</v>
      </c>
      <c r="O33">
        <v>0.44886672496795699</v>
      </c>
      <c r="P33">
        <v>712441.5</v>
      </c>
      <c r="Q33">
        <v>11572806</v>
      </c>
      <c r="R33">
        <v>43905</v>
      </c>
      <c r="S33" s="29">
        <f t="shared" si="0"/>
        <v>16.226887598223438</v>
      </c>
      <c r="T33" s="9">
        <v>1</v>
      </c>
      <c r="U33">
        <v>2</v>
      </c>
      <c r="V33">
        <v>1851622</v>
      </c>
      <c r="W33">
        <v>-47797.2</v>
      </c>
      <c r="X33">
        <v>0.99292239999999998</v>
      </c>
      <c r="Y33">
        <v>4080063</v>
      </c>
      <c r="Z33">
        <v>-156085.5</v>
      </c>
      <c r="AA33">
        <v>0.99267570000000005</v>
      </c>
      <c r="AB33">
        <v>1798861</v>
      </c>
      <c r="AC33">
        <v>-1091.0260000000001</v>
      </c>
      <c r="AD33">
        <v>0.98032739999999996</v>
      </c>
      <c r="AE33">
        <v>8</v>
      </c>
      <c r="AG33" t="s">
        <v>960</v>
      </c>
      <c r="AH33">
        <v>1927</v>
      </c>
      <c r="AI33">
        <f t="shared" si="2"/>
        <v>1927</v>
      </c>
      <c r="AJ33">
        <v>1927</v>
      </c>
    </row>
    <row r="34" spans="1:36" x14ac:dyDescent="0.25">
      <c r="A34">
        <v>14</v>
      </c>
      <c r="B34">
        <v>15</v>
      </c>
      <c r="C34" s="9" t="s">
        <v>718</v>
      </c>
      <c r="D34">
        <v>1917</v>
      </c>
      <c r="E34" t="s">
        <v>742</v>
      </c>
      <c r="F34" s="10">
        <v>44040</v>
      </c>
      <c r="G34" s="11">
        <v>0.72916666666666663</v>
      </c>
      <c r="I34" t="s">
        <v>48</v>
      </c>
      <c r="K34" t="s">
        <v>325</v>
      </c>
      <c r="L34">
        <v>5.12</v>
      </c>
      <c r="M34">
        <v>6.7837624549865696</v>
      </c>
      <c r="N34">
        <v>50.231437683105497</v>
      </c>
      <c r="O34">
        <v>0.47311300039291398</v>
      </c>
      <c r="P34">
        <v>613321</v>
      </c>
      <c r="Q34">
        <v>10594524</v>
      </c>
      <c r="R34">
        <v>44398</v>
      </c>
      <c r="S34" s="29">
        <f t="shared" si="0"/>
        <v>13.814158295418713</v>
      </c>
      <c r="T34">
        <v>2</v>
      </c>
      <c r="U34">
        <v>1</v>
      </c>
      <c r="V34">
        <v>1979722</v>
      </c>
      <c r="W34">
        <v>-74292.759999999995</v>
      </c>
      <c r="X34">
        <v>0.99877830000000001</v>
      </c>
      <c r="Y34">
        <v>4248931</v>
      </c>
      <c r="Z34">
        <v>-333086.3</v>
      </c>
      <c r="AA34">
        <v>0.99778529999999999</v>
      </c>
      <c r="AB34">
        <v>2014074</v>
      </c>
      <c r="AC34">
        <v>-4389.6930000000002</v>
      </c>
      <c r="AD34">
        <v>0.99345720000000004</v>
      </c>
      <c r="AE34">
        <v>7</v>
      </c>
      <c r="AG34" t="s">
        <v>743</v>
      </c>
      <c r="AH34">
        <v>2003</v>
      </c>
      <c r="AI34">
        <f t="shared" si="2"/>
        <v>2003</v>
      </c>
      <c r="AJ34">
        <v>2003</v>
      </c>
    </row>
    <row r="35" spans="1:36" x14ac:dyDescent="0.25">
      <c r="A35">
        <v>40</v>
      </c>
      <c r="B35">
        <v>41</v>
      </c>
      <c r="C35" s="9" t="s">
        <v>955</v>
      </c>
      <c r="D35">
        <v>1917</v>
      </c>
      <c r="E35" t="s">
        <v>1017</v>
      </c>
      <c r="F35" s="10">
        <v>44061</v>
      </c>
      <c r="G35" s="11">
        <v>0.7944444444444444</v>
      </c>
      <c r="I35" t="s">
        <v>48</v>
      </c>
      <c r="K35" t="s">
        <v>196</v>
      </c>
      <c r="L35">
        <v>3.51</v>
      </c>
      <c r="M35">
        <v>6.8872518539428702</v>
      </c>
      <c r="N35">
        <v>49.942054748535199</v>
      </c>
      <c r="O35">
        <v>0.47255331277847301</v>
      </c>
      <c r="P35">
        <v>399818.5</v>
      </c>
      <c r="Q35">
        <v>6996125.5</v>
      </c>
      <c r="R35">
        <v>28746</v>
      </c>
      <c r="S35" s="29">
        <f t="shared" si="0"/>
        <v>13.908665553468309</v>
      </c>
      <c r="T35" s="9">
        <v>1</v>
      </c>
      <c r="U35">
        <v>2</v>
      </c>
      <c r="V35">
        <v>1851622</v>
      </c>
      <c r="W35">
        <v>-47797.2</v>
      </c>
      <c r="X35">
        <v>0.99292239999999998</v>
      </c>
      <c r="Y35">
        <v>4080063</v>
      </c>
      <c r="Z35">
        <v>-156085.5</v>
      </c>
      <c r="AA35">
        <v>0.99267570000000005</v>
      </c>
      <c r="AB35">
        <v>1798861</v>
      </c>
      <c r="AC35">
        <v>-1091.0260000000001</v>
      </c>
      <c r="AD35">
        <v>0.98032739999999996</v>
      </c>
      <c r="AE35">
        <v>8</v>
      </c>
      <c r="AG35" t="s">
        <v>1018</v>
      </c>
      <c r="AH35">
        <v>2043</v>
      </c>
      <c r="AI35">
        <f t="shared" si="2"/>
        <v>2043</v>
      </c>
      <c r="AJ35">
        <v>2043</v>
      </c>
    </row>
    <row r="36" spans="1:36" x14ac:dyDescent="0.25">
      <c r="A36">
        <v>17</v>
      </c>
      <c r="B36">
        <v>18</v>
      </c>
      <c r="C36" s="9" t="s">
        <v>619</v>
      </c>
      <c r="D36">
        <v>1918</v>
      </c>
      <c r="E36" t="s">
        <v>628</v>
      </c>
      <c r="F36" s="10">
        <v>44035</v>
      </c>
      <c r="G36" s="11">
        <v>0.73263888888888884</v>
      </c>
      <c r="I36" t="s">
        <v>48</v>
      </c>
      <c r="K36" t="s">
        <v>196</v>
      </c>
      <c r="L36">
        <v>4.62</v>
      </c>
      <c r="M36">
        <v>6.9996037483215297</v>
      </c>
      <c r="N36">
        <v>52.731044769287102</v>
      </c>
      <c r="O36">
        <v>0.39423835277557401</v>
      </c>
      <c r="P36">
        <v>572691</v>
      </c>
      <c r="Q36">
        <v>10239706</v>
      </c>
      <c r="R36">
        <v>33278</v>
      </c>
      <c r="S36" s="29">
        <f t="shared" si="0"/>
        <v>17.209297433740009</v>
      </c>
      <c r="T36">
        <v>1</v>
      </c>
      <c r="U36">
        <v>1</v>
      </c>
      <c r="V36">
        <v>2075613</v>
      </c>
      <c r="W36">
        <v>-98524.78</v>
      </c>
      <c r="X36">
        <v>0.99721040000000005</v>
      </c>
      <c r="Y36">
        <v>4540611</v>
      </c>
      <c r="Z36">
        <v>-822011.9</v>
      </c>
      <c r="AA36">
        <v>0.99682680000000001</v>
      </c>
      <c r="AB36">
        <v>2053852</v>
      </c>
      <c r="AC36">
        <v>-4130.4790000000003</v>
      </c>
      <c r="AD36">
        <v>0.9908209</v>
      </c>
      <c r="AE36">
        <v>7</v>
      </c>
      <c r="AG36" t="s">
        <v>629</v>
      </c>
      <c r="AH36">
        <v>2032</v>
      </c>
      <c r="AI36">
        <f t="shared" si="2"/>
        <v>2032</v>
      </c>
      <c r="AJ36">
        <v>2032</v>
      </c>
    </row>
    <row r="37" spans="1:36" x14ac:dyDescent="0.25">
      <c r="A37">
        <v>32</v>
      </c>
      <c r="B37">
        <v>33</v>
      </c>
      <c r="C37" s="9" t="s">
        <v>938</v>
      </c>
      <c r="D37">
        <v>1918</v>
      </c>
      <c r="E37" t="s">
        <v>1001</v>
      </c>
      <c r="F37" s="10">
        <v>44061</v>
      </c>
      <c r="G37" s="11">
        <v>0.73263888888888884</v>
      </c>
      <c r="I37" t="s">
        <v>48</v>
      </c>
      <c r="K37" t="s">
        <v>196</v>
      </c>
      <c r="L37">
        <v>4.55</v>
      </c>
      <c r="M37">
        <v>7.3140363693237296</v>
      </c>
      <c r="N37">
        <v>51.2950248718262</v>
      </c>
      <c r="O37">
        <v>0.44647330045700101</v>
      </c>
      <c r="P37">
        <v>568401.5</v>
      </c>
      <c r="Q37">
        <v>9366469</v>
      </c>
      <c r="R37">
        <v>35452</v>
      </c>
      <c r="S37" s="29">
        <f t="shared" si="0"/>
        <v>16.032988265824212</v>
      </c>
      <c r="T37" s="9">
        <v>1</v>
      </c>
      <c r="U37">
        <v>2</v>
      </c>
      <c r="V37">
        <v>1851622</v>
      </c>
      <c r="W37">
        <v>-47797.2</v>
      </c>
      <c r="X37">
        <v>0.99292239999999998</v>
      </c>
      <c r="Y37">
        <v>4080063</v>
      </c>
      <c r="Z37">
        <v>-156085.5</v>
      </c>
      <c r="AA37">
        <v>0.99267570000000005</v>
      </c>
      <c r="AB37">
        <v>1798861</v>
      </c>
      <c r="AC37">
        <v>-1091.0260000000001</v>
      </c>
      <c r="AD37">
        <v>0.98032739999999996</v>
      </c>
      <c r="AE37">
        <v>8</v>
      </c>
      <c r="AG37" t="s">
        <v>1002</v>
      </c>
      <c r="AH37">
        <v>1915</v>
      </c>
      <c r="AI37">
        <f t="shared" si="2"/>
        <v>1915</v>
      </c>
      <c r="AJ37">
        <v>1915</v>
      </c>
    </row>
    <row r="38" spans="1:36" x14ac:dyDescent="0.25">
      <c r="A38">
        <v>23</v>
      </c>
      <c r="B38">
        <v>24</v>
      </c>
      <c r="C38" s="9" t="s">
        <v>1032</v>
      </c>
      <c r="D38">
        <v>1919</v>
      </c>
      <c r="E38" t="s">
        <v>1104</v>
      </c>
      <c r="F38" s="10">
        <v>44062</v>
      </c>
      <c r="G38" s="11">
        <v>0.63124999999999998</v>
      </c>
      <c r="I38" t="s">
        <v>48</v>
      </c>
      <c r="K38" t="s">
        <v>325</v>
      </c>
      <c r="L38">
        <v>3.55</v>
      </c>
      <c r="M38">
        <v>6.4180941581726101</v>
      </c>
      <c r="N38">
        <v>51.0668754577637</v>
      </c>
      <c r="O38">
        <v>0.44131404161453203</v>
      </c>
      <c r="P38">
        <v>407400.5</v>
      </c>
      <c r="Q38">
        <v>7573023</v>
      </c>
      <c r="R38">
        <v>30790</v>
      </c>
      <c r="S38" s="29">
        <f t="shared" si="0"/>
        <v>13.231584930172135</v>
      </c>
      <c r="T38" s="9">
        <v>2</v>
      </c>
      <c r="U38">
        <v>2</v>
      </c>
      <c r="V38">
        <v>1893901</v>
      </c>
      <c r="W38">
        <v>-24110.44</v>
      </c>
      <c r="X38">
        <v>0.99817489999999998</v>
      </c>
      <c r="Y38">
        <v>3933984</v>
      </c>
      <c r="Z38">
        <v>441205.5</v>
      </c>
      <c r="AA38">
        <v>0.9985771</v>
      </c>
      <c r="AB38">
        <v>1806726</v>
      </c>
      <c r="AC38">
        <v>2484.6660000000002</v>
      </c>
      <c r="AD38">
        <v>0.99555590000000005</v>
      </c>
      <c r="AE38">
        <v>8</v>
      </c>
      <c r="AG38" t="s">
        <v>1105</v>
      </c>
      <c r="AH38">
        <v>1902</v>
      </c>
      <c r="AI38" t="e">
        <f t="shared" si="2"/>
        <v>#N/A</v>
      </c>
      <c r="AJ38">
        <v>1902</v>
      </c>
    </row>
    <row r="39" spans="1:36" x14ac:dyDescent="0.25">
      <c r="A39">
        <v>38</v>
      </c>
      <c r="B39">
        <v>39</v>
      </c>
      <c r="C39" s="9" t="s">
        <v>657</v>
      </c>
      <c r="D39">
        <v>1919</v>
      </c>
      <c r="E39" t="s">
        <v>669</v>
      </c>
      <c r="F39" s="10">
        <v>44039</v>
      </c>
      <c r="G39" s="11">
        <v>0.48055555555555557</v>
      </c>
      <c r="I39" t="s">
        <v>48</v>
      </c>
      <c r="K39" t="s">
        <v>196</v>
      </c>
      <c r="L39">
        <v>5.77</v>
      </c>
      <c r="M39">
        <v>6.6613359451293901</v>
      </c>
      <c r="N39">
        <v>49.635650634765597</v>
      </c>
      <c r="O39">
        <v>0.407734245061874</v>
      </c>
      <c r="P39">
        <v>699256.5</v>
      </c>
      <c r="Q39">
        <v>12182192</v>
      </c>
      <c r="R39">
        <v>44189</v>
      </c>
      <c r="S39" s="29">
        <f t="shared" si="0"/>
        <v>15.824220959967413</v>
      </c>
      <c r="T39">
        <v>1</v>
      </c>
      <c r="U39">
        <v>1</v>
      </c>
      <c r="V39">
        <v>2075613</v>
      </c>
      <c r="W39">
        <v>-98524.78</v>
      </c>
      <c r="X39">
        <v>0.99721040000000005</v>
      </c>
      <c r="Y39">
        <v>4540611</v>
      </c>
      <c r="Z39">
        <v>-822011.9</v>
      </c>
      <c r="AA39">
        <v>0.99682680000000001</v>
      </c>
      <c r="AB39">
        <v>2053852</v>
      </c>
      <c r="AC39">
        <v>-4130.4790000000003</v>
      </c>
      <c r="AD39">
        <v>0.9908209</v>
      </c>
      <c r="AE39">
        <v>7</v>
      </c>
      <c r="AG39" t="s">
        <v>670</v>
      </c>
      <c r="AH39">
        <v>2058</v>
      </c>
      <c r="AI39">
        <f t="shared" si="2"/>
        <v>2058</v>
      </c>
      <c r="AJ39">
        <v>2058</v>
      </c>
    </row>
    <row r="40" spans="1:36" x14ac:dyDescent="0.25">
      <c r="A40">
        <v>62</v>
      </c>
      <c r="B40">
        <v>63</v>
      </c>
      <c r="C40" s="9" t="s">
        <v>703</v>
      </c>
      <c r="D40">
        <v>1920</v>
      </c>
      <c r="E40" t="s">
        <v>713</v>
      </c>
      <c r="F40" s="10">
        <v>44039</v>
      </c>
      <c r="G40" s="11">
        <v>0.66527777777777775</v>
      </c>
      <c r="I40" t="s">
        <v>48</v>
      </c>
      <c r="K40" t="s">
        <v>196</v>
      </c>
      <c r="L40">
        <v>5.42</v>
      </c>
      <c r="M40">
        <v>7.4275488853454599</v>
      </c>
      <c r="N40">
        <v>51.085067749023402</v>
      </c>
      <c r="O40">
        <v>0.42075082659721402</v>
      </c>
      <c r="P40">
        <v>737061.875</v>
      </c>
      <c r="Q40">
        <v>11750079</v>
      </c>
      <c r="R40">
        <v>42707</v>
      </c>
      <c r="S40" s="29">
        <f t="shared" si="0"/>
        <v>17.258572950570166</v>
      </c>
      <c r="T40">
        <v>1</v>
      </c>
      <c r="U40">
        <v>1</v>
      </c>
      <c r="V40">
        <v>2075613</v>
      </c>
      <c r="W40">
        <v>-98524.78</v>
      </c>
      <c r="X40">
        <v>0.99721040000000005</v>
      </c>
      <c r="Y40">
        <v>4540611</v>
      </c>
      <c r="Z40">
        <v>-822011.9</v>
      </c>
      <c r="AA40">
        <v>0.99682680000000001</v>
      </c>
      <c r="AB40">
        <v>2053852</v>
      </c>
      <c r="AC40">
        <v>-4130.4790000000003</v>
      </c>
      <c r="AD40">
        <v>0.9908209</v>
      </c>
      <c r="AE40">
        <v>7</v>
      </c>
      <c r="AG40" t="s">
        <v>714</v>
      </c>
      <c r="AH40">
        <v>2080</v>
      </c>
      <c r="AI40">
        <f t="shared" si="2"/>
        <v>2080</v>
      </c>
      <c r="AJ40">
        <v>2080</v>
      </c>
    </row>
    <row r="41" spans="1:36" x14ac:dyDescent="0.25">
      <c r="A41">
        <v>2</v>
      </c>
      <c r="B41">
        <v>3</v>
      </c>
      <c r="C41" s="9" t="s">
        <v>1107</v>
      </c>
      <c r="D41">
        <v>1920</v>
      </c>
      <c r="E41" t="s">
        <v>1143</v>
      </c>
      <c r="F41" s="10">
        <v>44117</v>
      </c>
      <c r="G41" s="11">
        <v>0.5444444444444444</v>
      </c>
      <c r="I41" t="s">
        <v>48</v>
      </c>
      <c r="K41" t="s">
        <v>325</v>
      </c>
      <c r="L41">
        <v>3.49</v>
      </c>
      <c r="M41">
        <v>7.4803886413574201</v>
      </c>
      <c r="N41">
        <v>52.862983703613303</v>
      </c>
      <c r="O41">
        <v>0.427118450403214</v>
      </c>
      <c r="P41">
        <v>470322</v>
      </c>
      <c r="Q41">
        <v>7699084</v>
      </c>
      <c r="R41">
        <v>29416.5</v>
      </c>
      <c r="S41" s="29">
        <f t="shared" si="0"/>
        <v>15.988373871806639</v>
      </c>
      <c r="T41" s="9">
        <v>2</v>
      </c>
      <c r="U41">
        <v>2</v>
      </c>
      <c r="V41">
        <v>1893901</v>
      </c>
      <c r="W41">
        <v>-24110.44</v>
      </c>
      <c r="X41">
        <v>0.99817489999999998</v>
      </c>
      <c r="Y41">
        <v>3933984</v>
      </c>
      <c r="Z41">
        <v>441205.5</v>
      </c>
      <c r="AA41">
        <v>0.9985771</v>
      </c>
      <c r="AB41">
        <v>1806726</v>
      </c>
      <c r="AC41">
        <v>2484.6660000000002</v>
      </c>
      <c r="AD41">
        <v>0.99555590000000005</v>
      </c>
      <c r="AE41">
        <v>8</v>
      </c>
    </row>
    <row r="42" spans="1:36" x14ac:dyDescent="0.25">
      <c r="A42">
        <v>25</v>
      </c>
      <c r="B42">
        <v>26</v>
      </c>
      <c r="C42" s="9" t="s">
        <v>737</v>
      </c>
      <c r="D42">
        <v>1921</v>
      </c>
      <c r="E42" t="s">
        <v>764</v>
      </c>
      <c r="F42" s="10">
        <v>44040</v>
      </c>
      <c r="G42" s="11">
        <v>0.81388888888888899</v>
      </c>
      <c r="I42" t="s">
        <v>48</v>
      </c>
      <c r="K42" t="s">
        <v>325</v>
      </c>
      <c r="L42">
        <v>3.95</v>
      </c>
      <c r="M42">
        <v>7.4138860702514604</v>
      </c>
      <c r="N42">
        <v>51.734962463378899</v>
      </c>
      <c r="O42">
        <v>0.47254419326782199</v>
      </c>
      <c r="P42">
        <v>505465.5</v>
      </c>
      <c r="Q42">
        <v>8349735</v>
      </c>
      <c r="R42">
        <v>33204</v>
      </c>
      <c r="S42" s="29">
        <f t="shared" si="0"/>
        <v>15.223030357788218</v>
      </c>
      <c r="T42">
        <v>2</v>
      </c>
      <c r="U42">
        <v>1</v>
      </c>
      <c r="V42">
        <v>1979722</v>
      </c>
      <c r="W42">
        <v>-74292.759999999995</v>
      </c>
      <c r="X42">
        <v>0.99877830000000001</v>
      </c>
      <c r="Y42">
        <v>4248931</v>
      </c>
      <c r="Z42">
        <v>-333086.3</v>
      </c>
      <c r="AA42">
        <v>0.99778529999999999</v>
      </c>
      <c r="AB42">
        <v>2014074</v>
      </c>
      <c r="AC42">
        <v>-4389.6930000000002</v>
      </c>
      <c r="AD42">
        <v>0.99345720000000004</v>
      </c>
      <c r="AE42">
        <v>7</v>
      </c>
      <c r="AG42" t="s">
        <v>765</v>
      </c>
      <c r="AH42">
        <v>2071</v>
      </c>
      <c r="AI42">
        <f>VLOOKUP(AG42,$C$8:$D$273,2,FALSE)</f>
        <v>2071</v>
      </c>
      <c r="AJ42">
        <v>2071</v>
      </c>
    </row>
    <row r="43" spans="1:36" x14ac:dyDescent="0.25">
      <c r="A43">
        <v>57</v>
      </c>
      <c r="B43">
        <v>58</v>
      </c>
      <c r="C43" s="9" t="s">
        <v>988</v>
      </c>
      <c r="D43">
        <v>1921</v>
      </c>
      <c r="E43" t="s">
        <v>1050</v>
      </c>
      <c r="F43" s="10">
        <v>44061</v>
      </c>
      <c r="G43" s="11">
        <v>0.92569444444444438</v>
      </c>
      <c r="I43" t="s">
        <v>48</v>
      </c>
      <c r="K43" t="s">
        <v>196</v>
      </c>
      <c r="L43">
        <v>4.29</v>
      </c>
      <c r="M43">
        <v>8.00994777679443</v>
      </c>
      <c r="N43">
        <v>54.637496948242202</v>
      </c>
      <c r="O43">
        <v>0.48309546709060702</v>
      </c>
      <c r="P43">
        <v>588469.5</v>
      </c>
      <c r="Q43">
        <v>9407371</v>
      </c>
      <c r="R43">
        <v>36190</v>
      </c>
      <c r="S43" s="29">
        <f t="shared" si="0"/>
        <v>16.260555402044762</v>
      </c>
      <c r="T43" s="9">
        <v>1</v>
      </c>
      <c r="U43">
        <v>2</v>
      </c>
      <c r="V43">
        <v>1851622</v>
      </c>
      <c r="W43">
        <v>-47797.2</v>
      </c>
      <c r="X43">
        <v>0.99292239999999998</v>
      </c>
      <c r="Y43">
        <v>4080063</v>
      </c>
      <c r="Z43">
        <v>-156085.5</v>
      </c>
      <c r="AA43">
        <v>0.99267570000000005</v>
      </c>
      <c r="AB43">
        <v>1798861</v>
      </c>
      <c r="AC43">
        <v>-1091.0260000000001</v>
      </c>
      <c r="AD43">
        <v>0.98032739999999996</v>
      </c>
      <c r="AE43">
        <v>8</v>
      </c>
      <c r="AG43" t="s">
        <v>1051</v>
      </c>
      <c r="AH43">
        <v>2052</v>
      </c>
      <c r="AI43">
        <f>VLOOKUP(AG43,$C$8:$D$273,2,FALSE)</f>
        <v>2052</v>
      </c>
      <c r="AJ43">
        <v>2052</v>
      </c>
    </row>
    <row r="44" spans="1:36" x14ac:dyDescent="0.25">
      <c r="A44">
        <v>21</v>
      </c>
      <c r="B44">
        <v>22</v>
      </c>
      <c r="C44" s="9" t="s">
        <v>625</v>
      </c>
      <c r="D44">
        <v>1922</v>
      </c>
      <c r="E44" t="s">
        <v>637</v>
      </c>
      <c r="F44" s="10">
        <v>44035</v>
      </c>
      <c r="G44" s="11">
        <v>0.7631944444444444</v>
      </c>
      <c r="I44" t="s">
        <v>48</v>
      </c>
      <c r="K44" t="s">
        <v>196</v>
      </c>
      <c r="L44">
        <v>5.32</v>
      </c>
      <c r="M44">
        <v>7.1294608116149902</v>
      </c>
      <c r="N44">
        <v>51.255832672119098</v>
      </c>
      <c r="O44">
        <v>0.41288265585899397</v>
      </c>
      <c r="P44">
        <v>688729.5</v>
      </c>
      <c r="Q44">
        <v>11559372</v>
      </c>
      <c r="R44">
        <v>40983.125</v>
      </c>
      <c r="S44" s="29">
        <f t="shared" si="0"/>
        <v>16.805197261067818</v>
      </c>
      <c r="T44">
        <v>1</v>
      </c>
      <c r="U44">
        <v>1</v>
      </c>
      <c r="V44">
        <v>2075613</v>
      </c>
      <c r="W44">
        <v>-98524.78</v>
      </c>
      <c r="X44">
        <v>0.99721040000000005</v>
      </c>
      <c r="Y44">
        <v>4540611</v>
      </c>
      <c r="Z44">
        <v>-822011.9</v>
      </c>
      <c r="AA44">
        <v>0.99682680000000001</v>
      </c>
      <c r="AB44">
        <v>2053852</v>
      </c>
      <c r="AC44">
        <v>-4130.4790000000003</v>
      </c>
      <c r="AD44">
        <v>0.9908209</v>
      </c>
      <c r="AE44">
        <v>7</v>
      </c>
      <c r="AG44" t="s">
        <v>638</v>
      </c>
      <c r="AH44">
        <v>2070</v>
      </c>
      <c r="AI44">
        <f>VLOOKUP(AG44,$C$8:$D$273,2,FALSE)</f>
        <v>2070</v>
      </c>
      <c r="AJ44">
        <v>2070</v>
      </c>
    </row>
    <row r="45" spans="1:36" x14ac:dyDescent="0.25">
      <c r="A45">
        <v>10</v>
      </c>
      <c r="B45">
        <v>11</v>
      </c>
      <c r="C45" t="s">
        <v>1000</v>
      </c>
      <c r="D45">
        <v>1922</v>
      </c>
      <c r="E45" t="s">
        <v>1167</v>
      </c>
      <c r="F45" s="10">
        <v>44166</v>
      </c>
      <c r="G45" s="11">
        <v>0.57222222222222219</v>
      </c>
      <c r="H45" t="s">
        <v>356</v>
      </c>
      <c r="I45" t="s">
        <v>48</v>
      </c>
      <c r="K45" t="s">
        <v>35</v>
      </c>
      <c r="L45">
        <v>4.97</v>
      </c>
      <c r="M45">
        <v>7.62551021575928</v>
      </c>
      <c r="N45">
        <v>52.136795043945298</v>
      </c>
      <c r="O45">
        <v>0.48120561242103599</v>
      </c>
      <c r="P45">
        <v>655448</v>
      </c>
      <c r="Q45">
        <v>10563194</v>
      </c>
      <c r="R45">
        <v>40975</v>
      </c>
      <c r="S45" s="29">
        <f t="shared" si="0"/>
        <v>15.996290420988407</v>
      </c>
      <c r="T45" s="9">
        <v>2</v>
      </c>
      <c r="U45">
        <v>3</v>
      </c>
      <c r="V45">
        <v>1849913</v>
      </c>
      <c r="W45">
        <v>-45646.59</v>
      </c>
      <c r="X45">
        <v>0.99861520000000004</v>
      </c>
      <c r="Y45">
        <v>4063467</v>
      </c>
      <c r="Z45">
        <v>33944.160000000003</v>
      </c>
      <c r="AA45">
        <v>0.99942089999999995</v>
      </c>
      <c r="AB45">
        <v>1756260</v>
      </c>
      <c r="AC45">
        <v>-1027.57</v>
      </c>
      <c r="AD45">
        <v>0.99798989999999999</v>
      </c>
      <c r="AE45">
        <v>10</v>
      </c>
    </row>
    <row r="46" spans="1:36" x14ac:dyDescent="0.25">
      <c r="A46">
        <v>11</v>
      </c>
      <c r="B46">
        <v>12</v>
      </c>
      <c r="C46" s="9" t="s">
        <v>712</v>
      </c>
      <c r="D46">
        <v>1923</v>
      </c>
      <c r="E46" t="s">
        <v>736</v>
      </c>
      <c r="F46" s="10">
        <v>44040</v>
      </c>
      <c r="G46" s="11">
        <v>0.70624999999999993</v>
      </c>
      <c r="I46" t="s">
        <v>48</v>
      </c>
      <c r="K46" t="s">
        <v>325</v>
      </c>
      <c r="L46">
        <v>3.83</v>
      </c>
      <c r="M46">
        <v>7.6966671943664604</v>
      </c>
      <c r="N46">
        <v>53.932186126708999</v>
      </c>
      <c r="O46">
        <v>0.55093628168106101</v>
      </c>
      <c r="P46">
        <v>509294</v>
      </c>
      <c r="Q46">
        <v>8443516</v>
      </c>
      <c r="R46">
        <v>38109</v>
      </c>
      <c r="S46" s="29">
        <f t="shared" si="0"/>
        <v>13.364139704531738</v>
      </c>
      <c r="T46">
        <v>2</v>
      </c>
      <c r="U46">
        <v>1</v>
      </c>
      <c r="V46">
        <v>1979722</v>
      </c>
      <c r="W46">
        <v>-74292.759999999995</v>
      </c>
      <c r="X46">
        <v>0.99877830000000001</v>
      </c>
      <c r="Y46">
        <v>4248931</v>
      </c>
      <c r="Z46">
        <v>-333086.3</v>
      </c>
      <c r="AA46">
        <v>0.99778529999999999</v>
      </c>
      <c r="AB46">
        <v>2014074</v>
      </c>
      <c r="AC46">
        <v>-4389.6930000000002</v>
      </c>
      <c r="AD46">
        <v>0.99345720000000004</v>
      </c>
      <c r="AE46">
        <v>7</v>
      </c>
      <c r="AG46" t="s">
        <v>737</v>
      </c>
      <c r="AH46">
        <v>1921</v>
      </c>
      <c r="AI46">
        <f>VLOOKUP(AG46,$C$8:$D$273,2,FALSE)</f>
        <v>1921</v>
      </c>
      <c r="AJ46">
        <v>1921</v>
      </c>
    </row>
    <row r="47" spans="1:36" x14ac:dyDescent="0.25">
      <c r="A47">
        <v>29</v>
      </c>
      <c r="B47">
        <v>30</v>
      </c>
      <c r="C47" s="9" t="s">
        <v>855</v>
      </c>
      <c r="D47">
        <v>1923</v>
      </c>
      <c r="E47" t="s">
        <v>894</v>
      </c>
      <c r="F47" s="10">
        <v>44041</v>
      </c>
      <c r="G47" s="11">
        <v>0.86597222222222225</v>
      </c>
      <c r="I47" t="s">
        <v>48</v>
      </c>
      <c r="K47" t="s">
        <v>35</v>
      </c>
      <c r="L47">
        <v>4.12</v>
      </c>
      <c r="M47">
        <v>7.4742188453674299</v>
      </c>
      <c r="N47">
        <v>53.4157104492188</v>
      </c>
      <c r="O47">
        <v>0.57914781570434604</v>
      </c>
      <c r="P47">
        <v>550371</v>
      </c>
      <c r="Q47">
        <v>8937639</v>
      </c>
      <c r="R47">
        <v>42468</v>
      </c>
      <c r="S47" s="29">
        <f t="shared" si="0"/>
        <v>12.959663746821136</v>
      </c>
      <c r="T47">
        <v>3</v>
      </c>
      <c r="U47">
        <v>1</v>
      </c>
      <c r="V47">
        <v>1687199</v>
      </c>
      <c r="W47">
        <v>30818.76</v>
      </c>
      <c r="X47">
        <v>0.99855769999999999</v>
      </c>
      <c r="Y47">
        <v>3658635</v>
      </c>
      <c r="Z47">
        <v>885980.8</v>
      </c>
      <c r="AA47">
        <v>0.99680060000000004</v>
      </c>
      <c r="AB47">
        <v>1790063</v>
      </c>
      <c r="AC47">
        <v>-244.5009</v>
      </c>
      <c r="AD47">
        <v>0.98848829999999999</v>
      </c>
      <c r="AE47">
        <v>7</v>
      </c>
      <c r="AG47" t="s">
        <v>895</v>
      </c>
      <c r="AH47">
        <v>2049</v>
      </c>
      <c r="AI47">
        <f>VLOOKUP(AG47,$C$8:$D$273,2,FALSE)</f>
        <v>2049</v>
      </c>
      <c r="AJ47">
        <v>2049</v>
      </c>
    </row>
    <row r="48" spans="1:36" x14ac:dyDescent="0.25">
      <c r="A48">
        <v>11</v>
      </c>
      <c r="B48">
        <v>12</v>
      </c>
      <c r="C48" s="9" t="s">
        <v>607</v>
      </c>
      <c r="D48">
        <v>1924</v>
      </c>
      <c r="E48" t="s">
        <v>616</v>
      </c>
      <c r="F48" s="10">
        <v>44035</v>
      </c>
      <c r="G48" s="11">
        <v>0.68611111111111101</v>
      </c>
      <c r="I48" t="s">
        <v>48</v>
      </c>
      <c r="K48" t="s">
        <v>196</v>
      </c>
      <c r="L48">
        <v>4.1100000000000003</v>
      </c>
      <c r="M48">
        <v>7.0833144187927202</v>
      </c>
      <c r="N48">
        <v>53.099662780761697</v>
      </c>
      <c r="O48">
        <v>0.41632613539695701</v>
      </c>
      <c r="P48">
        <v>505737</v>
      </c>
      <c r="Q48">
        <v>9087399</v>
      </c>
      <c r="R48">
        <v>31013</v>
      </c>
      <c r="S48" s="29">
        <f t="shared" si="0"/>
        <v>16.307258246541771</v>
      </c>
      <c r="T48">
        <v>1</v>
      </c>
      <c r="U48">
        <v>1</v>
      </c>
      <c r="V48">
        <v>2075613</v>
      </c>
      <c r="W48">
        <v>-98524.78</v>
      </c>
      <c r="X48">
        <v>0.99721040000000005</v>
      </c>
      <c r="Y48">
        <v>4540611</v>
      </c>
      <c r="Z48">
        <v>-822011.9</v>
      </c>
      <c r="AA48">
        <v>0.99682680000000001</v>
      </c>
      <c r="AB48">
        <v>2053852</v>
      </c>
      <c r="AC48">
        <v>-4130.4790000000003</v>
      </c>
      <c r="AD48">
        <v>0.9908209</v>
      </c>
      <c r="AE48">
        <v>7</v>
      </c>
      <c r="AG48" t="s">
        <v>617</v>
      </c>
      <c r="AH48">
        <v>2038</v>
      </c>
      <c r="AI48">
        <f>VLOOKUP(AG48,$C$8:$D$273,2,FALSE)</f>
        <v>2038</v>
      </c>
      <c r="AJ48">
        <v>2038</v>
      </c>
    </row>
    <row r="49" spans="1:36" x14ac:dyDescent="0.25">
      <c r="A49">
        <v>44</v>
      </c>
      <c r="B49">
        <v>45</v>
      </c>
      <c r="C49" s="9" t="s">
        <v>1070</v>
      </c>
      <c r="D49">
        <v>1924</v>
      </c>
      <c r="E49" t="s">
        <v>1125</v>
      </c>
      <c r="F49" s="10">
        <v>44062</v>
      </c>
      <c r="G49" s="11">
        <v>0.79305555555555562</v>
      </c>
      <c r="I49" t="s">
        <v>48</v>
      </c>
      <c r="K49" t="s">
        <v>325</v>
      </c>
      <c r="L49">
        <v>5.49</v>
      </c>
      <c r="M49">
        <v>6.9379291534423801</v>
      </c>
      <c r="N49">
        <v>52.474174499511697</v>
      </c>
      <c r="O49">
        <v>0.433387130498886</v>
      </c>
      <c r="P49">
        <v>697262</v>
      </c>
      <c r="Q49">
        <v>11774353</v>
      </c>
      <c r="R49">
        <v>45472</v>
      </c>
      <c r="S49" s="29">
        <f t="shared" si="0"/>
        <v>15.33387579169599</v>
      </c>
      <c r="T49" s="9">
        <v>2</v>
      </c>
      <c r="U49">
        <v>2</v>
      </c>
      <c r="V49">
        <v>1893901</v>
      </c>
      <c r="W49">
        <v>-24110.44</v>
      </c>
      <c r="X49">
        <v>0.99817489999999998</v>
      </c>
      <c r="Y49">
        <v>3933984</v>
      </c>
      <c r="Z49">
        <v>441205.5</v>
      </c>
      <c r="AA49">
        <v>0.9985771</v>
      </c>
      <c r="AB49">
        <v>1806726</v>
      </c>
      <c r="AC49">
        <v>2484.6660000000002</v>
      </c>
      <c r="AD49">
        <v>0.99555590000000005</v>
      </c>
      <c r="AE49">
        <v>8</v>
      </c>
    </row>
    <row r="50" spans="1:36" x14ac:dyDescent="0.25">
      <c r="A50">
        <v>55</v>
      </c>
      <c r="B50">
        <v>56</v>
      </c>
      <c r="C50" s="9" t="s">
        <v>1089</v>
      </c>
      <c r="D50">
        <v>1925</v>
      </c>
      <c r="E50" t="s">
        <v>1134</v>
      </c>
      <c r="F50" s="10">
        <v>44062</v>
      </c>
      <c r="G50" s="11">
        <v>0.87708333333333333</v>
      </c>
      <c r="I50" t="s">
        <v>48</v>
      </c>
      <c r="K50" t="s">
        <v>325</v>
      </c>
      <c r="L50">
        <v>4.7</v>
      </c>
      <c r="M50">
        <v>7.7620711326599103</v>
      </c>
      <c r="N50">
        <v>53.292762756347699</v>
      </c>
      <c r="O50">
        <v>0.50358337163925204</v>
      </c>
      <c r="P50">
        <v>666817.625</v>
      </c>
      <c r="Q50">
        <v>10294890</v>
      </c>
      <c r="R50">
        <v>45247</v>
      </c>
      <c r="S50" s="29">
        <f t="shared" si="0"/>
        <v>14.737278162088094</v>
      </c>
      <c r="T50" s="9">
        <v>2</v>
      </c>
      <c r="U50">
        <v>2</v>
      </c>
      <c r="V50">
        <v>1893901</v>
      </c>
      <c r="W50">
        <v>-24110.44</v>
      </c>
      <c r="X50">
        <v>0.99817489999999998</v>
      </c>
      <c r="Y50">
        <v>3933984</v>
      </c>
      <c r="Z50">
        <v>441205.5</v>
      </c>
      <c r="AA50">
        <v>0.9985771</v>
      </c>
      <c r="AB50">
        <v>1806726</v>
      </c>
      <c r="AC50">
        <v>2484.6660000000002</v>
      </c>
      <c r="AD50">
        <v>0.99555590000000005</v>
      </c>
      <c r="AE50">
        <v>8</v>
      </c>
    </row>
    <row r="51" spans="1:36" x14ac:dyDescent="0.25">
      <c r="A51">
        <v>36</v>
      </c>
      <c r="B51">
        <v>37</v>
      </c>
      <c r="C51" s="9" t="s">
        <v>653</v>
      </c>
      <c r="D51">
        <v>1925</v>
      </c>
      <c r="E51" t="s">
        <v>666</v>
      </c>
      <c r="F51" s="10">
        <v>44035</v>
      </c>
      <c r="G51" s="11">
        <v>0.87916666666666676</v>
      </c>
      <c r="I51" t="s">
        <v>48</v>
      </c>
      <c r="K51" t="s">
        <v>196</v>
      </c>
      <c r="L51">
        <v>5.5</v>
      </c>
      <c r="M51">
        <v>7.4273018836975098</v>
      </c>
      <c r="N51">
        <v>51.837852478027301</v>
      </c>
      <c r="O51">
        <v>0.48934629559516901</v>
      </c>
      <c r="P51">
        <v>749367</v>
      </c>
      <c r="Q51">
        <v>12123640</v>
      </c>
      <c r="R51">
        <v>51147</v>
      </c>
      <c r="S51" s="29">
        <f t="shared" si="0"/>
        <v>14.651240541967271</v>
      </c>
      <c r="T51">
        <v>1</v>
      </c>
      <c r="U51">
        <v>1</v>
      </c>
      <c r="V51">
        <v>2075613</v>
      </c>
      <c r="W51">
        <v>-98524.78</v>
      </c>
      <c r="X51">
        <v>0.99721040000000005</v>
      </c>
      <c r="Y51">
        <v>4540611</v>
      </c>
      <c r="Z51">
        <v>-822011.9</v>
      </c>
      <c r="AA51">
        <v>0.99682680000000001</v>
      </c>
      <c r="AB51">
        <v>2053852</v>
      </c>
      <c r="AC51">
        <v>-4130.4790000000003</v>
      </c>
      <c r="AD51">
        <v>0.9908209</v>
      </c>
      <c r="AE51">
        <v>7</v>
      </c>
      <c r="AG51" t="s">
        <v>667</v>
      </c>
      <c r="AH51">
        <v>1909</v>
      </c>
      <c r="AI51">
        <f>VLOOKUP(AG51,$C$8:$D$273,2,FALSE)</f>
        <v>1909</v>
      </c>
      <c r="AJ51">
        <v>1909</v>
      </c>
    </row>
    <row r="52" spans="1:36" x14ac:dyDescent="0.25">
      <c r="A52">
        <v>8</v>
      </c>
      <c r="B52">
        <v>9</v>
      </c>
      <c r="C52" t="s">
        <v>979</v>
      </c>
      <c r="D52">
        <v>1926</v>
      </c>
      <c r="E52" t="s">
        <v>1165</v>
      </c>
      <c r="F52" s="10">
        <v>44166</v>
      </c>
      <c r="G52" s="11">
        <v>0.55694444444444446</v>
      </c>
      <c r="H52" t="s">
        <v>356</v>
      </c>
      <c r="I52" t="s">
        <v>48</v>
      </c>
      <c r="K52" t="s">
        <v>35</v>
      </c>
      <c r="L52">
        <v>4.29</v>
      </c>
      <c r="M52">
        <v>7.1316976547241202</v>
      </c>
      <c r="N52">
        <v>52.346763610839801</v>
      </c>
      <c r="O52">
        <v>0.42844501137733498</v>
      </c>
      <c r="P52">
        <v>520334</v>
      </c>
      <c r="Q52">
        <v>9159175</v>
      </c>
      <c r="R52">
        <v>31253</v>
      </c>
      <c r="S52" s="29">
        <f t="shared" si="0"/>
        <v>16.64908968739001</v>
      </c>
      <c r="T52" s="9">
        <v>2</v>
      </c>
      <c r="U52">
        <v>3</v>
      </c>
      <c r="V52">
        <v>1849913</v>
      </c>
      <c r="W52">
        <v>-45646.59</v>
      </c>
      <c r="X52">
        <v>0.99861520000000004</v>
      </c>
      <c r="Y52">
        <v>4063467</v>
      </c>
      <c r="Z52">
        <v>33944.160000000003</v>
      </c>
      <c r="AA52">
        <v>0.99942089999999995</v>
      </c>
      <c r="AB52">
        <v>1756260</v>
      </c>
      <c r="AC52">
        <v>-1027.57</v>
      </c>
      <c r="AD52">
        <v>0.99798989999999999</v>
      </c>
      <c r="AE52">
        <v>10</v>
      </c>
    </row>
    <row r="53" spans="1:36" x14ac:dyDescent="0.25">
      <c r="A53">
        <v>52</v>
      </c>
      <c r="B53">
        <v>53</v>
      </c>
      <c r="C53" s="9" t="s">
        <v>684</v>
      </c>
      <c r="D53">
        <v>1926</v>
      </c>
      <c r="E53" t="s">
        <v>696</v>
      </c>
      <c r="F53" s="10">
        <v>44039</v>
      </c>
      <c r="G53" s="11">
        <v>0.58819444444444446</v>
      </c>
      <c r="I53" t="s">
        <v>48</v>
      </c>
      <c r="K53" t="s">
        <v>196</v>
      </c>
      <c r="L53">
        <v>3.63</v>
      </c>
      <c r="M53">
        <v>7.4985675811767596</v>
      </c>
      <c r="N53">
        <v>52.378116607666001</v>
      </c>
      <c r="O53">
        <v>0.39652660489082298</v>
      </c>
      <c r="P53">
        <v>466453.5</v>
      </c>
      <c r="Q53">
        <v>7811167.5</v>
      </c>
      <c r="R53">
        <v>25432.5</v>
      </c>
      <c r="S53" s="29">
        <f t="shared" si="0"/>
        <v>18.340843409023886</v>
      </c>
      <c r="T53">
        <v>1</v>
      </c>
      <c r="U53">
        <v>1</v>
      </c>
      <c r="V53">
        <v>2075613</v>
      </c>
      <c r="W53">
        <v>-98524.78</v>
      </c>
      <c r="X53">
        <v>0.99721040000000005</v>
      </c>
      <c r="Y53">
        <v>4540611</v>
      </c>
      <c r="Z53">
        <v>-822011.9</v>
      </c>
      <c r="AA53">
        <v>0.99682680000000001</v>
      </c>
      <c r="AB53">
        <v>2053852</v>
      </c>
      <c r="AC53">
        <v>-4130.4790000000003</v>
      </c>
      <c r="AD53">
        <v>0.9908209</v>
      </c>
      <c r="AE53">
        <v>7</v>
      </c>
      <c r="AG53" t="s">
        <v>697</v>
      </c>
      <c r="AH53">
        <v>1932</v>
      </c>
      <c r="AI53">
        <f>VLOOKUP(AG53,$C$8:$D$273,2,FALSE)</f>
        <v>1932</v>
      </c>
      <c r="AJ53">
        <v>1932</v>
      </c>
    </row>
    <row r="54" spans="1:36" x14ac:dyDescent="0.25">
      <c r="A54">
        <v>43</v>
      </c>
      <c r="B54">
        <v>44</v>
      </c>
      <c r="C54" s="9" t="s">
        <v>960</v>
      </c>
      <c r="D54">
        <v>1927</v>
      </c>
      <c r="E54" t="s">
        <v>1023</v>
      </c>
      <c r="F54" s="10">
        <v>44061</v>
      </c>
      <c r="G54" s="11">
        <v>0.81736111111111109</v>
      </c>
      <c r="I54" t="s">
        <v>48</v>
      </c>
      <c r="K54" t="s">
        <v>196</v>
      </c>
      <c r="L54">
        <v>4.3499999999999996</v>
      </c>
      <c r="M54">
        <v>7.4045157432556197</v>
      </c>
      <c r="N54">
        <v>47.810710906982401</v>
      </c>
      <c r="O54">
        <v>0.50109648704528797</v>
      </c>
      <c r="P54">
        <v>548603.5</v>
      </c>
      <c r="Q54">
        <v>8329489</v>
      </c>
      <c r="R54">
        <v>38120</v>
      </c>
      <c r="S54" s="29">
        <f t="shared" si="0"/>
        <v>14.39148740818468</v>
      </c>
      <c r="T54" s="9">
        <v>1</v>
      </c>
      <c r="U54">
        <v>2</v>
      </c>
      <c r="V54">
        <v>1851622</v>
      </c>
      <c r="W54">
        <v>-47797.2</v>
      </c>
      <c r="X54">
        <v>0.99292239999999998</v>
      </c>
      <c r="Y54">
        <v>4080063</v>
      </c>
      <c r="Z54">
        <v>-156085.5</v>
      </c>
      <c r="AA54">
        <v>0.99267570000000005</v>
      </c>
      <c r="AB54">
        <v>1798861</v>
      </c>
      <c r="AC54">
        <v>-1091.0260000000001</v>
      </c>
      <c r="AD54">
        <v>0.98032739999999996</v>
      </c>
      <c r="AE54">
        <v>8</v>
      </c>
      <c r="AG54" t="s">
        <v>1024</v>
      </c>
      <c r="AH54">
        <v>2047</v>
      </c>
      <c r="AI54">
        <f>VLOOKUP(AG54,$C$8:$D$273,2,FALSE)</f>
        <v>2047</v>
      </c>
      <c r="AJ54">
        <v>2047</v>
      </c>
    </row>
    <row r="55" spans="1:36" x14ac:dyDescent="0.25">
      <c r="A55">
        <v>53</v>
      </c>
      <c r="B55">
        <v>54</v>
      </c>
      <c r="C55" s="9" t="s">
        <v>686</v>
      </c>
      <c r="D55">
        <v>1927</v>
      </c>
      <c r="E55" t="s">
        <v>698</v>
      </c>
      <c r="F55" s="10">
        <v>44039</v>
      </c>
      <c r="G55" s="11">
        <v>0.59652777777777777</v>
      </c>
      <c r="I55" t="s">
        <v>48</v>
      </c>
      <c r="K55" t="s">
        <v>196</v>
      </c>
      <c r="L55">
        <v>5.8</v>
      </c>
      <c r="M55">
        <v>6.9620451927185103</v>
      </c>
      <c r="N55">
        <v>48.440521240234403</v>
      </c>
      <c r="O55">
        <v>0.43175783753395103</v>
      </c>
      <c r="P55">
        <v>739605.5</v>
      </c>
      <c r="Q55">
        <v>11935062</v>
      </c>
      <c r="R55">
        <v>47302</v>
      </c>
      <c r="S55" s="29">
        <f t="shared" si="0"/>
        <v>15.635818781446874</v>
      </c>
      <c r="T55">
        <v>1</v>
      </c>
      <c r="U55">
        <v>1</v>
      </c>
      <c r="V55">
        <v>2075613</v>
      </c>
      <c r="W55">
        <v>-98524.78</v>
      </c>
      <c r="X55">
        <v>0.99721040000000005</v>
      </c>
      <c r="Y55">
        <v>4540611</v>
      </c>
      <c r="Z55">
        <v>-822011.9</v>
      </c>
      <c r="AA55">
        <v>0.99682680000000001</v>
      </c>
      <c r="AB55">
        <v>2053852</v>
      </c>
      <c r="AC55">
        <v>-4130.4790000000003</v>
      </c>
      <c r="AD55">
        <v>0.9908209</v>
      </c>
      <c r="AE55">
        <v>7</v>
      </c>
      <c r="AG55" t="s">
        <v>699</v>
      </c>
      <c r="AH55">
        <v>1913</v>
      </c>
      <c r="AI55">
        <f>VLOOKUP(AG55,$C$8:$D$273,2,FALSE)</f>
        <v>1913</v>
      </c>
      <c r="AJ55">
        <v>1913</v>
      </c>
    </row>
    <row r="56" spans="1:36" x14ac:dyDescent="0.25">
      <c r="A56">
        <v>24</v>
      </c>
      <c r="B56">
        <v>25</v>
      </c>
      <c r="C56" s="9" t="s">
        <v>735</v>
      </c>
      <c r="D56">
        <v>1930</v>
      </c>
      <c r="E56" t="s">
        <v>762</v>
      </c>
      <c r="F56" s="10">
        <v>44040</v>
      </c>
      <c r="G56" s="11">
        <v>0.80625000000000002</v>
      </c>
      <c r="I56" t="s">
        <v>48</v>
      </c>
      <c r="K56" t="s">
        <v>325</v>
      </c>
      <c r="L56">
        <v>4.04</v>
      </c>
      <c r="M56">
        <v>6.7349829673767099</v>
      </c>
      <c r="N56">
        <v>51.379566192627003</v>
      </c>
      <c r="O56">
        <v>0.408341735601425</v>
      </c>
      <c r="P56">
        <v>464376</v>
      </c>
      <c r="Q56">
        <v>8486565</v>
      </c>
      <c r="R56">
        <v>28836.5</v>
      </c>
      <c r="S56" s="29">
        <f t="shared" si="0"/>
        <v>16.103757390806791</v>
      </c>
      <c r="T56">
        <v>2</v>
      </c>
      <c r="U56">
        <v>1</v>
      </c>
      <c r="V56">
        <v>1979722</v>
      </c>
      <c r="W56">
        <v>-74292.759999999995</v>
      </c>
      <c r="X56">
        <v>0.99877830000000001</v>
      </c>
      <c r="Y56">
        <v>4248931</v>
      </c>
      <c r="Z56">
        <v>-333086.3</v>
      </c>
      <c r="AA56">
        <v>0.99778529999999999</v>
      </c>
      <c r="AB56">
        <v>2014074</v>
      </c>
      <c r="AC56">
        <v>-4389.6930000000002</v>
      </c>
      <c r="AD56">
        <v>0.99345720000000004</v>
      </c>
      <c r="AE56">
        <v>7</v>
      </c>
      <c r="AG56" t="s">
        <v>763</v>
      </c>
      <c r="AH56">
        <v>2023</v>
      </c>
      <c r="AI56">
        <f>VLOOKUP(AG56,$C$8:$D$273,2,FALSE)</f>
        <v>2023</v>
      </c>
      <c r="AJ56">
        <v>2023</v>
      </c>
    </row>
    <row r="57" spans="1:36" x14ac:dyDescent="0.25">
      <c r="A57">
        <v>31</v>
      </c>
      <c r="B57">
        <v>32</v>
      </c>
      <c r="C57" s="9" t="s">
        <v>1045</v>
      </c>
      <c r="D57">
        <v>1930</v>
      </c>
      <c r="E57" t="s">
        <v>1114</v>
      </c>
      <c r="F57" s="10">
        <v>44062</v>
      </c>
      <c r="G57" s="11">
        <v>0.69305555555555554</v>
      </c>
      <c r="I57" t="s">
        <v>48</v>
      </c>
      <c r="K57" t="s">
        <v>325</v>
      </c>
      <c r="L57">
        <v>6.19</v>
      </c>
      <c r="M57">
        <v>7.0960202217102104</v>
      </c>
      <c r="N57">
        <v>50.767627716064503</v>
      </c>
      <c r="O57">
        <v>0.42415860295295699</v>
      </c>
      <c r="P57">
        <v>807773.75</v>
      </c>
      <c r="Q57">
        <v>12803814</v>
      </c>
      <c r="R57">
        <v>49921</v>
      </c>
      <c r="S57" s="29">
        <f t="shared" si="0"/>
        <v>16.181041044850865</v>
      </c>
      <c r="T57" s="9">
        <v>2</v>
      </c>
      <c r="U57">
        <v>2</v>
      </c>
      <c r="V57">
        <v>1893901</v>
      </c>
      <c r="W57">
        <v>-24110.44</v>
      </c>
      <c r="X57">
        <v>0.99817489999999998</v>
      </c>
      <c r="Y57">
        <v>3933984</v>
      </c>
      <c r="Z57">
        <v>441205.5</v>
      </c>
      <c r="AA57">
        <v>0.9985771</v>
      </c>
      <c r="AB57">
        <v>1806726</v>
      </c>
      <c r="AC57">
        <v>2484.6660000000002</v>
      </c>
      <c r="AD57">
        <v>0.99555590000000005</v>
      </c>
      <c r="AE57">
        <v>8</v>
      </c>
    </row>
    <row r="58" spans="1:36" x14ac:dyDescent="0.25">
      <c r="A58">
        <v>59</v>
      </c>
      <c r="B58">
        <v>60</v>
      </c>
      <c r="C58" s="9" t="s">
        <v>697</v>
      </c>
      <c r="D58">
        <v>1932</v>
      </c>
      <c r="E58" t="s">
        <v>708</v>
      </c>
      <c r="F58" s="10">
        <v>44039</v>
      </c>
      <c r="G58" s="11">
        <v>0.64236111111111105</v>
      </c>
      <c r="I58" t="s">
        <v>48</v>
      </c>
      <c r="K58" t="s">
        <v>196</v>
      </c>
      <c r="L58">
        <v>6.25</v>
      </c>
      <c r="M58">
        <v>7.5218863487243697</v>
      </c>
      <c r="N58">
        <v>48.288589477539098</v>
      </c>
      <c r="O58">
        <v>0.44521585106849698</v>
      </c>
      <c r="P58">
        <v>877258.625</v>
      </c>
      <c r="Q58">
        <v>12881718</v>
      </c>
      <c r="R58">
        <v>53020</v>
      </c>
      <c r="S58" s="29">
        <f t="shared" si="0"/>
        <v>16.545805827989437</v>
      </c>
      <c r="T58">
        <v>1</v>
      </c>
      <c r="U58">
        <v>1</v>
      </c>
      <c r="V58">
        <v>2075613</v>
      </c>
      <c r="W58">
        <v>-98524.78</v>
      </c>
      <c r="X58">
        <v>0.99721040000000005</v>
      </c>
      <c r="Y58">
        <v>4540611</v>
      </c>
      <c r="Z58">
        <v>-822011.9</v>
      </c>
      <c r="AA58">
        <v>0.99682680000000001</v>
      </c>
      <c r="AB58">
        <v>2053852</v>
      </c>
      <c r="AC58">
        <v>-4130.4790000000003</v>
      </c>
      <c r="AD58">
        <v>0.9908209</v>
      </c>
      <c r="AE58">
        <v>7</v>
      </c>
      <c r="AG58" t="s">
        <v>709</v>
      </c>
      <c r="AH58">
        <v>2008</v>
      </c>
      <c r="AI58">
        <f t="shared" ref="AI58:AI68" si="3">VLOOKUP(AG58,$C$8:$D$273,2,FALSE)</f>
        <v>2008</v>
      </c>
      <c r="AJ58">
        <v>2008</v>
      </c>
    </row>
    <row r="59" spans="1:36" x14ac:dyDescent="0.25">
      <c r="A59">
        <v>58</v>
      </c>
      <c r="B59">
        <v>59</v>
      </c>
      <c r="C59" s="9" t="s">
        <v>990</v>
      </c>
      <c r="D59">
        <v>1932</v>
      </c>
      <c r="E59" t="s">
        <v>1052</v>
      </c>
      <c r="F59" s="10">
        <v>44061</v>
      </c>
      <c r="G59" s="11">
        <v>0.93333333333333324</v>
      </c>
      <c r="I59" t="s">
        <v>48</v>
      </c>
      <c r="K59" t="s">
        <v>196</v>
      </c>
      <c r="L59">
        <v>3.66</v>
      </c>
      <c r="M59">
        <v>8.1101875305175799</v>
      </c>
      <c r="N59">
        <v>55.971519470214801</v>
      </c>
      <c r="O59">
        <v>0.52329748868942305</v>
      </c>
      <c r="P59">
        <v>501824.96875</v>
      </c>
      <c r="Q59">
        <v>8202157.5</v>
      </c>
      <c r="R59">
        <v>33362</v>
      </c>
      <c r="S59" s="29">
        <f t="shared" si="0"/>
        <v>15.04181310323122</v>
      </c>
      <c r="T59" s="9">
        <v>1</v>
      </c>
      <c r="U59">
        <v>2</v>
      </c>
      <c r="V59">
        <v>1851622</v>
      </c>
      <c r="W59">
        <v>-47797.2</v>
      </c>
      <c r="X59">
        <v>0.99292239999999998</v>
      </c>
      <c r="Y59">
        <v>4080063</v>
      </c>
      <c r="Z59">
        <v>-156085.5</v>
      </c>
      <c r="AA59">
        <v>0.99267570000000005</v>
      </c>
      <c r="AB59">
        <v>1798861</v>
      </c>
      <c r="AC59">
        <v>-1091.0260000000001</v>
      </c>
      <c r="AD59">
        <v>0.98032739999999996</v>
      </c>
      <c r="AE59">
        <v>8</v>
      </c>
      <c r="AG59" t="s">
        <v>1053</v>
      </c>
      <c r="AH59">
        <v>2104</v>
      </c>
      <c r="AI59">
        <f t="shared" si="3"/>
        <v>2104</v>
      </c>
      <c r="AJ59">
        <v>2104</v>
      </c>
    </row>
    <row r="60" spans="1:36" x14ac:dyDescent="0.25">
      <c r="A60">
        <v>6</v>
      </c>
      <c r="B60">
        <v>7</v>
      </c>
      <c r="C60" s="9" t="s">
        <v>597</v>
      </c>
      <c r="D60">
        <v>1933</v>
      </c>
      <c r="E60" t="s">
        <v>606</v>
      </c>
      <c r="F60" s="10">
        <v>44035</v>
      </c>
      <c r="G60" s="11">
        <v>0.6479166666666667</v>
      </c>
      <c r="I60" t="s">
        <v>48</v>
      </c>
      <c r="K60" t="s">
        <v>196</v>
      </c>
      <c r="L60">
        <v>4.41</v>
      </c>
      <c r="M60">
        <v>7.1972317695617702</v>
      </c>
      <c r="N60">
        <v>52.403690338134801</v>
      </c>
      <c r="O60">
        <v>0.44531083106994601</v>
      </c>
      <c r="P60">
        <v>560271</v>
      </c>
      <c r="Q60">
        <v>9671351</v>
      </c>
      <c r="R60">
        <v>36203.5</v>
      </c>
      <c r="S60" s="29">
        <f t="shared" si="0"/>
        <v>15.475603187537116</v>
      </c>
      <c r="T60">
        <v>1</v>
      </c>
      <c r="U60">
        <v>1</v>
      </c>
      <c r="V60">
        <v>2075613</v>
      </c>
      <c r="W60">
        <v>-98524.78</v>
      </c>
      <c r="X60">
        <v>0.99721040000000005</v>
      </c>
      <c r="Y60">
        <v>4540611</v>
      </c>
      <c r="Z60">
        <v>-822011.9</v>
      </c>
      <c r="AA60">
        <v>0.99682680000000001</v>
      </c>
      <c r="AB60">
        <v>2053852</v>
      </c>
      <c r="AC60">
        <v>-4130.4790000000003</v>
      </c>
      <c r="AD60">
        <v>0.9908209</v>
      </c>
      <c r="AE60">
        <v>7</v>
      </c>
      <c r="AG60" t="s">
        <v>607</v>
      </c>
      <c r="AH60">
        <v>1924</v>
      </c>
      <c r="AI60">
        <f t="shared" si="3"/>
        <v>1924</v>
      </c>
      <c r="AJ60">
        <v>1924</v>
      </c>
    </row>
    <row r="61" spans="1:36" x14ac:dyDescent="0.25">
      <c r="A61">
        <v>39</v>
      </c>
      <c r="B61">
        <v>40</v>
      </c>
      <c r="C61" s="9" t="s">
        <v>953</v>
      </c>
      <c r="D61">
        <v>1933</v>
      </c>
      <c r="E61" t="s">
        <v>1015</v>
      </c>
      <c r="F61" s="10">
        <v>44061</v>
      </c>
      <c r="G61" s="11">
        <v>0.78680555555555554</v>
      </c>
      <c r="I61" t="s">
        <v>48</v>
      </c>
      <c r="K61" t="s">
        <v>196</v>
      </c>
      <c r="L61">
        <v>5.13</v>
      </c>
      <c r="M61">
        <v>6.7354393005371103</v>
      </c>
      <c r="N61">
        <v>51.324623107910199</v>
      </c>
      <c r="O61">
        <v>0.41410246491432201</v>
      </c>
      <c r="P61">
        <v>591990</v>
      </c>
      <c r="Q61">
        <v>10586528</v>
      </c>
      <c r="R61">
        <v>37123</v>
      </c>
      <c r="S61" s="29">
        <f t="shared" si="0"/>
        <v>15.946717668291894</v>
      </c>
      <c r="T61" s="9">
        <v>1</v>
      </c>
      <c r="U61">
        <v>2</v>
      </c>
      <c r="V61">
        <v>1851622</v>
      </c>
      <c r="W61">
        <v>-47797.2</v>
      </c>
      <c r="X61">
        <v>0.99292239999999998</v>
      </c>
      <c r="Y61">
        <v>4080063</v>
      </c>
      <c r="Z61">
        <v>-156085.5</v>
      </c>
      <c r="AA61">
        <v>0.99267570000000005</v>
      </c>
      <c r="AB61">
        <v>1798861</v>
      </c>
      <c r="AC61">
        <v>-1091.0260000000001</v>
      </c>
      <c r="AD61">
        <v>0.98032739999999996</v>
      </c>
      <c r="AE61">
        <v>8</v>
      </c>
      <c r="AG61" t="s">
        <v>1016</v>
      </c>
      <c r="AH61">
        <v>2005</v>
      </c>
      <c r="AI61">
        <f t="shared" si="3"/>
        <v>2005</v>
      </c>
      <c r="AJ61">
        <v>2005</v>
      </c>
    </row>
    <row r="62" spans="1:36" x14ac:dyDescent="0.25">
      <c r="A62">
        <v>40</v>
      </c>
      <c r="B62">
        <v>41</v>
      </c>
      <c r="C62" s="9" t="s">
        <v>873</v>
      </c>
      <c r="D62">
        <v>1934</v>
      </c>
      <c r="E62" t="s">
        <v>916</v>
      </c>
      <c r="F62" s="10">
        <v>44041</v>
      </c>
      <c r="G62" s="11">
        <v>0.9506944444444444</v>
      </c>
      <c r="I62" t="s">
        <v>48</v>
      </c>
      <c r="K62" t="s">
        <v>35</v>
      </c>
      <c r="L62">
        <v>4.3600000000000003</v>
      </c>
      <c r="M62">
        <v>7.4222321510314897</v>
      </c>
      <c r="N62">
        <v>53.025222778320298</v>
      </c>
      <c r="O62">
        <v>0.51851606369018599</v>
      </c>
      <c r="P62">
        <v>576812</v>
      </c>
      <c r="Q62">
        <v>9344379</v>
      </c>
      <c r="R62">
        <v>40224</v>
      </c>
      <c r="S62" s="29">
        <f t="shared" si="0"/>
        <v>14.339996022275258</v>
      </c>
      <c r="T62">
        <v>3</v>
      </c>
      <c r="U62">
        <v>1</v>
      </c>
      <c r="V62">
        <v>1687199</v>
      </c>
      <c r="W62">
        <v>30818.76</v>
      </c>
      <c r="X62">
        <v>0.99855769999999999</v>
      </c>
      <c r="Y62">
        <v>3658635</v>
      </c>
      <c r="Z62">
        <v>885980.8</v>
      </c>
      <c r="AA62">
        <v>0.99680060000000004</v>
      </c>
      <c r="AB62">
        <v>1790063</v>
      </c>
      <c r="AC62">
        <v>-244.5009</v>
      </c>
      <c r="AD62">
        <v>0.98848829999999999</v>
      </c>
      <c r="AE62">
        <v>7</v>
      </c>
      <c r="AG62" t="s">
        <v>917</v>
      </c>
      <c r="AH62">
        <v>2088</v>
      </c>
      <c r="AI62">
        <f t="shared" si="3"/>
        <v>2088</v>
      </c>
      <c r="AJ62">
        <v>2088</v>
      </c>
    </row>
    <row r="63" spans="1:36" x14ac:dyDescent="0.25">
      <c r="A63">
        <v>29</v>
      </c>
      <c r="B63">
        <v>30</v>
      </c>
      <c r="C63" s="9" t="s">
        <v>640</v>
      </c>
      <c r="D63">
        <v>1934</v>
      </c>
      <c r="E63" t="s">
        <v>652</v>
      </c>
      <c r="F63" s="10">
        <v>44035</v>
      </c>
      <c r="G63" s="11">
        <v>0.82500000000000007</v>
      </c>
      <c r="I63" t="s">
        <v>48</v>
      </c>
      <c r="K63" t="s">
        <v>196</v>
      </c>
      <c r="L63">
        <v>4.04</v>
      </c>
      <c r="M63">
        <v>7.7221579551696804</v>
      </c>
      <c r="N63">
        <v>52.557769775390597</v>
      </c>
      <c r="O63">
        <v>0.52682906389236495</v>
      </c>
      <c r="P63">
        <v>549015.5</v>
      </c>
      <c r="Q63">
        <v>8819220</v>
      </c>
      <c r="R63">
        <v>39583.5</v>
      </c>
      <c r="S63" s="29">
        <f t="shared" si="0"/>
        <v>13.8698068639711</v>
      </c>
      <c r="T63">
        <v>1</v>
      </c>
      <c r="U63">
        <v>1</v>
      </c>
      <c r="V63">
        <v>2075613</v>
      </c>
      <c r="W63">
        <v>-98524.78</v>
      </c>
      <c r="X63">
        <v>0.99721040000000005</v>
      </c>
      <c r="Y63">
        <v>4540611</v>
      </c>
      <c r="Z63">
        <v>-822011.9</v>
      </c>
      <c r="AA63">
        <v>0.99682680000000001</v>
      </c>
      <c r="AB63">
        <v>2053852</v>
      </c>
      <c r="AC63">
        <v>-4130.4790000000003</v>
      </c>
      <c r="AD63">
        <v>0.9908209</v>
      </c>
      <c r="AE63">
        <v>7</v>
      </c>
      <c r="AG63" t="s">
        <v>653</v>
      </c>
      <c r="AH63">
        <v>1925</v>
      </c>
      <c r="AI63">
        <f t="shared" si="3"/>
        <v>1925</v>
      </c>
      <c r="AJ63">
        <v>1925</v>
      </c>
    </row>
    <row r="64" spans="1:36" x14ac:dyDescent="0.25">
      <c r="A64">
        <v>10</v>
      </c>
      <c r="B64">
        <v>11</v>
      </c>
      <c r="C64" s="9" t="s">
        <v>817</v>
      </c>
      <c r="D64">
        <v>1935</v>
      </c>
      <c r="E64" t="s">
        <v>858</v>
      </c>
      <c r="F64" s="10">
        <v>44041</v>
      </c>
      <c r="G64" s="11">
        <v>0.71944444444444444</v>
      </c>
      <c r="I64" t="s">
        <v>48</v>
      </c>
      <c r="K64" t="s">
        <v>35</v>
      </c>
      <c r="L64">
        <v>3.92</v>
      </c>
      <c r="M64">
        <v>6.8849973678588903</v>
      </c>
      <c r="N64">
        <v>52.821670532226598</v>
      </c>
      <c r="O64">
        <v>0.51562279462814298</v>
      </c>
      <c r="P64">
        <v>486180</v>
      </c>
      <c r="Q64">
        <v>8461586</v>
      </c>
      <c r="R64">
        <v>35937</v>
      </c>
      <c r="S64" s="29">
        <f t="shared" si="0"/>
        <v>13.528675181567744</v>
      </c>
      <c r="T64">
        <v>3</v>
      </c>
      <c r="U64">
        <v>1</v>
      </c>
      <c r="V64">
        <v>1687199</v>
      </c>
      <c r="W64">
        <v>30818.76</v>
      </c>
      <c r="X64">
        <v>0.99855769999999999</v>
      </c>
      <c r="Y64">
        <v>3658635</v>
      </c>
      <c r="Z64">
        <v>885980.8</v>
      </c>
      <c r="AA64">
        <v>0.99680060000000004</v>
      </c>
      <c r="AB64">
        <v>1790063</v>
      </c>
      <c r="AC64">
        <v>-244.5009</v>
      </c>
      <c r="AD64">
        <v>0.98848829999999999</v>
      </c>
      <c r="AE64">
        <v>7</v>
      </c>
      <c r="AG64" t="s">
        <v>859</v>
      </c>
      <c r="AH64">
        <v>2094</v>
      </c>
      <c r="AI64">
        <f t="shared" si="3"/>
        <v>2094</v>
      </c>
      <c r="AJ64">
        <v>2094</v>
      </c>
    </row>
    <row r="65" spans="1:36" x14ac:dyDescent="0.25">
      <c r="A65">
        <v>21</v>
      </c>
      <c r="B65">
        <v>22</v>
      </c>
      <c r="C65" s="9" t="s">
        <v>1028</v>
      </c>
      <c r="D65">
        <v>1935</v>
      </c>
      <c r="E65" t="s">
        <v>1100</v>
      </c>
      <c r="F65" s="10">
        <v>44062</v>
      </c>
      <c r="G65" s="11">
        <v>0.61597222222222225</v>
      </c>
      <c r="I65" t="s">
        <v>48</v>
      </c>
      <c r="K65" t="s">
        <v>325</v>
      </c>
      <c r="L65">
        <v>3.16</v>
      </c>
      <c r="M65">
        <v>6.7041878700256303</v>
      </c>
      <c r="N65">
        <v>48.410648345947301</v>
      </c>
      <c r="O65">
        <v>0.47220423817634599</v>
      </c>
      <c r="P65">
        <v>377117</v>
      </c>
      <c r="Q65">
        <v>6459322</v>
      </c>
      <c r="R65">
        <v>29444</v>
      </c>
      <c r="S65" s="29">
        <f t="shared" si="0"/>
        <v>12.807940497215052</v>
      </c>
      <c r="T65" s="9">
        <v>2</v>
      </c>
      <c r="U65">
        <v>2</v>
      </c>
      <c r="V65">
        <v>1893901</v>
      </c>
      <c r="W65">
        <v>-24110.44</v>
      </c>
      <c r="X65">
        <v>0.99817489999999998</v>
      </c>
      <c r="Y65">
        <v>3933984</v>
      </c>
      <c r="Z65">
        <v>441205.5</v>
      </c>
      <c r="AA65">
        <v>0.9985771</v>
      </c>
      <c r="AB65">
        <v>1806726</v>
      </c>
      <c r="AC65">
        <v>2484.6660000000002</v>
      </c>
      <c r="AD65">
        <v>0.99555590000000005</v>
      </c>
      <c r="AE65">
        <v>8</v>
      </c>
      <c r="AG65" t="s">
        <v>1101</v>
      </c>
      <c r="AH65">
        <v>2096</v>
      </c>
      <c r="AI65">
        <f t="shared" si="3"/>
        <v>2096</v>
      </c>
      <c r="AJ65">
        <v>2096</v>
      </c>
    </row>
    <row r="66" spans="1:36" x14ac:dyDescent="0.25">
      <c r="A66">
        <v>31</v>
      </c>
      <c r="B66">
        <v>32</v>
      </c>
      <c r="C66" s="9" t="s">
        <v>747</v>
      </c>
      <c r="D66">
        <v>1938</v>
      </c>
      <c r="E66" t="s">
        <v>775</v>
      </c>
      <c r="F66" s="10">
        <v>44040</v>
      </c>
      <c r="G66" s="11">
        <v>0.86041666666666661</v>
      </c>
      <c r="I66" t="s">
        <v>48</v>
      </c>
      <c r="K66" t="s">
        <v>325</v>
      </c>
      <c r="L66">
        <v>4.9400000000000004</v>
      </c>
      <c r="M66">
        <v>7.7627210617065403</v>
      </c>
      <c r="N66">
        <v>53.2282905578613</v>
      </c>
      <c r="O66">
        <v>0.46073243021964999</v>
      </c>
      <c r="P66">
        <v>684887.5</v>
      </c>
      <c r="Q66">
        <v>10839381</v>
      </c>
      <c r="R66">
        <v>41451</v>
      </c>
      <c r="S66" s="29">
        <f t="shared" si="0"/>
        <v>16.522822127331064</v>
      </c>
      <c r="T66">
        <v>2</v>
      </c>
      <c r="U66">
        <v>1</v>
      </c>
      <c r="V66">
        <v>1979722</v>
      </c>
      <c r="W66">
        <v>-74292.759999999995</v>
      </c>
      <c r="X66">
        <v>0.99877830000000001</v>
      </c>
      <c r="Y66">
        <v>4248931</v>
      </c>
      <c r="Z66">
        <v>-333086.3</v>
      </c>
      <c r="AA66">
        <v>0.99778529999999999</v>
      </c>
      <c r="AB66">
        <v>2014074</v>
      </c>
      <c r="AC66">
        <v>-4389.6930000000002</v>
      </c>
      <c r="AD66">
        <v>0.99345720000000004</v>
      </c>
      <c r="AE66">
        <v>7</v>
      </c>
      <c r="AG66" t="s">
        <v>776</v>
      </c>
      <c r="AH66">
        <v>2004</v>
      </c>
      <c r="AI66">
        <f t="shared" si="3"/>
        <v>2004</v>
      </c>
      <c r="AJ66">
        <v>2004</v>
      </c>
    </row>
    <row r="67" spans="1:36" x14ac:dyDescent="0.25">
      <c r="A67">
        <v>36</v>
      </c>
      <c r="B67">
        <v>37</v>
      </c>
      <c r="C67" s="9" t="s">
        <v>865</v>
      </c>
      <c r="D67">
        <v>1938</v>
      </c>
      <c r="E67" t="s">
        <v>908</v>
      </c>
      <c r="F67" s="10">
        <v>44041</v>
      </c>
      <c r="G67" s="11">
        <v>0.9194444444444444</v>
      </c>
      <c r="I67" t="s">
        <v>48</v>
      </c>
      <c r="K67" t="s">
        <v>35</v>
      </c>
      <c r="L67">
        <v>4.3499999999999996</v>
      </c>
      <c r="M67">
        <v>7.4973187446594203</v>
      </c>
      <c r="N67">
        <v>52.000988006591797</v>
      </c>
      <c r="O67">
        <v>0.46488437056541398</v>
      </c>
      <c r="P67">
        <v>581070.5</v>
      </c>
      <c r="Q67">
        <v>9161971</v>
      </c>
      <c r="R67">
        <v>35955</v>
      </c>
      <c r="S67" s="29">
        <f t="shared" ref="S67:S130" si="4">P67/R67</f>
        <v>16.161048532888334</v>
      </c>
      <c r="T67">
        <v>3</v>
      </c>
      <c r="U67">
        <v>1</v>
      </c>
      <c r="V67">
        <v>1687199</v>
      </c>
      <c r="W67">
        <v>30818.76</v>
      </c>
      <c r="X67">
        <v>0.99855769999999999</v>
      </c>
      <c r="Y67">
        <v>3658635</v>
      </c>
      <c r="Z67">
        <v>885980.8</v>
      </c>
      <c r="AA67">
        <v>0.99680060000000004</v>
      </c>
      <c r="AB67">
        <v>1790063</v>
      </c>
      <c r="AC67">
        <v>-244.5009</v>
      </c>
      <c r="AD67">
        <v>0.98848829999999999</v>
      </c>
      <c r="AE67">
        <v>7</v>
      </c>
      <c r="AG67" t="s">
        <v>909</v>
      </c>
      <c r="AH67">
        <v>2039</v>
      </c>
      <c r="AI67">
        <f t="shared" si="3"/>
        <v>2039</v>
      </c>
      <c r="AJ67">
        <v>2039</v>
      </c>
    </row>
    <row r="68" spans="1:36" x14ac:dyDescent="0.25">
      <c r="A68">
        <v>6</v>
      </c>
      <c r="B68">
        <v>7</v>
      </c>
      <c r="C68" s="9" t="s">
        <v>810</v>
      </c>
      <c r="D68">
        <v>1939</v>
      </c>
      <c r="E68" t="s">
        <v>850</v>
      </c>
      <c r="F68" s="10">
        <v>44041</v>
      </c>
      <c r="G68" s="11">
        <v>0.68888888888888899</v>
      </c>
      <c r="I68" t="s">
        <v>48</v>
      </c>
      <c r="K68" t="s">
        <v>35</v>
      </c>
      <c r="L68">
        <v>4.76</v>
      </c>
      <c r="M68">
        <v>7.39151859283447</v>
      </c>
      <c r="N68">
        <v>54.6143608093262</v>
      </c>
      <c r="O68">
        <v>0.46466246247291598</v>
      </c>
      <c r="P68">
        <v>624436.5</v>
      </c>
      <c r="Q68">
        <v>10397129</v>
      </c>
      <c r="R68">
        <v>39348</v>
      </c>
      <c r="S68" s="29">
        <f t="shared" si="4"/>
        <v>15.869586764257395</v>
      </c>
      <c r="T68">
        <v>3</v>
      </c>
      <c r="U68">
        <v>1</v>
      </c>
      <c r="V68">
        <v>1687199</v>
      </c>
      <c r="W68">
        <v>30818.76</v>
      </c>
      <c r="X68">
        <v>0.99855769999999999</v>
      </c>
      <c r="Y68">
        <v>3658635</v>
      </c>
      <c r="Z68">
        <v>885980.8</v>
      </c>
      <c r="AA68">
        <v>0.99680060000000004</v>
      </c>
      <c r="AB68">
        <v>1790063</v>
      </c>
      <c r="AC68">
        <v>-244.5009</v>
      </c>
      <c r="AD68">
        <v>0.98848829999999999</v>
      </c>
      <c r="AE68">
        <v>7</v>
      </c>
      <c r="AG68" t="s">
        <v>851</v>
      </c>
      <c r="AH68">
        <v>2034</v>
      </c>
      <c r="AI68">
        <f t="shared" si="3"/>
        <v>2034</v>
      </c>
      <c r="AJ68">
        <v>2034</v>
      </c>
    </row>
    <row r="69" spans="1:36" x14ac:dyDescent="0.25">
      <c r="A69">
        <v>56</v>
      </c>
      <c r="B69">
        <v>57</v>
      </c>
      <c r="C69" s="9" t="s">
        <v>1091</v>
      </c>
      <c r="D69">
        <v>1939</v>
      </c>
      <c r="E69" t="s">
        <v>1135</v>
      </c>
      <c r="F69" s="10">
        <v>44062</v>
      </c>
      <c r="G69" s="11">
        <v>0.8847222222222223</v>
      </c>
      <c r="I69" t="s">
        <v>48</v>
      </c>
      <c r="K69" t="s">
        <v>325</v>
      </c>
      <c r="L69">
        <v>3.63</v>
      </c>
      <c r="M69">
        <v>6.73616743087769</v>
      </c>
      <c r="N69">
        <v>49.814456939697301</v>
      </c>
      <c r="O69">
        <v>0.41712576150894198</v>
      </c>
      <c r="P69">
        <v>438991.78125</v>
      </c>
      <c r="Q69">
        <v>7554890.5</v>
      </c>
      <c r="R69">
        <v>29841.5</v>
      </c>
      <c r="S69" s="29">
        <f t="shared" si="4"/>
        <v>14.710781336393948</v>
      </c>
      <c r="T69" s="9">
        <v>2</v>
      </c>
      <c r="U69">
        <v>2</v>
      </c>
      <c r="V69">
        <v>1893901</v>
      </c>
      <c r="W69">
        <v>-24110.44</v>
      </c>
      <c r="X69">
        <v>0.99817489999999998</v>
      </c>
      <c r="Y69">
        <v>3933984</v>
      </c>
      <c r="Z69">
        <v>441205.5</v>
      </c>
      <c r="AA69">
        <v>0.9985771</v>
      </c>
      <c r="AB69">
        <v>1806726</v>
      </c>
      <c r="AC69">
        <v>2484.6660000000002</v>
      </c>
      <c r="AD69">
        <v>0.99555590000000005</v>
      </c>
      <c r="AE69">
        <v>8</v>
      </c>
    </row>
    <row r="70" spans="1:36" x14ac:dyDescent="0.25">
      <c r="A70">
        <v>50</v>
      </c>
      <c r="B70">
        <v>51</v>
      </c>
      <c r="C70" s="9" t="s">
        <v>784</v>
      </c>
      <c r="D70">
        <v>1940</v>
      </c>
      <c r="E70" t="s">
        <v>812</v>
      </c>
      <c r="F70" s="10">
        <v>44041</v>
      </c>
      <c r="G70" s="11">
        <v>6.2499999999999995E-3</v>
      </c>
      <c r="I70" t="s">
        <v>48</v>
      </c>
      <c r="K70" t="s">
        <v>325</v>
      </c>
      <c r="L70">
        <v>4.6900000000000004</v>
      </c>
      <c r="M70">
        <v>7.1981968879699698</v>
      </c>
      <c r="N70">
        <v>53.671730041503899</v>
      </c>
      <c r="O70">
        <v>0.47300079464912398</v>
      </c>
      <c r="P70">
        <v>594052</v>
      </c>
      <c r="Q70">
        <v>10362339</v>
      </c>
      <c r="R70">
        <v>40290</v>
      </c>
      <c r="S70" s="29">
        <f t="shared" si="4"/>
        <v>14.744403077686771</v>
      </c>
      <c r="T70">
        <v>2</v>
      </c>
      <c r="U70">
        <v>1</v>
      </c>
      <c r="V70">
        <v>1979722</v>
      </c>
      <c r="W70">
        <v>-74292.759999999995</v>
      </c>
      <c r="X70">
        <v>0.99877830000000001</v>
      </c>
      <c r="Y70">
        <v>4248931</v>
      </c>
      <c r="Z70">
        <v>-333086.3</v>
      </c>
      <c r="AA70">
        <v>0.99778529999999999</v>
      </c>
      <c r="AB70">
        <v>2014074</v>
      </c>
      <c r="AC70">
        <v>-4389.6930000000002</v>
      </c>
      <c r="AD70">
        <v>0.99345720000000004</v>
      </c>
      <c r="AE70">
        <v>7</v>
      </c>
      <c r="AG70" t="s">
        <v>813</v>
      </c>
      <c r="AH70">
        <v>2015</v>
      </c>
      <c r="AI70">
        <f>VLOOKUP(AG70,$C$8:$D$273,2,FALSE)</f>
        <v>2015</v>
      </c>
      <c r="AJ70">
        <v>2015</v>
      </c>
    </row>
    <row r="71" spans="1:36" x14ac:dyDescent="0.25">
      <c r="A71">
        <v>48</v>
      </c>
      <c r="B71">
        <v>49</v>
      </c>
      <c r="C71" s="9" t="s">
        <v>1077</v>
      </c>
      <c r="D71">
        <v>1940</v>
      </c>
      <c r="E71" t="s">
        <v>1129</v>
      </c>
      <c r="F71" s="10">
        <v>44062</v>
      </c>
      <c r="G71" s="11">
        <v>0.82361111111111107</v>
      </c>
      <c r="I71" t="s">
        <v>48</v>
      </c>
      <c r="K71" t="s">
        <v>325</v>
      </c>
      <c r="L71">
        <v>6.03</v>
      </c>
      <c r="M71">
        <v>7.1945710182189897</v>
      </c>
      <c r="N71">
        <v>52.086814880371101</v>
      </c>
      <c r="O71">
        <v>0.45860254764556901</v>
      </c>
      <c r="P71">
        <v>797525.8125</v>
      </c>
      <c r="Q71">
        <v>12797200</v>
      </c>
      <c r="R71">
        <v>52447.375</v>
      </c>
      <c r="S71" s="29">
        <f t="shared" si="4"/>
        <v>15.206210272678089</v>
      </c>
      <c r="T71" s="9">
        <v>2</v>
      </c>
      <c r="U71">
        <v>2</v>
      </c>
      <c r="V71">
        <v>1893901</v>
      </c>
      <c r="W71">
        <v>-24110.44</v>
      </c>
      <c r="X71">
        <v>0.99817489999999998</v>
      </c>
      <c r="Y71">
        <v>3933984</v>
      </c>
      <c r="Z71">
        <v>441205.5</v>
      </c>
      <c r="AA71">
        <v>0.9985771</v>
      </c>
      <c r="AB71">
        <v>1806726</v>
      </c>
      <c r="AC71">
        <v>2484.6660000000002</v>
      </c>
      <c r="AD71">
        <v>0.99555590000000005</v>
      </c>
      <c r="AE71">
        <v>8</v>
      </c>
    </row>
    <row r="72" spans="1:36" x14ac:dyDescent="0.25">
      <c r="A72">
        <v>42</v>
      </c>
      <c r="B72">
        <v>43</v>
      </c>
      <c r="C72" s="9" t="s">
        <v>769</v>
      </c>
      <c r="D72">
        <v>1941</v>
      </c>
      <c r="E72" t="s">
        <v>797</v>
      </c>
      <c r="F72" s="10">
        <v>44040</v>
      </c>
      <c r="G72" s="11">
        <v>0.94513888888888886</v>
      </c>
      <c r="I72" t="s">
        <v>48</v>
      </c>
      <c r="K72" t="s">
        <v>325</v>
      </c>
      <c r="L72">
        <v>4.4000000000000004</v>
      </c>
      <c r="M72">
        <v>6.8775391578674299</v>
      </c>
      <c r="N72">
        <v>51.568027496337898</v>
      </c>
      <c r="O72">
        <v>0.427939593791962</v>
      </c>
      <c r="P72">
        <v>524794</v>
      </c>
      <c r="Q72">
        <v>9307708</v>
      </c>
      <c r="R72">
        <v>33534</v>
      </c>
      <c r="S72" s="29">
        <f t="shared" si="4"/>
        <v>15.649609351702749</v>
      </c>
      <c r="T72">
        <v>2</v>
      </c>
      <c r="U72">
        <v>1</v>
      </c>
      <c r="V72">
        <v>1979722</v>
      </c>
      <c r="W72">
        <v>-74292.759999999995</v>
      </c>
      <c r="X72">
        <v>0.99877830000000001</v>
      </c>
      <c r="Y72">
        <v>4248931</v>
      </c>
      <c r="Z72">
        <v>-333086.3</v>
      </c>
      <c r="AA72">
        <v>0.99778529999999999</v>
      </c>
      <c r="AB72">
        <v>2014074</v>
      </c>
      <c r="AC72">
        <v>-4389.6930000000002</v>
      </c>
      <c r="AD72">
        <v>0.99345720000000004</v>
      </c>
      <c r="AE72">
        <v>7</v>
      </c>
      <c r="AG72" t="s">
        <v>798</v>
      </c>
      <c r="AH72">
        <v>1907</v>
      </c>
      <c r="AI72">
        <f t="shared" ref="AI72:AI77" si="5">VLOOKUP(AG72,$C$8:$D$273,2,FALSE)</f>
        <v>1907</v>
      </c>
      <c r="AJ72">
        <v>1907</v>
      </c>
    </row>
    <row r="73" spans="1:36" x14ac:dyDescent="0.25">
      <c r="A73">
        <v>41</v>
      </c>
      <c r="B73">
        <v>42</v>
      </c>
      <c r="C73" s="9" t="s">
        <v>956</v>
      </c>
      <c r="D73">
        <v>1941</v>
      </c>
      <c r="E73" t="s">
        <v>1019</v>
      </c>
      <c r="F73" s="10">
        <v>44061</v>
      </c>
      <c r="G73" s="11">
        <v>0.80208333333333337</v>
      </c>
      <c r="I73" t="s">
        <v>48</v>
      </c>
      <c r="K73" t="s">
        <v>196</v>
      </c>
      <c r="L73">
        <v>3.47</v>
      </c>
      <c r="M73">
        <v>6.5905032157897896</v>
      </c>
      <c r="N73">
        <v>50.735954284667997</v>
      </c>
      <c r="O73">
        <v>0.43698841333389299</v>
      </c>
      <c r="P73">
        <v>375651</v>
      </c>
      <c r="Q73">
        <v>7027018</v>
      </c>
      <c r="R73">
        <v>26186</v>
      </c>
      <c r="S73" s="29">
        <f t="shared" si="4"/>
        <v>14.345489956465286</v>
      </c>
      <c r="T73" s="9">
        <v>1</v>
      </c>
      <c r="U73">
        <v>2</v>
      </c>
      <c r="V73">
        <v>1851622</v>
      </c>
      <c r="W73">
        <v>-47797.2</v>
      </c>
      <c r="X73">
        <v>0.99292239999999998</v>
      </c>
      <c r="Y73">
        <v>4080063</v>
      </c>
      <c r="Z73">
        <v>-156085.5</v>
      </c>
      <c r="AA73">
        <v>0.99267570000000005</v>
      </c>
      <c r="AB73">
        <v>1798861</v>
      </c>
      <c r="AC73">
        <v>-1091.0260000000001</v>
      </c>
      <c r="AD73">
        <v>0.98032739999999996</v>
      </c>
      <c r="AE73">
        <v>8</v>
      </c>
      <c r="AG73" t="s">
        <v>1020</v>
      </c>
      <c r="AH73">
        <v>1947</v>
      </c>
      <c r="AI73">
        <f t="shared" si="5"/>
        <v>1947</v>
      </c>
      <c r="AJ73">
        <v>1947</v>
      </c>
    </row>
    <row r="74" spans="1:36" x14ac:dyDescent="0.25">
      <c r="A74">
        <v>50</v>
      </c>
      <c r="B74">
        <v>51</v>
      </c>
      <c r="C74" s="9" t="s">
        <v>893</v>
      </c>
      <c r="D74">
        <v>1942</v>
      </c>
      <c r="E74" t="s">
        <v>934</v>
      </c>
      <c r="F74" s="10">
        <v>44042</v>
      </c>
      <c r="G74" s="11">
        <v>2.7083333333333334E-2</v>
      </c>
      <c r="I74" t="s">
        <v>48</v>
      </c>
      <c r="K74" t="s">
        <v>35</v>
      </c>
      <c r="L74">
        <v>4.79</v>
      </c>
      <c r="M74">
        <v>7.51798295974731</v>
      </c>
      <c r="N74">
        <v>54.364261627197301</v>
      </c>
      <c r="O74">
        <v>0.50667667388916005</v>
      </c>
      <c r="P74">
        <v>638398.1875</v>
      </c>
      <c r="Q74">
        <v>10413243</v>
      </c>
      <c r="R74">
        <v>43200</v>
      </c>
      <c r="S74" s="29">
        <f t="shared" si="4"/>
        <v>14.77773582175926</v>
      </c>
      <c r="T74">
        <v>3</v>
      </c>
      <c r="U74">
        <v>1</v>
      </c>
      <c r="V74">
        <v>1687199</v>
      </c>
      <c r="W74">
        <v>30818.76</v>
      </c>
      <c r="X74">
        <v>0.99855769999999999</v>
      </c>
      <c r="Y74">
        <v>3658635</v>
      </c>
      <c r="Z74">
        <v>885980.8</v>
      </c>
      <c r="AA74">
        <v>0.99680060000000004</v>
      </c>
      <c r="AB74">
        <v>1790063</v>
      </c>
      <c r="AC74">
        <v>-244.5009</v>
      </c>
      <c r="AD74">
        <v>0.98848829999999999</v>
      </c>
      <c r="AE74">
        <v>7</v>
      </c>
      <c r="AG74" t="s">
        <v>935</v>
      </c>
      <c r="AH74">
        <v>1903</v>
      </c>
      <c r="AI74" t="e">
        <f t="shared" si="5"/>
        <v>#N/A</v>
      </c>
      <c r="AJ74">
        <v>1903</v>
      </c>
    </row>
    <row r="75" spans="1:36" x14ac:dyDescent="0.25">
      <c r="A75">
        <v>34</v>
      </c>
      <c r="B75">
        <v>35</v>
      </c>
      <c r="C75" s="9" t="s">
        <v>648</v>
      </c>
      <c r="D75">
        <v>1942</v>
      </c>
      <c r="E75" t="s">
        <v>662</v>
      </c>
      <c r="F75" s="10">
        <v>44035</v>
      </c>
      <c r="G75" s="11">
        <v>0.86319444444444438</v>
      </c>
      <c r="I75" t="s">
        <v>48</v>
      </c>
      <c r="K75" t="s">
        <v>196</v>
      </c>
      <c r="L75">
        <v>4.96</v>
      </c>
      <c r="M75">
        <v>7.5927844047546396</v>
      </c>
      <c r="N75">
        <v>50.336734771728501</v>
      </c>
      <c r="O75">
        <v>0.47189280390739402</v>
      </c>
      <c r="P75">
        <v>683156</v>
      </c>
      <c r="Q75">
        <v>10514540</v>
      </c>
      <c r="R75">
        <v>43941.75</v>
      </c>
      <c r="S75" s="29">
        <f t="shared" si="4"/>
        <v>15.546854642794154</v>
      </c>
      <c r="T75">
        <v>1</v>
      </c>
      <c r="U75">
        <v>1</v>
      </c>
      <c r="V75">
        <v>2075613</v>
      </c>
      <c r="W75">
        <v>-98524.78</v>
      </c>
      <c r="X75">
        <v>0.99721040000000005</v>
      </c>
      <c r="Y75">
        <v>4540611</v>
      </c>
      <c r="Z75">
        <v>-822011.9</v>
      </c>
      <c r="AA75">
        <v>0.99682680000000001</v>
      </c>
      <c r="AB75">
        <v>2053852</v>
      </c>
      <c r="AC75">
        <v>-4130.4790000000003</v>
      </c>
      <c r="AD75">
        <v>0.9908209</v>
      </c>
      <c r="AE75">
        <v>7</v>
      </c>
      <c r="AG75" t="s">
        <v>663</v>
      </c>
      <c r="AH75">
        <v>1944</v>
      </c>
      <c r="AI75">
        <f t="shared" si="5"/>
        <v>1944</v>
      </c>
      <c r="AJ75">
        <v>1944</v>
      </c>
    </row>
    <row r="76" spans="1:36" x14ac:dyDescent="0.25">
      <c r="A76">
        <v>14</v>
      </c>
      <c r="B76">
        <v>15</v>
      </c>
      <c r="C76" s="9" t="s">
        <v>1026</v>
      </c>
      <c r="D76">
        <v>1944</v>
      </c>
      <c r="E76" t="s">
        <v>1086</v>
      </c>
      <c r="F76" s="10">
        <v>44062</v>
      </c>
      <c r="G76" s="11">
        <v>0.56180555555555556</v>
      </c>
      <c r="I76" t="s">
        <v>48</v>
      </c>
      <c r="K76" t="s">
        <v>196</v>
      </c>
      <c r="L76">
        <v>4.33</v>
      </c>
      <c r="M76">
        <v>7.70165920257568</v>
      </c>
      <c r="N76">
        <v>53.683628082275398</v>
      </c>
      <c r="O76">
        <v>0.52013957500457797</v>
      </c>
      <c r="P76">
        <v>569685</v>
      </c>
      <c r="Q76">
        <v>9328024</v>
      </c>
      <c r="R76">
        <v>39423</v>
      </c>
      <c r="S76" s="29">
        <f t="shared" si="4"/>
        <v>14.450574537706416</v>
      </c>
      <c r="T76" s="9">
        <v>1</v>
      </c>
      <c r="U76">
        <v>2</v>
      </c>
      <c r="V76">
        <v>1851622</v>
      </c>
      <c r="W76">
        <v>-47797.2</v>
      </c>
      <c r="X76">
        <v>0.99292239999999998</v>
      </c>
      <c r="Y76">
        <v>4080063</v>
      </c>
      <c r="Z76">
        <v>-156085.5</v>
      </c>
      <c r="AA76">
        <v>0.99267570000000005</v>
      </c>
      <c r="AB76">
        <v>1798861</v>
      </c>
      <c r="AC76">
        <v>-1091.0260000000001</v>
      </c>
      <c r="AD76">
        <v>0.98032739999999996</v>
      </c>
      <c r="AE76">
        <v>8</v>
      </c>
      <c r="AG76" t="s">
        <v>1087</v>
      </c>
      <c r="AH76">
        <v>2028</v>
      </c>
      <c r="AI76">
        <f t="shared" si="5"/>
        <v>2028</v>
      </c>
      <c r="AJ76">
        <v>2028</v>
      </c>
    </row>
    <row r="77" spans="1:36" x14ac:dyDescent="0.25">
      <c r="A77">
        <v>41</v>
      </c>
      <c r="B77">
        <v>42</v>
      </c>
      <c r="C77" s="9" t="s">
        <v>663</v>
      </c>
      <c r="D77">
        <v>1944</v>
      </c>
      <c r="E77" t="s">
        <v>675</v>
      </c>
      <c r="F77" s="10">
        <v>44039</v>
      </c>
      <c r="G77" s="11">
        <v>0.50416666666666665</v>
      </c>
      <c r="I77" t="s">
        <v>48</v>
      </c>
      <c r="K77" t="s">
        <v>196</v>
      </c>
      <c r="L77">
        <v>5.36</v>
      </c>
      <c r="M77">
        <v>6.94317626953125</v>
      </c>
      <c r="N77">
        <v>50.467964172363303</v>
      </c>
      <c r="O77">
        <v>0.43341812491416898</v>
      </c>
      <c r="P77">
        <v>673924</v>
      </c>
      <c r="Q77">
        <v>11460716</v>
      </c>
      <c r="R77">
        <v>43583</v>
      </c>
      <c r="S77" s="29">
        <f t="shared" si="4"/>
        <v>15.463001629075556</v>
      </c>
      <c r="T77">
        <v>1</v>
      </c>
      <c r="U77">
        <v>1</v>
      </c>
      <c r="V77">
        <v>2075613</v>
      </c>
      <c r="W77">
        <v>-98524.78</v>
      </c>
      <c r="X77">
        <v>0.99721040000000005</v>
      </c>
      <c r="Y77">
        <v>4540611</v>
      </c>
      <c r="Z77">
        <v>-822011.9</v>
      </c>
      <c r="AA77">
        <v>0.99682680000000001</v>
      </c>
      <c r="AB77">
        <v>2053852</v>
      </c>
      <c r="AC77">
        <v>-4130.4790000000003</v>
      </c>
      <c r="AD77">
        <v>0.9908209</v>
      </c>
      <c r="AE77">
        <v>7</v>
      </c>
      <c r="AG77" t="s">
        <v>676</v>
      </c>
      <c r="AH77">
        <v>2092</v>
      </c>
      <c r="AI77">
        <f t="shared" si="5"/>
        <v>2092</v>
      </c>
      <c r="AJ77">
        <v>2092</v>
      </c>
    </row>
    <row r="78" spans="1:36" x14ac:dyDescent="0.25">
      <c r="A78">
        <v>54</v>
      </c>
      <c r="B78">
        <v>55</v>
      </c>
      <c r="C78" t="s">
        <v>782</v>
      </c>
      <c r="D78">
        <v>1945</v>
      </c>
      <c r="E78" t="s">
        <v>1149</v>
      </c>
      <c r="F78" s="10">
        <v>44166</v>
      </c>
      <c r="G78" s="11">
        <v>7.9861111111111105E-2</v>
      </c>
      <c r="H78" t="s">
        <v>356</v>
      </c>
      <c r="I78" t="s">
        <v>48</v>
      </c>
      <c r="K78" t="s">
        <v>325</v>
      </c>
      <c r="L78">
        <v>4.37</v>
      </c>
      <c r="M78">
        <v>6.9546666145324698</v>
      </c>
      <c r="N78">
        <v>50.422008514404297</v>
      </c>
      <c r="O78">
        <v>0.43335431814193698</v>
      </c>
      <c r="P78">
        <v>516577</v>
      </c>
      <c r="Q78">
        <v>8987557</v>
      </c>
      <c r="R78">
        <v>32231.75</v>
      </c>
      <c r="S78" s="29">
        <f t="shared" si="4"/>
        <v>16.026960993430389</v>
      </c>
      <c r="T78" s="9">
        <v>2</v>
      </c>
      <c r="U78">
        <v>3</v>
      </c>
      <c r="V78">
        <v>1849913</v>
      </c>
      <c r="W78">
        <v>-45646.59</v>
      </c>
      <c r="X78">
        <v>0.99861520000000004</v>
      </c>
      <c r="Y78">
        <v>4063467</v>
      </c>
      <c r="Z78">
        <v>33944.160000000003</v>
      </c>
      <c r="AA78">
        <v>0.99942089999999995</v>
      </c>
      <c r="AB78">
        <v>1756260</v>
      </c>
      <c r="AC78">
        <v>-1027.57</v>
      </c>
      <c r="AD78">
        <v>0.99798989999999999</v>
      </c>
      <c r="AE78">
        <v>10</v>
      </c>
    </row>
    <row r="79" spans="1:36" x14ac:dyDescent="0.25">
      <c r="A79">
        <v>18</v>
      </c>
      <c r="B79">
        <v>19</v>
      </c>
      <c r="C79" t="s">
        <v>1082</v>
      </c>
      <c r="D79">
        <v>1945</v>
      </c>
      <c r="E79" t="s">
        <v>1174</v>
      </c>
      <c r="F79" s="10">
        <v>44166</v>
      </c>
      <c r="G79" s="11">
        <v>0.63402777777777775</v>
      </c>
      <c r="H79" t="s">
        <v>356</v>
      </c>
      <c r="I79" t="s">
        <v>48</v>
      </c>
      <c r="K79" t="s">
        <v>35</v>
      </c>
      <c r="L79">
        <v>4.42</v>
      </c>
      <c r="M79">
        <v>7.0984082221984899</v>
      </c>
      <c r="N79">
        <v>52.107620239257798</v>
      </c>
      <c r="O79">
        <v>0.43764030933380099</v>
      </c>
      <c r="P79">
        <v>534763</v>
      </c>
      <c r="Q79">
        <v>9392746</v>
      </c>
      <c r="R79">
        <v>32945</v>
      </c>
      <c r="S79" s="29">
        <f t="shared" si="4"/>
        <v>16.23199271513128</v>
      </c>
      <c r="T79" s="9">
        <v>2</v>
      </c>
      <c r="U79">
        <v>3</v>
      </c>
      <c r="V79">
        <v>1849913</v>
      </c>
      <c r="W79">
        <v>-45646.59</v>
      </c>
      <c r="X79">
        <v>0.99861520000000004</v>
      </c>
      <c r="Y79">
        <v>4063467</v>
      </c>
      <c r="Z79">
        <v>33944.160000000003</v>
      </c>
      <c r="AA79">
        <v>0.99942089999999995</v>
      </c>
      <c r="AB79">
        <v>1756260</v>
      </c>
      <c r="AC79">
        <v>-1027.57</v>
      </c>
      <c r="AD79">
        <v>0.99798989999999999</v>
      </c>
      <c r="AE79">
        <v>10</v>
      </c>
    </row>
    <row r="80" spans="1:36" x14ac:dyDescent="0.25">
      <c r="A80">
        <v>20</v>
      </c>
      <c r="B80">
        <v>21</v>
      </c>
      <c r="C80" s="9" t="s">
        <v>837</v>
      </c>
      <c r="D80">
        <v>1946</v>
      </c>
      <c r="E80" t="s">
        <v>876</v>
      </c>
      <c r="F80" s="10">
        <v>44041</v>
      </c>
      <c r="G80" s="11">
        <v>0.79652777777777783</v>
      </c>
      <c r="I80" t="s">
        <v>48</v>
      </c>
      <c r="K80" t="s">
        <v>35</v>
      </c>
      <c r="L80">
        <v>4.96</v>
      </c>
      <c r="M80">
        <v>6.79931735992432</v>
      </c>
      <c r="N80">
        <v>50.798660278320298</v>
      </c>
      <c r="O80">
        <v>0.46001595258712802</v>
      </c>
      <c r="P80">
        <v>599820</v>
      </c>
      <c r="Q80">
        <v>10104328</v>
      </c>
      <c r="R80">
        <v>40599</v>
      </c>
      <c r="S80" s="29">
        <f t="shared" si="4"/>
        <v>14.774255523535063</v>
      </c>
      <c r="T80">
        <v>3</v>
      </c>
      <c r="U80">
        <v>1</v>
      </c>
      <c r="V80">
        <v>1687199</v>
      </c>
      <c r="W80">
        <v>30818.76</v>
      </c>
      <c r="X80">
        <v>0.99855769999999999</v>
      </c>
      <c r="Y80">
        <v>3658635</v>
      </c>
      <c r="Z80">
        <v>885980.8</v>
      </c>
      <c r="AA80">
        <v>0.99680060000000004</v>
      </c>
      <c r="AB80">
        <v>1790063</v>
      </c>
      <c r="AC80">
        <v>-244.5009</v>
      </c>
      <c r="AD80">
        <v>0.98848829999999999</v>
      </c>
      <c r="AE80">
        <v>7</v>
      </c>
      <c r="AG80" t="s">
        <v>877</v>
      </c>
      <c r="AH80">
        <v>1908</v>
      </c>
      <c r="AI80">
        <f>VLOOKUP(AG80,$C$8:$D$273,2,FALSE)</f>
        <v>1908</v>
      </c>
      <c r="AJ80">
        <v>1908</v>
      </c>
    </row>
    <row r="81" spans="1:36" x14ac:dyDescent="0.25">
      <c r="A81">
        <v>8</v>
      </c>
      <c r="B81">
        <v>9</v>
      </c>
      <c r="C81" s="9" t="s">
        <v>905</v>
      </c>
      <c r="D81">
        <v>1946</v>
      </c>
      <c r="E81" t="s">
        <v>954</v>
      </c>
      <c r="F81" s="10">
        <v>44061</v>
      </c>
      <c r="G81" s="11">
        <v>0.54861111111111105</v>
      </c>
      <c r="I81" t="s">
        <v>48</v>
      </c>
      <c r="K81" t="s">
        <v>196</v>
      </c>
      <c r="L81">
        <v>5.53</v>
      </c>
      <c r="M81">
        <v>7.1298580169677699</v>
      </c>
      <c r="N81">
        <v>53.347484588622997</v>
      </c>
      <c r="O81">
        <v>0.48678019642829901</v>
      </c>
      <c r="P81">
        <v>733449</v>
      </c>
      <c r="Q81">
        <v>11853680</v>
      </c>
      <c r="R81">
        <v>49690</v>
      </c>
      <c r="S81" s="29">
        <f t="shared" si="4"/>
        <v>14.760495069430469</v>
      </c>
      <c r="T81" s="9">
        <v>1</v>
      </c>
      <c r="U81">
        <v>2</v>
      </c>
      <c r="V81">
        <v>1851622</v>
      </c>
      <c r="W81">
        <v>-47797.2</v>
      </c>
      <c r="X81">
        <v>0.99292239999999998</v>
      </c>
      <c r="Y81">
        <v>4080063</v>
      </c>
      <c r="Z81">
        <v>-156085.5</v>
      </c>
      <c r="AA81">
        <v>0.99267570000000005</v>
      </c>
      <c r="AB81">
        <v>1798861</v>
      </c>
      <c r="AC81">
        <v>-1091.0260000000001</v>
      </c>
      <c r="AD81">
        <v>0.98032739999999996</v>
      </c>
      <c r="AE81">
        <v>8</v>
      </c>
      <c r="AG81" t="s">
        <v>955</v>
      </c>
      <c r="AH81">
        <v>1917</v>
      </c>
      <c r="AI81">
        <f>VLOOKUP(AG81,$C$8:$D$273,2,FALSE)</f>
        <v>1917</v>
      </c>
      <c r="AJ81">
        <v>1917</v>
      </c>
    </row>
    <row r="82" spans="1:36" x14ac:dyDescent="0.25">
      <c r="A82">
        <v>17</v>
      </c>
      <c r="B82">
        <v>18</v>
      </c>
      <c r="C82" s="9" t="s">
        <v>722</v>
      </c>
      <c r="D82">
        <v>1947</v>
      </c>
      <c r="E82" t="s">
        <v>748</v>
      </c>
      <c r="F82" s="10">
        <v>44040</v>
      </c>
      <c r="G82" s="11">
        <v>0.75277777777777777</v>
      </c>
      <c r="I82" t="s">
        <v>48</v>
      </c>
      <c r="K82" t="s">
        <v>325</v>
      </c>
      <c r="L82">
        <v>4.8600000000000003</v>
      </c>
      <c r="M82">
        <v>7.0655274391174299</v>
      </c>
      <c r="N82">
        <v>52.275444030761697</v>
      </c>
      <c r="O82">
        <v>0.51852899789810203</v>
      </c>
      <c r="P82">
        <v>605513</v>
      </c>
      <c r="Q82">
        <v>10461690</v>
      </c>
      <c r="R82">
        <v>46366</v>
      </c>
      <c r="S82" s="29">
        <f t="shared" si="4"/>
        <v>13.059418539447009</v>
      </c>
      <c r="T82">
        <v>2</v>
      </c>
      <c r="U82">
        <v>1</v>
      </c>
      <c r="V82">
        <v>1979722</v>
      </c>
      <c r="W82">
        <v>-74292.759999999995</v>
      </c>
      <c r="X82">
        <v>0.99877830000000001</v>
      </c>
      <c r="Y82">
        <v>4248931</v>
      </c>
      <c r="Z82">
        <v>-333086.3</v>
      </c>
      <c r="AA82">
        <v>0.99778529999999999</v>
      </c>
      <c r="AB82">
        <v>2014074</v>
      </c>
      <c r="AC82">
        <v>-4389.6930000000002</v>
      </c>
      <c r="AD82">
        <v>0.99345720000000004</v>
      </c>
      <c r="AE82">
        <v>7</v>
      </c>
      <c r="AG82" t="s">
        <v>749</v>
      </c>
      <c r="AH82">
        <v>2100</v>
      </c>
      <c r="AI82">
        <f>VLOOKUP(AG82,$C$8:$D$273,2,FALSE)</f>
        <v>2100</v>
      </c>
      <c r="AJ82">
        <v>2100</v>
      </c>
    </row>
    <row r="83" spans="1:36" x14ac:dyDescent="0.25">
      <c r="A83">
        <v>11</v>
      </c>
      <c r="B83">
        <v>12</v>
      </c>
      <c r="C83" s="9" t="s">
        <v>1020</v>
      </c>
      <c r="D83">
        <v>1947</v>
      </c>
      <c r="E83" t="s">
        <v>1081</v>
      </c>
      <c r="F83" s="10">
        <v>44062</v>
      </c>
      <c r="G83" s="11">
        <v>0.53888888888888886</v>
      </c>
      <c r="I83" t="s">
        <v>48</v>
      </c>
      <c r="K83" t="s">
        <v>196</v>
      </c>
      <c r="L83">
        <v>3.06</v>
      </c>
      <c r="M83">
        <v>7.88454294204712</v>
      </c>
      <c r="N83">
        <v>56.3716850280762</v>
      </c>
      <c r="O83">
        <v>0.59941756725311302</v>
      </c>
      <c r="P83">
        <v>398938</v>
      </c>
      <c r="Q83">
        <v>6881914.5</v>
      </c>
      <c r="R83">
        <v>31904</v>
      </c>
      <c r="S83" s="29">
        <f t="shared" si="4"/>
        <v>12.504325476429289</v>
      </c>
      <c r="T83" s="9">
        <v>1</v>
      </c>
      <c r="U83">
        <v>2</v>
      </c>
      <c r="V83">
        <v>1851622</v>
      </c>
      <c r="W83">
        <v>-47797.2</v>
      </c>
      <c r="X83">
        <v>0.99292239999999998</v>
      </c>
      <c r="Y83">
        <v>4080063</v>
      </c>
      <c r="Z83">
        <v>-156085.5</v>
      </c>
      <c r="AA83">
        <v>0.99267570000000005</v>
      </c>
      <c r="AB83">
        <v>1798861</v>
      </c>
      <c r="AC83">
        <v>-1091.0260000000001</v>
      </c>
      <c r="AD83">
        <v>0.98032739999999996</v>
      </c>
      <c r="AE83">
        <v>8</v>
      </c>
      <c r="AG83" t="s">
        <v>1082</v>
      </c>
      <c r="AH83">
        <v>1945</v>
      </c>
      <c r="AI83">
        <f>VLOOKUP(AG83,$C$8:$D$273,2,FALSE)</f>
        <v>1945</v>
      </c>
      <c r="AJ83">
        <v>1945</v>
      </c>
    </row>
    <row r="84" spans="1:36" x14ac:dyDescent="0.25">
      <c r="A84">
        <v>13</v>
      </c>
      <c r="B84">
        <v>14</v>
      </c>
      <c r="C84" s="9" t="s">
        <v>823</v>
      </c>
      <c r="D84">
        <v>1948</v>
      </c>
      <c r="E84" t="s">
        <v>863</v>
      </c>
      <c r="F84" s="10">
        <v>44041</v>
      </c>
      <c r="G84" s="11">
        <v>0.74305555555555547</v>
      </c>
      <c r="I84" t="s">
        <v>48</v>
      </c>
      <c r="K84" t="s">
        <v>35</v>
      </c>
      <c r="L84">
        <v>4.04</v>
      </c>
      <c r="M84">
        <v>6.9702105522155797</v>
      </c>
      <c r="N84">
        <v>53.252796173095703</v>
      </c>
      <c r="O84">
        <v>0.503612101078033</v>
      </c>
      <c r="P84">
        <v>505928</v>
      </c>
      <c r="Q84">
        <v>8757216</v>
      </c>
      <c r="R84">
        <v>36176</v>
      </c>
      <c r="S84" s="29">
        <f t="shared" si="4"/>
        <v>13.985183547103052</v>
      </c>
      <c r="T84">
        <v>3</v>
      </c>
      <c r="U84">
        <v>1</v>
      </c>
      <c r="V84">
        <v>1687199</v>
      </c>
      <c r="W84">
        <v>30818.76</v>
      </c>
      <c r="X84">
        <v>0.99855769999999999</v>
      </c>
      <c r="Y84">
        <v>3658635</v>
      </c>
      <c r="Z84">
        <v>885980.8</v>
      </c>
      <c r="AA84">
        <v>0.99680060000000004</v>
      </c>
      <c r="AB84">
        <v>1790063</v>
      </c>
      <c r="AC84">
        <v>-244.5009</v>
      </c>
      <c r="AD84">
        <v>0.98848829999999999</v>
      </c>
      <c r="AE84">
        <v>7</v>
      </c>
      <c r="AG84" t="s">
        <v>864</v>
      </c>
      <c r="AH84">
        <v>2068</v>
      </c>
      <c r="AI84">
        <f>VLOOKUP(AG84,$C$8:$D$273,2,FALSE)</f>
        <v>2068</v>
      </c>
      <c r="AJ84">
        <v>2068</v>
      </c>
    </row>
    <row r="85" spans="1:36" x14ac:dyDescent="0.25">
      <c r="A85">
        <v>32</v>
      </c>
      <c r="B85">
        <v>33</v>
      </c>
      <c r="C85" s="9" t="s">
        <v>1047</v>
      </c>
      <c r="D85">
        <v>1948</v>
      </c>
      <c r="E85" t="s">
        <v>1115</v>
      </c>
      <c r="F85" s="10">
        <v>44062</v>
      </c>
      <c r="G85" s="11">
        <v>0.7006944444444444</v>
      </c>
      <c r="I85" t="s">
        <v>48</v>
      </c>
      <c r="K85" t="s">
        <v>325</v>
      </c>
      <c r="L85">
        <v>4.53</v>
      </c>
      <c r="M85">
        <v>6.6256389617919904</v>
      </c>
      <c r="N85">
        <v>51.441848754882798</v>
      </c>
      <c r="O85">
        <v>0.439006417989731</v>
      </c>
      <c r="P85">
        <v>544327.875</v>
      </c>
      <c r="Q85">
        <v>9608631</v>
      </c>
      <c r="R85">
        <v>38415</v>
      </c>
      <c r="S85" s="29">
        <f t="shared" si="4"/>
        <v>14.169670050761422</v>
      </c>
      <c r="T85" s="9">
        <v>2</v>
      </c>
      <c r="U85">
        <v>2</v>
      </c>
      <c r="V85">
        <v>1893901</v>
      </c>
      <c r="W85">
        <v>-24110.44</v>
      </c>
      <c r="X85">
        <v>0.99817489999999998</v>
      </c>
      <c r="Y85">
        <v>3933984</v>
      </c>
      <c r="Z85">
        <v>441205.5</v>
      </c>
      <c r="AA85">
        <v>0.9985771</v>
      </c>
      <c r="AB85">
        <v>1806726</v>
      </c>
      <c r="AC85">
        <v>2484.6660000000002</v>
      </c>
      <c r="AD85">
        <v>0.99555590000000005</v>
      </c>
      <c r="AE85">
        <v>8</v>
      </c>
    </row>
    <row r="86" spans="1:36" x14ac:dyDescent="0.25">
      <c r="A86">
        <v>56</v>
      </c>
      <c r="B86">
        <v>57</v>
      </c>
      <c r="C86" t="s">
        <v>825</v>
      </c>
      <c r="D86">
        <v>1949</v>
      </c>
      <c r="E86" t="s">
        <v>1151</v>
      </c>
      <c r="F86" s="10">
        <v>44166</v>
      </c>
      <c r="G86" s="11">
        <v>9.5138888888888884E-2</v>
      </c>
      <c r="H86" t="s">
        <v>356</v>
      </c>
      <c r="I86" t="s">
        <v>48</v>
      </c>
      <c r="K86" t="s">
        <v>325</v>
      </c>
      <c r="L86">
        <v>3.32</v>
      </c>
      <c r="M86">
        <v>6.1478400230407697</v>
      </c>
      <c r="N86">
        <v>48.364612579345703</v>
      </c>
      <c r="O86">
        <v>0.438784450292587</v>
      </c>
      <c r="P86">
        <v>331936</v>
      </c>
      <c r="Q86">
        <v>6558674</v>
      </c>
      <c r="R86">
        <v>24557</v>
      </c>
      <c r="S86" s="29">
        <f t="shared" si="4"/>
        <v>13.516960540782669</v>
      </c>
      <c r="T86" s="9">
        <v>2</v>
      </c>
      <c r="U86">
        <v>3</v>
      </c>
      <c r="V86">
        <v>1849913</v>
      </c>
      <c r="W86">
        <v>-45646.59</v>
      </c>
      <c r="X86">
        <v>0.99861520000000004</v>
      </c>
      <c r="Y86">
        <v>4063467</v>
      </c>
      <c r="Z86">
        <v>33944.160000000003</v>
      </c>
      <c r="AA86">
        <v>0.99942089999999995</v>
      </c>
      <c r="AB86">
        <v>1756260</v>
      </c>
      <c r="AC86">
        <v>-1027.57</v>
      </c>
      <c r="AD86">
        <v>0.99798989999999999</v>
      </c>
      <c r="AE86">
        <v>10</v>
      </c>
    </row>
    <row r="87" spans="1:36" x14ac:dyDescent="0.25">
      <c r="A87">
        <v>15</v>
      </c>
      <c r="B87">
        <v>16</v>
      </c>
      <c r="C87" t="s">
        <v>1036</v>
      </c>
      <c r="D87">
        <v>1949</v>
      </c>
      <c r="E87" t="s">
        <v>1171</v>
      </c>
      <c r="F87" s="10">
        <v>44166</v>
      </c>
      <c r="G87" s="11">
        <v>0.61041666666666672</v>
      </c>
      <c r="H87" t="s">
        <v>356</v>
      </c>
      <c r="I87" t="s">
        <v>48</v>
      </c>
      <c r="K87" t="s">
        <v>35</v>
      </c>
      <c r="L87">
        <v>3.74</v>
      </c>
      <c r="M87">
        <v>7.3847751617431596</v>
      </c>
      <c r="N87">
        <v>53.044055938720703</v>
      </c>
      <c r="O87">
        <v>0.55449575185775801</v>
      </c>
      <c r="P87">
        <v>465282</v>
      </c>
      <c r="Q87">
        <v>8095244</v>
      </c>
      <c r="R87">
        <v>35394</v>
      </c>
      <c r="S87" s="29">
        <f t="shared" si="4"/>
        <v>13.14578742159688</v>
      </c>
      <c r="T87" s="9">
        <v>2</v>
      </c>
      <c r="U87">
        <v>3</v>
      </c>
      <c r="V87">
        <v>1849913</v>
      </c>
      <c r="W87">
        <v>-45646.59</v>
      </c>
      <c r="X87">
        <v>0.99861520000000004</v>
      </c>
      <c r="Y87">
        <v>4063467</v>
      </c>
      <c r="Z87">
        <v>33944.160000000003</v>
      </c>
      <c r="AA87">
        <v>0.99942089999999995</v>
      </c>
      <c r="AB87">
        <v>1756260</v>
      </c>
      <c r="AC87">
        <v>-1027.57</v>
      </c>
      <c r="AD87">
        <v>0.99798989999999999</v>
      </c>
      <c r="AE87">
        <v>10</v>
      </c>
    </row>
    <row r="88" spans="1:36" x14ac:dyDescent="0.25">
      <c r="A88">
        <v>48</v>
      </c>
      <c r="B88">
        <v>49</v>
      </c>
      <c r="C88" s="9" t="s">
        <v>780</v>
      </c>
      <c r="D88">
        <v>2001</v>
      </c>
      <c r="E88" t="s">
        <v>809</v>
      </c>
      <c r="F88" s="10">
        <v>44040</v>
      </c>
      <c r="G88" s="11">
        <v>0.99097222222222225</v>
      </c>
      <c r="I88" t="s">
        <v>48</v>
      </c>
      <c r="K88" t="s">
        <v>325</v>
      </c>
      <c r="L88">
        <v>4.7</v>
      </c>
      <c r="M88">
        <v>7.3801913261413601</v>
      </c>
      <c r="N88">
        <v>52.281639099121101</v>
      </c>
      <c r="O88">
        <v>0.46551346778869601</v>
      </c>
      <c r="P88">
        <v>612411</v>
      </c>
      <c r="Q88">
        <v>10107543</v>
      </c>
      <c r="R88">
        <v>39676.5</v>
      </c>
      <c r="S88" s="29">
        <f t="shared" si="4"/>
        <v>15.435106423197611</v>
      </c>
      <c r="T88">
        <v>2</v>
      </c>
      <c r="U88">
        <v>1</v>
      </c>
      <c r="V88">
        <v>1979722</v>
      </c>
      <c r="W88">
        <v>-74292.759999999995</v>
      </c>
      <c r="X88">
        <v>0.99877830000000001</v>
      </c>
      <c r="Y88">
        <v>4248931</v>
      </c>
      <c r="Z88">
        <v>-333086.3</v>
      </c>
      <c r="AA88">
        <v>0.99778529999999999</v>
      </c>
      <c r="AB88">
        <v>2014074</v>
      </c>
      <c r="AC88">
        <v>-4389.6930000000002</v>
      </c>
      <c r="AD88">
        <v>0.99345720000000004</v>
      </c>
      <c r="AE88">
        <v>7</v>
      </c>
      <c r="AG88" t="s">
        <v>810</v>
      </c>
      <c r="AH88">
        <v>1939</v>
      </c>
      <c r="AI88">
        <f>VLOOKUP(AG88,$C$8:$D$273,2,FALSE)</f>
        <v>1939</v>
      </c>
      <c r="AJ88">
        <v>1939</v>
      </c>
    </row>
    <row r="89" spans="1:36" x14ac:dyDescent="0.25">
      <c r="A89">
        <v>38</v>
      </c>
      <c r="B89">
        <v>39</v>
      </c>
      <c r="C89" s="9" t="s">
        <v>951</v>
      </c>
      <c r="D89">
        <v>2001</v>
      </c>
      <c r="E89" t="s">
        <v>1013</v>
      </c>
      <c r="F89" s="10">
        <v>44061</v>
      </c>
      <c r="G89" s="11">
        <v>0.77916666666666667</v>
      </c>
      <c r="I89" t="s">
        <v>48</v>
      </c>
      <c r="K89" t="s">
        <v>196</v>
      </c>
      <c r="L89">
        <v>5.72</v>
      </c>
      <c r="M89">
        <v>6.4903817176818803</v>
      </c>
      <c r="N89">
        <v>50.124740600585902</v>
      </c>
      <c r="O89">
        <v>0.39735737442970298</v>
      </c>
      <c r="P89">
        <v>639617</v>
      </c>
      <c r="Q89">
        <v>11542005</v>
      </c>
      <c r="R89">
        <v>39795</v>
      </c>
      <c r="S89" s="29">
        <f t="shared" si="4"/>
        <v>16.072798090212338</v>
      </c>
      <c r="T89" s="9">
        <v>1</v>
      </c>
      <c r="U89">
        <v>2</v>
      </c>
      <c r="V89">
        <v>1851622</v>
      </c>
      <c r="W89">
        <v>-47797.2</v>
      </c>
      <c r="X89">
        <v>0.99292239999999998</v>
      </c>
      <c r="Y89">
        <v>4080063</v>
      </c>
      <c r="Z89">
        <v>-156085.5</v>
      </c>
      <c r="AA89">
        <v>0.99267570000000005</v>
      </c>
      <c r="AB89">
        <v>1798861</v>
      </c>
      <c r="AC89">
        <v>-1091.0260000000001</v>
      </c>
      <c r="AD89">
        <v>0.98032739999999996</v>
      </c>
      <c r="AE89">
        <v>8</v>
      </c>
      <c r="AG89" t="s">
        <v>1014</v>
      </c>
      <c r="AH89">
        <v>2102</v>
      </c>
      <c r="AI89">
        <f>VLOOKUP(AG89,$C$8:$D$273,2,FALSE)</f>
        <v>2102</v>
      </c>
      <c r="AJ89">
        <v>2102</v>
      </c>
    </row>
    <row r="90" spans="1:36" x14ac:dyDescent="0.25">
      <c r="A90">
        <v>10</v>
      </c>
      <c r="B90">
        <v>11</v>
      </c>
      <c r="C90" s="9" t="s">
        <v>711</v>
      </c>
      <c r="D90">
        <v>2002</v>
      </c>
      <c r="E90" t="s">
        <v>734</v>
      </c>
      <c r="F90" s="10">
        <v>44040</v>
      </c>
      <c r="G90" s="11">
        <v>0.69861111111111107</v>
      </c>
      <c r="I90" t="s">
        <v>48</v>
      </c>
      <c r="K90" t="s">
        <v>325</v>
      </c>
      <c r="L90">
        <v>5.95</v>
      </c>
      <c r="M90">
        <v>7.2118239402770996</v>
      </c>
      <c r="N90">
        <v>50.990158081054702</v>
      </c>
      <c r="O90">
        <v>0.50151032209396396</v>
      </c>
      <c r="P90">
        <v>775212.5</v>
      </c>
      <c r="Q90">
        <v>12557805</v>
      </c>
      <c r="R90">
        <v>55710</v>
      </c>
      <c r="S90" s="29">
        <f t="shared" si="4"/>
        <v>13.915140908274996</v>
      </c>
      <c r="T90">
        <v>2</v>
      </c>
      <c r="U90">
        <v>1</v>
      </c>
      <c r="V90">
        <v>1979722</v>
      </c>
      <c r="W90">
        <v>-74292.759999999995</v>
      </c>
      <c r="X90">
        <v>0.99877830000000001</v>
      </c>
      <c r="Y90">
        <v>4248931</v>
      </c>
      <c r="Z90">
        <v>-333086.3</v>
      </c>
      <c r="AA90">
        <v>0.99778529999999999</v>
      </c>
      <c r="AB90">
        <v>2014074</v>
      </c>
      <c r="AC90">
        <v>-4389.6930000000002</v>
      </c>
      <c r="AD90">
        <v>0.99345720000000004</v>
      </c>
      <c r="AE90">
        <v>7</v>
      </c>
      <c r="AG90" t="s">
        <v>735</v>
      </c>
      <c r="AH90">
        <v>1930</v>
      </c>
      <c r="AI90">
        <f>VLOOKUP(AG90,$C$8:$D$273,2,FALSE)</f>
        <v>1930</v>
      </c>
      <c r="AJ90">
        <v>1930</v>
      </c>
    </row>
    <row r="91" spans="1:36" x14ac:dyDescent="0.25">
      <c r="A91">
        <v>26</v>
      </c>
      <c r="B91">
        <v>27</v>
      </c>
      <c r="C91" s="9" t="s">
        <v>1038</v>
      </c>
      <c r="D91">
        <v>2002</v>
      </c>
      <c r="E91" t="s">
        <v>1109</v>
      </c>
      <c r="F91" s="10">
        <v>44062</v>
      </c>
      <c r="G91" s="11">
        <v>0.65416666666666667</v>
      </c>
      <c r="I91" t="s">
        <v>48</v>
      </c>
      <c r="K91" t="s">
        <v>325</v>
      </c>
      <c r="L91">
        <v>5.94</v>
      </c>
      <c r="M91">
        <v>7.3190350532531703</v>
      </c>
      <c r="N91">
        <v>49.951438903808601</v>
      </c>
      <c r="O91">
        <v>0.48595395684242199</v>
      </c>
      <c r="P91">
        <v>799264.5</v>
      </c>
      <c r="Q91">
        <v>12113790</v>
      </c>
      <c r="R91">
        <v>54637</v>
      </c>
      <c r="S91" s="29">
        <f t="shared" si="4"/>
        <v>14.628630781338654</v>
      </c>
      <c r="T91" s="9">
        <v>2</v>
      </c>
      <c r="U91">
        <v>2</v>
      </c>
      <c r="V91">
        <v>1893901</v>
      </c>
      <c r="W91">
        <v>-24110.44</v>
      </c>
      <c r="X91">
        <v>0.99817489999999998</v>
      </c>
      <c r="Y91">
        <v>3933984</v>
      </c>
      <c r="Z91">
        <v>441205.5</v>
      </c>
      <c r="AA91">
        <v>0.9985771</v>
      </c>
      <c r="AB91">
        <v>1806726</v>
      </c>
      <c r="AC91">
        <v>2484.6660000000002</v>
      </c>
      <c r="AD91">
        <v>0.99555590000000005</v>
      </c>
      <c r="AE91">
        <v>8</v>
      </c>
    </row>
    <row r="92" spans="1:36" x14ac:dyDescent="0.25">
      <c r="A92">
        <v>29</v>
      </c>
      <c r="B92">
        <v>30</v>
      </c>
      <c r="C92" s="9" t="s">
        <v>743</v>
      </c>
      <c r="D92">
        <v>2003</v>
      </c>
      <c r="E92" t="s">
        <v>772</v>
      </c>
      <c r="F92" s="10">
        <v>44040</v>
      </c>
      <c r="G92" s="11">
        <v>0.84513888888888899</v>
      </c>
      <c r="I92" t="s">
        <v>48</v>
      </c>
      <c r="K92" t="s">
        <v>325</v>
      </c>
      <c r="L92">
        <v>3.97</v>
      </c>
      <c r="M92">
        <v>8.0528841018676793</v>
      </c>
      <c r="N92">
        <v>55.376880645752003</v>
      </c>
      <c r="O92">
        <v>0.55329245328903198</v>
      </c>
      <c r="P92">
        <v>558623</v>
      </c>
      <c r="Q92">
        <v>9008027</v>
      </c>
      <c r="R92">
        <v>39850.875</v>
      </c>
      <c r="S92" s="29">
        <f t="shared" si="4"/>
        <v>14.017835242011625</v>
      </c>
      <c r="T92">
        <v>2</v>
      </c>
      <c r="U92">
        <v>1</v>
      </c>
      <c r="V92">
        <v>1979722</v>
      </c>
      <c r="W92">
        <v>-74292.759999999995</v>
      </c>
      <c r="X92">
        <v>0.99877830000000001</v>
      </c>
      <c r="Y92">
        <v>4248931</v>
      </c>
      <c r="Z92">
        <v>-333086.3</v>
      </c>
      <c r="AA92">
        <v>0.99778529999999999</v>
      </c>
      <c r="AB92">
        <v>2014074</v>
      </c>
      <c r="AC92">
        <v>-4389.6930000000002</v>
      </c>
      <c r="AD92">
        <v>0.99345720000000004</v>
      </c>
      <c r="AE92">
        <v>7</v>
      </c>
      <c r="AG92" t="s">
        <v>773</v>
      </c>
      <c r="AH92">
        <v>2094</v>
      </c>
      <c r="AI92">
        <f>VLOOKUP(AG92,$C$8:$D$273,2,FALSE)</f>
        <v>2094</v>
      </c>
      <c r="AJ92">
        <v>2094</v>
      </c>
    </row>
    <row r="93" spans="1:36" x14ac:dyDescent="0.25">
      <c r="A93">
        <v>23</v>
      </c>
      <c r="B93">
        <v>24</v>
      </c>
      <c r="C93" s="9" t="s">
        <v>922</v>
      </c>
      <c r="D93">
        <v>2003</v>
      </c>
      <c r="E93" t="s">
        <v>983</v>
      </c>
      <c r="F93" s="10">
        <v>44061</v>
      </c>
      <c r="G93" s="11">
        <v>0.66388888888888886</v>
      </c>
      <c r="I93" t="s">
        <v>48</v>
      </c>
      <c r="K93" t="s">
        <v>196</v>
      </c>
      <c r="L93">
        <v>5.64</v>
      </c>
      <c r="M93">
        <v>7.6827015876770002</v>
      </c>
      <c r="N93">
        <v>51.840995788574197</v>
      </c>
      <c r="O93">
        <v>0.53500318527221702</v>
      </c>
      <c r="P93">
        <v>754518.5</v>
      </c>
      <c r="Q93">
        <v>11773332</v>
      </c>
      <c r="R93">
        <v>53188.125</v>
      </c>
      <c r="S93" s="29">
        <f t="shared" si="4"/>
        <v>14.18584505469971</v>
      </c>
      <c r="T93" s="9">
        <v>1</v>
      </c>
      <c r="U93">
        <v>2</v>
      </c>
      <c r="V93">
        <v>1851622</v>
      </c>
      <c r="W93">
        <v>-47797.2</v>
      </c>
      <c r="X93">
        <v>0.99292239999999998</v>
      </c>
      <c r="Y93">
        <v>4080063</v>
      </c>
      <c r="Z93">
        <v>-156085.5</v>
      </c>
      <c r="AA93">
        <v>0.99267570000000005</v>
      </c>
      <c r="AB93">
        <v>1798861</v>
      </c>
      <c r="AC93">
        <v>-1091.0260000000001</v>
      </c>
      <c r="AD93">
        <v>0.98032739999999996</v>
      </c>
      <c r="AE93">
        <v>8</v>
      </c>
      <c r="AG93" t="s">
        <v>984</v>
      </c>
      <c r="AH93">
        <v>1911</v>
      </c>
      <c r="AI93">
        <f>VLOOKUP(AG93,$C$8:$D$273,2,FALSE)</f>
        <v>1911</v>
      </c>
      <c r="AJ93">
        <v>1911</v>
      </c>
    </row>
    <row r="94" spans="1:36" x14ac:dyDescent="0.25">
      <c r="A94">
        <v>46</v>
      </c>
      <c r="B94">
        <v>47</v>
      </c>
      <c r="C94" s="9" t="s">
        <v>776</v>
      </c>
      <c r="D94">
        <v>2004</v>
      </c>
      <c r="E94" t="s">
        <v>805</v>
      </c>
      <c r="F94" s="10">
        <v>44040</v>
      </c>
      <c r="G94" s="11">
        <v>0.97569444444444453</v>
      </c>
      <c r="I94" t="s">
        <v>48</v>
      </c>
      <c r="K94" t="s">
        <v>325</v>
      </c>
      <c r="L94">
        <v>5.44</v>
      </c>
      <c r="M94">
        <v>6.82348728179932</v>
      </c>
      <c r="N94">
        <v>50.293357849121101</v>
      </c>
      <c r="O94">
        <v>0.41697442531585699</v>
      </c>
      <c r="P94">
        <v>660575.125</v>
      </c>
      <c r="Q94">
        <v>11291812</v>
      </c>
      <c r="R94">
        <v>41296.375</v>
      </c>
      <c r="S94" s="29">
        <f t="shared" si="4"/>
        <v>15.995959088418777</v>
      </c>
      <c r="T94">
        <v>2</v>
      </c>
      <c r="U94">
        <v>1</v>
      </c>
      <c r="V94">
        <v>1979722</v>
      </c>
      <c r="W94">
        <v>-74292.759999999995</v>
      </c>
      <c r="X94">
        <v>0.99877830000000001</v>
      </c>
      <c r="Y94">
        <v>4248931</v>
      </c>
      <c r="Z94">
        <v>-333086.3</v>
      </c>
      <c r="AA94">
        <v>0.99778529999999999</v>
      </c>
      <c r="AB94">
        <v>2014074</v>
      </c>
      <c r="AC94">
        <v>-4389.6930000000002</v>
      </c>
      <c r="AD94">
        <v>0.99345720000000004</v>
      </c>
      <c r="AE94">
        <v>7</v>
      </c>
      <c r="AG94" t="s">
        <v>806</v>
      </c>
      <c r="AH94">
        <v>2064</v>
      </c>
      <c r="AI94">
        <f>VLOOKUP(AG94,$C$8:$D$273,2,FALSE)</f>
        <v>2064</v>
      </c>
      <c r="AJ94">
        <v>2064</v>
      </c>
    </row>
    <row r="95" spans="1:36" x14ac:dyDescent="0.25">
      <c r="A95">
        <v>53</v>
      </c>
      <c r="B95">
        <v>54</v>
      </c>
      <c r="C95" s="9" t="s">
        <v>1085</v>
      </c>
      <c r="D95">
        <v>2004</v>
      </c>
      <c r="E95" t="s">
        <v>1133</v>
      </c>
      <c r="F95" s="10">
        <v>44062</v>
      </c>
      <c r="G95" s="11">
        <v>0.8618055555555556</v>
      </c>
      <c r="I95" t="s">
        <v>48</v>
      </c>
      <c r="K95" t="s">
        <v>325</v>
      </c>
      <c r="L95">
        <v>4.3</v>
      </c>
      <c r="M95">
        <v>7.0463786125183097</v>
      </c>
      <c r="N95">
        <v>51.122722625732401</v>
      </c>
      <c r="O95">
        <v>0.407963186502457</v>
      </c>
      <c r="P95">
        <v>549730.875</v>
      </c>
      <c r="Q95">
        <v>9089193</v>
      </c>
      <c r="R95">
        <v>34179</v>
      </c>
      <c r="S95" s="29">
        <f t="shared" si="4"/>
        <v>16.08387825857983</v>
      </c>
      <c r="T95" s="9">
        <v>2</v>
      </c>
      <c r="U95">
        <v>2</v>
      </c>
      <c r="V95">
        <v>1893901</v>
      </c>
      <c r="W95">
        <v>-24110.44</v>
      </c>
      <c r="X95">
        <v>0.99817489999999998</v>
      </c>
      <c r="Y95">
        <v>3933984</v>
      </c>
      <c r="Z95">
        <v>441205.5</v>
      </c>
      <c r="AA95">
        <v>0.9985771</v>
      </c>
      <c r="AB95">
        <v>1806726</v>
      </c>
      <c r="AC95">
        <v>2484.6660000000002</v>
      </c>
      <c r="AD95">
        <v>0.99555590000000005</v>
      </c>
      <c r="AE95">
        <v>8</v>
      </c>
    </row>
    <row r="96" spans="1:36" x14ac:dyDescent="0.25">
      <c r="A96">
        <v>9</v>
      </c>
      <c r="B96">
        <v>10</v>
      </c>
      <c r="C96" t="s">
        <v>636</v>
      </c>
      <c r="D96">
        <v>2005</v>
      </c>
      <c r="E96" t="s">
        <v>1166</v>
      </c>
      <c r="F96" s="10">
        <v>44166</v>
      </c>
      <c r="G96" s="11">
        <v>0.56458333333333333</v>
      </c>
      <c r="H96" t="s">
        <v>356</v>
      </c>
      <c r="I96" t="s">
        <v>48</v>
      </c>
      <c r="K96" t="s">
        <v>35</v>
      </c>
      <c r="L96">
        <v>3.39</v>
      </c>
      <c r="M96">
        <v>7.1950054168701199</v>
      </c>
      <c r="N96">
        <v>51.329662322997997</v>
      </c>
      <c r="O96">
        <v>0.47049468755722001</v>
      </c>
      <c r="P96">
        <v>405567</v>
      </c>
      <c r="Q96">
        <v>7104684</v>
      </c>
      <c r="R96">
        <v>26984.375</v>
      </c>
      <c r="S96" s="29">
        <f t="shared" si="4"/>
        <v>15.029697741748697</v>
      </c>
      <c r="T96" s="9">
        <v>2</v>
      </c>
      <c r="U96">
        <v>3</v>
      </c>
      <c r="V96">
        <v>1849913</v>
      </c>
      <c r="W96">
        <v>-45646.59</v>
      </c>
      <c r="X96">
        <v>0.99861520000000004</v>
      </c>
      <c r="Y96">
        <v>4063467</v>
      </c>
      <c r="Z96">
        <v>33944.160000000003</v>
      </c>
      <c r="AA96">
        <v>0.99942089999999995</v>
      </c>
      <c r="AB96">
        <v>1756260</v>
      </c>
      <c r="AC96">
        <v>-1027.57</v>
      </c>
      <c r="AD96">
        <v>0.99798989999999999</v>
      </c>
      <c r="AE96">
        <v>10</v>
      </c>
    </row>
    <row r="97" spans="1:36" x14ac:dyDescent="0.25">
      <c r="A97">
        <v>12</v>
      </c>
      <c r="B97">
        <v>13</v>
      </c>
      <c r="C97" t="s">
        <v>1016</v>
      </c>
      <c r="D97">
        <v>2005</v>
      </c>
      <c r="E97" t="s">
        <v>1169</v>
      </c>
      <c r="F97" s="10">
        <v>44166</v>
      </c>
      <c r="G97" s="11">
        <v>0.58750000000000002</v>
      </c>
      <c r="H97" t="s">
        <v>356</v>
      </c>
      <c r="I97" t="s">
        <v>48</v>
      </c>
      <c r="K97" t="s">
        <v>35</v>
      </c>
      <c r="L97">
        <v>2.93</v>
      </c>
      <c r="M97">
        <v>6.99733209609985</v>
      </c>
      <c r="N97">
        <v>51.3366508483887</v>
      </c>
      <c r="O97">
        <v>0.48809447884559598</v>
      </c>
      <c r="P97">
        <v>333626</v>
      </c>
      <c r="Q97">
        <v>6146064.5</v>
      </c>
      <c r="R97">
        <v>24089</v>
      </c>
      <c r="S97" s="29">
        <f t="shared" si="4"/>
        <v>13.849723940387729</v>
      </c>
      <c r="T97" s="9">
        <v>2</v>
      </c>
      <c r="U97">
        <v>3</v>
      </c>
      <c r="V97">
        <v>1849913</v>
      </c>
      <c r="W97">
        <v>-45646.59</v>
      </c>
      <c r="X97">
        <v>0.99861520000000004</v>
      </c>
      <c r="Y97">
        <v>4063467</v>
      </c>
      <c r="Z97">
        <v>33944.160000000003</v>
      </c>
      <c r="AA97">
        <v>0.99942089999999995</v>
      </c>
      <c r="AB97">
        <v>1756260</v>
      </c>
      <c r="AC97">
        <v>-1027.57</v>
      </c>
      <c r="AD97">
        <v>0.99798989999999999</v>
      </c>
      <c r="AE97">
        <v>10</v>
      </c>
    </row>
    <row r="98" spans="1:36" x14ac:dyDescent="0.25">
      <c r="A98">
        <v>7</v>
      </c>
      <c r="B98">
        <v>8</v>
      </c>
      <c r="C98" s="9" t="s">
        <v>811</v>
      </c>
      <c r="D98">
        <v>2006</v>
      </c>
      <c r="E98" t="s">
        <v>852</v>
      </c>
      <c r="F98" s="10">
        <v>44041</v>
      </c>
      <c r="G98" s="11">
        <v>0.69652777777777775</v>
      </c>
      <c r="I98" t="s">
        <v>48</v>
      </c>
      <c r="K98" t="s">
        <v>35</v>
      </c>
      <c r="L98">
        <v>4.8099999999999996</v>
      </c>
      <c r="M98">
        <v>7.5669999122619602</v>
      </c>
      <c r="N98">
        <v>54.994434356689503</v>
      </c>
      <c r="O98">
        <v>0.53486537933349598</v>
      </c>
      <c r="P98">
        <v>644913</v>
      </c>
      <c r="Q98">
        <v>10563921</v>
      </c>
      <c r="R98">
        <v>45808.5</v>
      </c>
      <c r="S98" s="29">
        <f t="shared" si="4"/>
        <v>14.07845705491339</v>
      </c>
      <c r="T98">
        <v>3</v>
      </c>
      <c r="U98">
        <v>1</v>
      </c>
      <c r="V98">
        <v>1687199</v>
      </c>
      <c r="W98">
        <v>30818.76</v>
      </c>
      <c r="X98">
        <v>0.99855769999999999</v>
      </c>
      <c r="Y98">
        <v>3658635</v>
      </c>
      <c r="Z98">
        <v>885980.8</v>
      </c>
      <c r="AA98">
        <v>0.99680060000000004</v>
      </c>
      <c r="AB98">
        <v>1790063</v>
      </c>
      <c r="AC98">
        <v>-244.5009</v>
      </c>
      <c r="AD98">
        <v>0.98848829999999999</v>
      </c>
      <c r="AE98">
        <v>7</v>
      </c>
      <c r="AG98" t="s">
        <v>853</v>
      </c>
      <c r="AH98">
        <v>2040</v>
      </c>
      <c r="AI98">
        <f>VLOOKUP(AG98,$C$8:$D$273,2,FALSE)</f>
        <v>2040</v>
      </c>
      <c r="AJ98">
        <v>2040</v>
      </c>
    </row>
    <row r="99" spans="1:36" x14ac:dyDescent="0.25">
      <c r="A99">
        <v>48</v>
      </c>
      <c r="B99">
        <v>49</v>
      </c>
      <c r="C99" s="9" t="s">
        <v>971</v>
      </c>
      <c r="D99">
        <v>2006</v>
      </c>
      <c r="E99" t="s">
        <v>1033</v>
      </c>
      <c r="F99" s="10">
        <v>44061</v>
      </c>
      <c r="G99" s="11">
        <v>0.85625000000000007</v>
      </c>
      <c r="I99" t="s">
        <v>48</v>
      </c>
      <c r="K99" t="s">
        <v>196</v>
      </c>
      <c r="L99">
        <v>3.65</v>
      </c>
      <c r="M99">
        <v>6.9085564613342303</v>
      </c>
      <c r="N99">
        <v>51.959877014160199</v>
      </c>
      <c r="O99">
        <v>0.46651324629783603</v>
      </c>
      <c r="P99">
        <v>419112</v>
      </c>
      <c r="Q99">
        <v>7581898</v>
      </c>
      <c r="R99">
        <v>29539.5</v>
      </c>
      <c r="S99" s="29">
        <f t="shared" si="4"/>
        <v>14.188188696491139</v>
      </c>
      <c r="T99" s="9">
        <v>1</v>
      </c>
      <c r="U99">
        <v>2</v>
      </c>
      <c r="V99">
        <v>1851622</v>
      </c>
      <c r="W99">
        <v>-47797.2</v>
      </c>
      <c r="X99">
        <v>0.99292239999999998</v>
      </c>
      <c r="Y99">
        <v>4080063</v>
      </c>
      <c r="Z99">
        <v>-156085.5</v>
      </c>
      <c r="AA99">
        <v>0.99267570000000005</v>
      </c>
      <c r="AB99">
        <v>1798861</v>
      </c>
      <c r="AC99">
        <v>-1091.0260000000001</v>
      </c>
      <c r="AD99">
        <v>0.98032739999999996</v>
      </c>
      <c r="AE99">
        <v>8</v>
      </c>
      <c r="AG99" t="s">
        <v>1034</v>
      </c>
      <c r="AH99">
        <v>2080</v>
      </c>
      <c r="AI99">
        <f>VLOOKUP(AG99,$C$8:$D$273,2,FALSE)</f>
        <v>2080</v>
      </c>
      <c r="AJ99">
        <v>2080</v>
      </c>
    </row>
    <row r="100" spans="1:36" x14ac:dyDescent="0.25">
      <c r="A100">
        <v>52</v>
      </c>
      <c r="B100">
        <v>53</v>
      </c>
      <c r="C100" t="s">
        <v>709</v>
      </c>
      <c r="D100">
        <v>2008</v>
      </c>
      <c r="E100" t="s">
        <v>1147</v>
      </c>
      <c r="F100" s="10">
        <v>44166</v>
      </c>
      <c r="G100" s="11">
        <v>6.458333333333334E-2</v>
      </c>
      <c r="H100" t="s">
        <v>356</v>
      </c>
      <c r="I100" t="s">
        <v>48</v>
      </c>
      <c r="K100" t="s">
        <v>325</v>
      </c>
      <c r="L100">
        <v>3.27</v>
      </c>
      <c r="M100">
        <v>6.6448049545288104</v>
      </c>
      <c r="N100">
        <v>50.3454780578613</v>
      </c>
      <c r="O100">
        <v>0.48597797751426702</v>
      </c>
      <c r="P100">
        <v>356312</v>
      </c>
      <c r="Q100">
        <v>6723618</v>
      </c>
      <c r="R100">
        <v>26882</v>
      </c>
      <c r="S100" s="29">
        <f t="shared" si="4"/>
        <v>13.254668551447065</v>
      </c>
      <c r="T100" s="9">
        <v>2</v>
      </c>
      <c r="U100">
        <v>3</v>
      </c>
      <c r="V100">
        <v>1849913</v>
      </c>
      <c r="W100">
        <v>-45646.59</v>
      </c>
      <c r="X100">
        <v>0.99861520000000004</v>
      </c>
      <c r="Y100">
        <v>4063467</v>
      </c>
      <c r="Z100">
        <v>33944.160000000003</v>
      </c>
      <c r="AA100">
        <v>0.99942089999999995</v>
      </c>
      <c r="AB100">
        <v>1756260</v>
      </c>
      <c r="AC100">
        <v>-1027.57</v>
      </c>
      <c r="AD100">
        <v>0.99798989999999999</v>
      </c>
      <c r="AE100">
        <v>10</v>
      </c>
    </row>
    <row r="101" spans="1:36" x14ac:dyDescent="0.25">
      <c r="A101">
        <v>62</v>
      </c>
      <c r="B101">
        <v>63</v>
      </c>
      <c r="C101" t="s">
        <v>907</v>
      </c>
      <c r="D101">
        <v>2008</v>
      </c>
      <c r="E101" t="s">
        <v>1156</v>
      </c>
      <c r="F101" s="10">
        <v>44166</v>
      </c>
      <c r="G101" s="11">
        <v>0.14097222222222222</v>
      </c>
      <c r="H101" t="s">
        <v>356</v>
      </c>
      <c r="I101" t="s">
        <v>48</v>
      </c>
      <c r="K101" t="s">
        <v>325</v>
      </c>
      <c r="L101">
        <v>3.41</v>
      </c>
      <c r="M101">
        <v>7.0302357673645002</v>
      </c>
      <c r="N101">
        <v>52.263839721679702</v>
      </c>
      <c r="O101">
        <v>0.503545522689819</v>
      </c>
      <c r="P101">
        <v>397835</v>
      </c>
      <c r="Q101">
        <v>7275843</v>
      </c>
      <c r="R101">
        <v>29129</v>
      </c>
      <c r="S101" s="29">
        <f t="shared" si="4"/>
        <v>13.657695080503965</v>
      </c>
      <c r="T101" s="9">
        <v>2</v>
      </c>
      <c r="U101">
        <v>3</v>
      </c>
      <c r="V101">
        <v>1849913</v>
      </c>
      <c r="W101">
        <v>-45646.59</v>
      </c>
      <c r="X101">
        <v>0.99861520000000004</v>
      </c>
      <c r="Y101">
        <v>4063467</v>
      </c>
      <c r="Z101">
        <v>33944.160000000003</v>
      </c>
      <c r="AA101">
        <v>0.99942089999999995</v>
      </c>
      <c r="AB101">
        <v>1756260</v>
      </c>
      <c r="AC101">
        <v>-1027.57</v>
      </c>
      <c r="AD101">
        <v>0.99798989999999999</v>
      </c>
      <c r="AE101">
        <v>10</v>
      </c>
    </row>
    <row r="102" spans="1:36" x14ac:dyDescent="0.25">
      <c r="A102">
        <v>52</v>
      </c>
      <c r="B102">
        <v>53</v>
      </c>
      <c r="C102" s="9" t="s">
        <v>788</v>
      </c>
      <c r="D102">
        <v>2009</v>
      </c>
      <c r="E102" t="s">
        <v>816</v>
      </c>
      <c r="F102" s="10">
        <v>44041</v>
      </c>
      <c r="G102" s="11">
        <v>2.2222222222222223E-2</v>
      </c>
      <c r="I102" t="s">
        <v>48</v>
      </c>
      <c r="K102" t="s">
        <v>325</v>
      </c>
      <c r="L102">
        <v>4.32</v>
      </c>
      <c r="M102">
        <v>7.7347388267517099</v>
      </c>
      <c r="N102">
        <v>52.0184326171875</v>
      </c>
      <c r="O102">
        <v>0.44983437657356301</v>
      </c>
      <c r="P102">
        <v>587212.625</v>
      </c>
      <c r="Q102">
        <v>9215095</v>
      </c>
      <c r="R102">
        <v>34749.5</v>
      </c>
      <c r="S102" s="29">
        <f t="shared" si="4"/>
        <v>16.898448179110492</v>
      </c>
      <c r="T102">
        <v>2</v>
      </c>
      <c r="U102">
        <v>1</v>
      </c>
      <c r="V102">
        <v>1979722</v>
      </c>
      <c r="W102">
        <v>-74292.759999999995</v>
      </c>
      <c r="X102">
        <v>0.99877830000000001</v>
      </c>
      <c r="Y102">
        <v>4248931</v>
      </c>
      <c r="Z102">
        <v>-333086.3</v>
      </c>
      <c r="AA102">
        <v>0.99778529999999999</v>
      </c>
      <c r="AB102">
        <v>2014074</v>
      </c>
      <c r="AC102">
        <v>-4389.6930000000002</v>
      </c>
      <c r="AD102">
        <v>0.99345720000000004</v>
      </c>
      <c r="AE102">
        <v>7</v>
      </c>
      <c r="AG102" t="s">
        <v>817</v>
      </c>
      <c r="AH102">
        <v>1935</v>
      </c>
      <c r="AI102">
        <f>VLOOKUP(AG102,$C$8:$D$273,2,FALSE)</f>
        <v>1935</v>
      </c>
      <c r="AJ102">
        <v>1935</v>
      </c>
    </row>
    <row r="103" spans="1:36" x14ac:dyDescent="0.25">
      <c r="A103">
        <v>61</v>
      </c>
      <c r="B103">
        <v>62</v>
      </c>
      <c r="C103" s="9" t="s">
        <v>996</v>
      </c>
      <c r="D103">
        <v>2009</v>
      </c>
      <c r="E103" t="s">
        <v>1058</v>
      </c>
      <c r="F103" s="10">
        <v>44061</v>
      </c>
      <c r="G103" s="11">
        <v>0.95624999999999993</v>
      </c>
      <c r="I103" t="s">
        <v>48</v>
      </c>
      <c r="K103" t="s">
        <v>196</v>
      </c>
      <c r="L103">
        <v>3.49</v>
      </c>
      <c r="M103">
        <v>7.6737651824951199</v>
      </c>
      <c r="N103">
        <v>52.920745849609403</v>
      </c>
      <c r="O103">
        <v>0.48700070381164601</v>
      </c>
      <c r="P103">
        <v>448093.75</v>
      </c>
      <c r="Q103">
        <v>7379521</v>
      </c>
      <c r="R103">
        <v>29483</v>
      </c>
      <c r="S103" s="29">
        <f t="shared" si="4"/>
        <v>15.198377030831326</v>
      </c>
      <c r="T103" s="9">
        <v>1</v>
      </c>
      <c r="U103">
        <v>2</v>
      </c>
      <c r="V103">
        <v>1851622</v>
      </c>
      <c r="W103">
        <v>-47797.2</v>
      </c>
      <c r="X103">
        <v>0.99292239999999998</v>
      </c>
      <c r="Y103">
        <v>4080063</v>
      </c>
      <c r="Z103">
        <v>-156085.5</v>
      </c>
      <c r="AA103">
        <v>0.99267570000000005</v>
      </c>
      <c r="AB103">
        <v>1798861</v>
      </c>
      <c r="AC103">
        <v>-1091.0260000000001</v>
      </c>
      <c r="AD103">
        <v>0.98032739999999996</v>
      </c>
      <c r="AE103">
        <v>8</v>
      </c>
      <c r="AG103" t="s">
        <v>1059</v>
      </c>
      <c r="AH103">
        <v>2057</v>
      </c>
      <c r="AI103">
        <f>VLOOKUP(AG103,$C$8:$D$273,2,FALSE)</f>
        <v>2057</v>
      </c>
      <c r="AJ103">
        <v>2057</v>
      </c>
    </row>
    <row r="104" spans="1:36" x14ac:dyDescent="0.25">
      <c r="A104">
        <v>15</v>
      </c>
      <c r="B104">
        <v>16</v>
      </c>
      <c r="C104" s="9" t="s">
        <v>827</v>
      </c>
      <c r="D104">
        <v>2010</v>
      </c>
      <c r="E104" t="s">
        <v>866</v>
      </c>
      <c r="F104" s="10">
        <v>44041</v>
      </c>
      <c r="G104" s="11">
        <v>0.7583333333333333</v>
      </c>
      <c r="I104" t="s">
        <v>48</v>
      </c>
      <c r="K104" t="s">
        <v>35</v>
      </c>
      <c r="L104">
        <v>4.92</v>
      </c>
      <c r="M104">
        <v>7.3634614944457999</v>
      </c>
      <c r="N104">
        <v>49.039016723632798</v>
      </c>
      <c r="O104">
        <v>0.471546500921249</v>
      </c>
      <c r="P104">
        <v>642061</v>
      </c>
      <c r="Q104">
        <v>9713242</v>
      </c>
      <c r="R104">
        <v>41285.125</v>
      </c>
      <c r="S104" s="29">
        <f t="shared" si="4"/>
        <v>15.551872496449992</v>
      </c>
      <c r="T104">
        <v>3</v>
      </c>
      <c r="U104">
        <v>1</v>
      </c>
      <c r="V104">
        <v>1687199</v>
      </c>
      <c r="W104">
        <v>30818.76</v>
      </c>
      <c r="X104">
        <v>0.99855769999999999</v>
      </c>
      <c r="Y104">
        <v>3658635</v>
      </c>
      <c r="Z104">
        <v>885980.8</v>
      </c>
      <c r="AA104">
        <v>0.99680060000000004</v>
      </c>
      <c r="AB104">
        <v>1790063</v>
      </c>
      <c r="AC104">
        <v>-244.5009</v>
      </c>
      <c r="AD104">
        <v>0.98848829999999999</v>
      </c>
      <c r="AE104">
        <v>7</v>
      </c>
      <c r="AG104" t="s">
        <v>867</v>
      </c>
      <c r="AH104">
        <v>2024</v>
      </c>
      <c r="AI104">
        <f>VLOOKUP(AG104,$C$8:$D$273,2,FALSE)</f>
        <v>2024</v>
      </c>
      <c r="AJ104">
        <v>2024</v>
      </c>
    </row>
    <row r="105" spans="1:36" x14ac:dyDescent="0.25">
      <c r="A105">
        <v>46</v>
      </c>
      <c r="B105">
        <v>47</v>
      </c>
      <c r="C105" s="9" t="s">
        <v>1073</v>
      </c>
      <c r="D105">
        <v>2010</v>
      </c>
      <c r="E105" t="s">
        <v>1127</v>
      </c>
      <c r="F105" s="10">
        <v>44062</v>
      </c>
      <c r="G105" s="11">
        <v>0.80833333333333324</v>
      </c>
      <c r="I105" t="s">
        <v>48</v>
      </c>
      <c r="K105" t="s">
        <v>325</v>
      </c>
      <c r="L105">
        <v>6.14</v>
      </c>
      <c r="M105">
        <v>7.6244921684265101</v>
      </c>
      <c r="N105">
        <v>52.410060882568402</v>
      </c>
      <c r="O105">
        <v>0.45870804786682101</v>
      </c>
      <c r="P105">
        <v>862507.75</v>
      </c>
      <c r="Q105">
        <v>13100678</v>
      </c>
      <c r="R105">
        <v>53370.5</v>
      </c>
      <c r="S105" s="29">
        <f t="shared" si="4"/>
        <v>16.160758284070788</v>
      </c>
      <c r="T105" s="9">
        <v>2</v>
      </c>
      <c r="U105">
        <v>2</v>
      </c>
      <c r="V105">
        <v>1893901</v>
      </c>
      <c r="W105">
        <v>-24110.44</v>
      </c>
      <c r="X105">
        <v>0.99817489999999998</v>
      </c>
      <c r="Y105">
        <v>3933984</v>
      </c>
      <c r="Z105">
        <v>441205.5</v>
      </c>
      <c r="AA105">
        <v>0.9985771</v>
      </c>
      <c r="AB105">
        <v>1806726</v>
      </c>
      <c r="AC105">
        <v>2484.6660000000002</v>
      </c>
      <c r="AD105">
        <v>0.99555590000000005</v>
      </c>
      <c r="AE105">
        <v>8</v>
      </c>
    </row>
    <row r="106" spans="1:36" x14ac:dyDescent="0.25">
      <c r="A106">
        <v>24</v>
      </c>
      <c r="B106">
        <v>25</v>
      </c>
      <c r="C106" s="9" t="s">
        <v>845</v>
      </c>
      <c r="D106">
        <v>2011</v>
      </c>
      <c r="E106" t="s">
        <v>884</v>
      </c>
      <c r="F106" s="10">
        <v>44041</v>
      </c>
      <c r="G106" s="11">
        <v>0.82708333333333339</v>
      </c>
      <c r="I106" t="s">
        <v>48</v>
      </c>
      <c r="K106" t="s">
        <v>35</v>
      </c>
      <c r="L106">
        <v>5.68</v>
      </c>
      <c r="M106">
        <v>7.5087718963623002</v>
      </c>
      <c r="N106">
        <v>53.476097106933601</v>
      </c>
      <c r="O106">
        <v>0.49123394489288302</v>
      </c>
      <c r="P106">
        <v>750406</v>
      </c>
      <c r="Q106">
        <v>11998874</v>
      </c>
      <c r="R106">
        <v>49702</v>
      </c>
      <c r="S106" s="29">
        <f t="shared" si="4"/>
        <v>15.098104704036055</v>
      </c>
      <c r="T106">
        <v>3</v>
      </c>
      <c r="U106">
        <v>1</v>
      </c>
      <c r="V106">
        <v>1687199</v>
      </c>
      <c r="W106">
        <v>30818.76</v>
      </c>
      <c r="X106">
        <v>0.99855769999999999</v>
      </c>
      <c r="Y106">
        <v>3658635</v>
      </c>
      <c r="Z106">
        <v>885980.8</v>
      </c>
      <c r="AA106">
        <v>0.99680060000000004</v>
      </c>
      <c r="AB106">
        <v>1790063</v>
      </c>
      <c r="AC106">
        <v>-244.5009</v>
      </c>
      <c r="AD106">
        <v>0.98848829999999999</v>
      </c>
      <c r="AE106">
        <v>7</v>
      </c>
      <c r="AG106" t="s">
        <v>885</v>
      </c>
      <c r="AH106">
        <v>2066</v>
      </c>
      <c r="AI106">
        <f>VLOOKUP(AG106,$C$8:$D$273,2,FALSE)</f>
        <v>2066</v>
      </c>
      <c r="AJ106">
        <v>2066</v>
      </c>
    </row>
    <row r="107" spans="1:36" x14ac:dyDescent="0.25">
      <c r="A107">
        <v>4</v>
      </c>
      <c r="B107">
        <v>5</v>
      </c>
      <c r="C107" s="9" t="s">
        <v>1008</v>
      </c>
      <c r="D107">
        <v>2011</v>
      </c>
      <c r="E107" t="s">
        <v>1069</v>
      </c>
      <c r="F107" s="10">
        <v>44062</v>
      </c>
      <c r="G107" s="11">
        <v>0.48472222222222222</v>
      </c>
      <c r="I107" t="s">
        <v>48</v>
      </c>
      <c r="K107" t="s">
        <v>196</v>
      </c>
      <c r="L107">
        <v>3.69</v>
      </c>
      <c r="M107">
        <v>7.81677198410034</v>
      </c>
      <c r="N107">
        <v>52.495895385742202</v>
      </c>
      <c r="O107">
        <v>0.51833498477935802</v>
      </c>
      <c r="P107">
        <v>486282.5</v>
      </c>
      <c r="Q107">
        <v>7747397.5</v>
      </c>
      <c r="R107">
        <v>33315</v>
      </c>
      <c r="S107" s="29">
        <f t="shared" si="4"/>
        <v>14.59650307669218</v>
      </c>
      <c r="T107" s="9">
        <v>1</v>
      </c>
      <c r="U107">
        <v>2</v>
      </c>
      <c r="V107">
        <v>1851622</v>
      </c>
      <c r="W107">
        <v>-47797.2</v>
      </c>
      <c r="X107">
        <v>0.99292239999999998</v>
      </c>
      <c r="Y107">
        <v>4080063</v>
      </c>
      <c r="Z107">
        <v>-156085.5</v>
      </c>
      <c r="AA107">
        <v>0.99267570000000005</v>
      </c>
      <c r="AB107">
        <v>1798861</v>
      </c>
      <c r="AC107">
        <v>-1091.0260000000001</v>
      </c>
      <c r="AD107">
        <v>0.98032739999999996</v>
      </c>
      <c r="AE107">
        <v>8</v>
      </c>
      <c r="AG107" t="s">
        <v>1070</v>
      </c>
      <c r="AH107">
        <v>1924</v>
      </c>
      <c r="AI107">
        <f>VLOOKUP(AG107,$C$8:$D$273,2,FALSE)</f>
        <v>1924</v>
      </c>
      <c r="AJ107">
        <v>1924</v>
      </c>
    </row>
    <row r="108" spans="1:36" x14ac:dyDescent="0.25">
      <c r="A108">
        <v>56</v>
      </c>
      <c r="B108">
        <v>57</v>
      </c>
      <c r="C108" s="9" t="s">
        <v>796</v>
      </c>
      <c r="D108">
        <v>2012</v>
      </c>
      <c r="E108" t="s">
        <v>824</v>
      </c>
      <c r="F108" s="10">
        <v>44041</v>
      </c>
      <c r="G108" s="11">
        <v>5.2777777777777778E-2</v>
      </c>
      <c r="I108" t="s">
        <v>48</v>
      </c>
      <c r="K108" t="s">
        <v>325</v>
      </c>
      <c r="L108">
        <v>4.32</v>
      </c>
      <c r="M108">
        <v>7.7184085845947301</v>
      </c>
      <c r="N108">
        <v>51.713356018066399</v>
      </c>
      <c r="O108">
        <v>0.47556191682815602</v>
      </c>
      <c r="P108">
        <v>585816</v>
      </c>
      <c r="Q108">
        <v>9159097</v>
      </c>
      <c r="R108">
        <v>36988</v>
      </c>
      <c r="S108" s="29">
        <f t="shared" si="4"/>
        <v>15.838001514004542</v>
      </c>
      <c r="T108">
        <v>2</v>
      </c>
      <c r="U108">
        <v>1</v>
      </c>
      <c r="V108">
        <v>1979722</v>
      </c>
      <c r="W108">
        <v>-74292.759999999995</v>
      </c>
      <c r="X108">
        <v>0.99877830000000001</v>
      </c>
      <c r="Y108">
        <v>4248931</v>
      </c>
      <c r="Z108">
        <v>-333086.3</v>
      </c>
      <c r="AA108">
        <v>0.99778529999999999</v>
      </c>
      <c r="AB108">
        <v>2014074</v>
      </c>
      <c r="AC108">
        <v>-4389.6930000000002</v>
      </c>
      <c r="AD108">
        <v>0.99345720000000004</v>
      </c>
      <c r="AE108">
        <v>7</v>
      </c>
      <c r="AG108" t="s">
        <v>825</v>
      </c>
      <c r="AH108">
        <v>1949</v>
      </c>
      <c r="AI108">
        <f>VLOOKUP(AG108,$C$8:$D$273,2,FALSE)</f>
        <v>1949</v>
      </c>
      <c r="AJ108">
        <v>1949</v>
      </c>
    </row>
    <row r="109" spans="1:36" x14ac:dyDescent="0.25">
      <c r="A109">
        <v>25</v>
      </c>
      <c r="B109">
        <v>26</v>
      </c>
      <c r="C109" s="9" t="s">
        <v>925</v>
      </c>
      <c r="D109">
        <v>2012</v>
      </c>
      <c r="E109" t="s">
        <v>987</v>
      </c>
      <c r="F109" s="10">
        <v>44061</v>
      </c>
      <c r="G109" s="11">
        <v>0.6791666666666667</v>
      </c>
      <c r="I109" t="s">
        <v>48</v>
      </c>
      <c r="K109" t="s">
        <v>196</v>
      </c>
      <c r="L109">
        <v>4.01</v>
      </c>
      <c r="M109">
        <v>7.4763226509094203</v>
      </c>
      <c r="N109">
        <v>50.829891204833999</v>
      </c>
      <c r="O109">
        <v>0.436553955078125</v>
      </c>
      <c r="P109">
        <v>507320</v>
      </c>
      <c r="Q109">
        <v>8160219</v>
      </c>
      <c r="R109">
        <v>30399.5</v>
      </c>
      <c r="S109" s="29">
        <f t="shared" si="4"/>
        <v>16.688432375532493</v>
      </c>
      <c r="T109" s="9">
        <v>1</v>
      </c>
      <c r="U109">
        <v>2</v>
      </c>
      <c r="V109">
        <v>1851622</v>
      </c>
      <c r="W109">
        <v>-47797.2</v>
      </c>
      <c r="X109">
        <v>0.99292239999999998</v>
      </c>
      <c r="Y109">
        <v>4080063</v>
      </c>
      <c r="Z109">
        <v>-156085.5</v>
      </c>
      <c r="AA109">
        <v>0.99267570000000005</v>
      </c>
      <c r="AB109">
        <v>1798861</v>
      </c>
      <c r="AC109">
        <v>-1091.0260000000001</v>
      </c>
      <c r="AD109">
        <v>0.98032739999999996</v>
      </c>
      <c r="AE109">
        <v>8</v>
      </c>
      <c r="AG109" t="s">
        <v>988</v>
      </c>
      <c r="AH109">
        <v>1921</v>
      </c>
      <c r="AI109">
        <f>VLOOKUP(AG109,$C$8:$D$273,2,FALSE)</f>
        <v>1921</v>
      </c>
      <c r="AJ109">
        <v>1921</v>
      </c>
    </row>
    <row r="110" spans="1:36" x14ac:dyDescent="0.25">
      <c r="A110">
        <v>50</v>
      </c>
      <c r="B110">
        <v>51</v>
      </c>
      <c r="C110" t="s">
        <v>695</v>
      </c>
      <c r="D110">
        <v>2013</v>
      </c>
      <c r="E110" t="s">
        <v>1145</v>
      </c>
      <c r="F110" s="10">
        <v>44166</v>
      </c>
      <c r="G110" s="11">
        <v>4.8611111111111112E-2</v>
      </c>
      <c r="H110" t="s">
        <v>356</v>
      </c>
      <c r="I110" t="s">
        <v>48</v>
      </c>
      <c r="K110" t="s">
        <v>325</v>
      </c>
      <c r="L110">
        <v>4.1900000000000004</v>
      </c>
      <c r="M110">
        <v>7.0505352020263699</v>
      </c>
      <c r="N110">
        <v>51.187938690185497</v>
      </c>
      <c r="O110">
        <v>0.44556698203086897</v>
      </c>
      <c r="P110">
        <v>500850</v>
      </c>
      <c r="Q110">
        <v>8749165</v>
      </c>
      <c r="R110">
        <v>31760.5</v>
      </c>
      <c r="S110" s="29">
        <f t="shared" si="4"/>
        <v>15.769588010264322</v>
      </c>
      <c r="T110" s="9">
        <v>2</v>
      </c>
      <c r="U110">
        <v>3</v>
      </c>
      <c r="V110">
        <v>1849913</v>
      </c>
      <c r="W110">
        <v>-45646.59</v>
      </c>
      <c r="X110">
        <v>0.99861520000000004</v>
      </c>
      <c r="Y110">
        <v>4063467</v>
      </c>
      <c r="Z110">
        <v>33944.160000000003</v>
      </c>
      <c r="AA110">
        <v>0.99942089999999995</v>
      </c>
      <c r="AB110">
        <v>1756260</v>
      </c>
      <c r="AC110">
        <v>-1027.57</v>
      </c>
      <c r="AD110">
        <v>0.99798989999999999</v>
      </c>
      <c r="AE110">
        <v>10</v>
      </c>
    </row>
    <row r="111" spans="1:36" x14ac:dyDescent="0.25">
      <c r="A111">
        <v>16</v>
      </c>
      <c r="B111">
        <v>17</v>
      </c>
      <c r="C111" t="s">
        <v>1057</v>
      </c>
      <c r="D111">
        <v>2013</v>
      </c>
      <c r="E111" t="s">
        <v>1172</v>
      </c>
      <c r="F111" s="10">
        <v>44166</v>
      </c>
      <c r="G111" s="11">
        <v>0.61805555555555558</v>
      </c>
      <c r="H111" t="s">
        <v>356</v>
      </c>
      <c r="I111" t="s">
        <v>48</v>
      </c>
      <c r="K111" t="s">
        <v>35</v>
      </c>
      <c r="L111">
        <v>3.58</v>
      </c>
      <c r="M111">
        <v>7.7868914604187003</v>
      </c>
      <c r="N111">
        <v>55.480098724365199</v>
      </c>
      <c r="O111">
        <v>0.49687099456787098</v>
      </c>
      <c r="P111">
        <v>470055</v>
      </c>
      <c r="Q111">
        <v>8104751.5</v>
      </c>
      <c r="R111">
        <v>30212.75</v>
      </c>
      <c r="S111" s="29">
        <f t="shared" si="4"/>
        <v>15.558166668045775</v>
      </c>
      <c r="T111" s="9">
        <v>2</v>
      </c>
      <c r="U111">
        <v>3</v>
      </c>
      <c r="V111">
        <v>1849913</v>
      </c>
      <c r="W111">
        <v>-45646.59</v>
      </c>
      <c r="X111">
        <v>0.99861520000000004</v>
      </c>
      <c r="Y111">
        <v>4063467</v>
      </c>
      <c r="Z111">
        <v>33944.160000000003</v>
      </c>
      <c r="AA111">
        <v>0.99942089999999995</v>
      </c>
      <c r="AB111">
        <v>1756260</v>
      </c>
      <c r="AC111">
        <v>-1027.57</v>
      </c>
      <c r="AD111">
        <v>0.99798989999999999</v>
      </c>
      <c r="AE111">
        <v>10</v>
      </c>
    </row>
    <row r="112" spans="1:36" x14ac:dyDescent="0.25">
      <c r="A112">
        <v>34</v>
      </c>
      <c r="B112">
        <v>35</v>
      </c>
      <c r="C112" s="9" t="s">
        <v>753</v>
      </c>
      <c r="D112">
        <v>2014</v>
      </c>
      <c r="E112" t="s">
        <v>781</v>
      </c>
      <c r="F112" s="10">
        <v>44040</v>
      </c>
      <c r="G112" s="11">
        <v>0.8833333333333333</v>
      </c>
      <c r="I112" t="s">
        <v>48</v>
      </c>
      <c r="K112" t="s">
        <v>325</v>
      </c>
      <c r="L112">
        <v>6.34</v>
      </c>
      <c r="M112">
        <v>7.5231914520263699</v>
      </c>
      <c r="N112">
        <v>50.242229461669901</v>
      </c>
      <c r="O112">
        <v>0.47203466296196001</v>
      </c>
      <c r="P112">
        <v>869975.5</v>
      </c>
      <c r="Q112">
        <v>13201276</v>
      </c>
      <c r="R112">
        <v>55885.5</v>
      </c>
      <c r="S112" s="29">
        <f t="shared" si="4"/>
        <v>15.567105957717118</v>
      </c>
      <c r="T112">
        <v>2</v>
      </c>
      <c r="U112">
        <v>1</v>
      </c>
      <c r="V112">
        <v>1979722</v>
      </c>
      <c r="W112">
        <v>-74292.759999999995</v>
      </c>
      <c r="X112">
        <v>0.99877830000000001</v>
      </c>
      <c r="Y112">
        <v>4248931</v>
      </c>
      <c r="Z112">
        <v>-333086.3</v>
      </c>
      <c r="AA112">
        <v>0.99778529999999999</v>
      </c>
      <c r="AB112">
        <v>2014074</v>
      </c>
      <c r="AC112">
        <v>-4389.6930000000002</v>
      </c>
      <c r="AD112">
        <v>0.99345720000000004</v>
      </c>
      <c r="AE112">
        <v>7</v>
      </c>
      <c r="AG112" t="s">
        <v>782</v>
      </c>
      <c r="AH112">
        <v>1945</v>
      </c>
      <c r="AI112">
        <f>VLOOKUP(AG112,$C$8:$D$273,2,FALSE)</f>
        <v>1945</v>
      </c>
      <c r="AJ112">
        <v>1945</v>
      </c>
    </row>
    <row r="113" spans="1:36" x14ac:dyDescent="0.25">
      <c r="A113">
        <v>43</v>
      </c>
      <c r="B113">
        <v>44</v>
      </c>
      <c r="C113" s="9" t="s">
        <v>1068</v>
      </c>
      <c r="D113">
        <v>2014</v>
      </c>
      <c r="E113" t="s">
        <v>1124</v>
      </c>
      <c r="F113" s="10">
        <v>44062</v>
      </c>
      <c r="G113" s="11">
        <v>0.78472222222222221</v>
      </c>
      <c r="I113" t="s">
        <v>48</v>
      </c>
      <c r="K113" t="s">
        <v>325</v>
      </c>
      <c r="L113">
        <v>5.89</v>
      </c>
      <c r="M113">
        <v>7.8161926269531303</v>
      </c>
      <c r="N113">
        <v>52.029880523681598</v>
      </c>
      <c r="O113">
        <v>0.49896883964538602</v>
      </c>
      <c r="P113">
        <v>847792</v>
      </c>
      <c r="Q113">
        <v>12497135</v>
      </c>
      <c r="R113">
        <v>55583</v>
      </c>
      <c r="S113" s="29">
        <f t="shared" si="4"/>
        <v>15.252721155749059</v>
      </c>
      <c r="T113" s="9">
        <v>2</v>
      </c>
      <c r="U113">
        <v>2</v>
      </c>
      <c r="V113">
        <v>1893901</v>
      </c>
      <c r="W113">
        <v>-24110.44</v>
      </c>
      <c r="X113">
        <v>0.99817489999999998</v>
      </c>
      <c r="Y113">
        <v>3933984</v>
      </c>
      <c r="Z113">
        <v>441205.5</v>
      </c>
      <c r="AA113">
        <v>0.9985771</v>
      </c>
      <c r="AB113">
        <v>1806726</v>
      </c>
      <c r="AC113">
        <v>2484.6660000000002</v>
      </c>
      <c r="AD113">
        <v>0.99555590000000005</v>
      </c>
      <c r="AE113">
        <v>8</v>
      </c>
    </row>
    <row r="114" spans="1:36" x14ac:dyDescent="0.25">
      <c r="A114">
        <v>8</v>
      </c>
      <c r="B114">
        <v>9</v>
      </c>
      <c r="C114" s="9" t="s">
        <v>813</v>
      </c>
      <c r="D114">
        <v>2015</v>
      </c>
      <c r="E114" t="s">
        <v>854</v>
      </c>
      <c r="F114" s="10">
        <v>44041</v>
      </c>
      <c r="G114" s="11">
        <v>0.70416666666666661</v>
      </c>
      <c r="I114" t="s">
        <v>48</v>
      </c>
      <c r="K114" t="s">
        <v>35</v>
      </c>
      <c r="L114">
        <v>3.97</v>
      </c>
      <c r="M114">
        <v>7.1122207641601598</v>
      </c>
      <c r="N114">
        <v>53.448940277099602</v>
      </c>
      <c r="O114">
        <v>0.49152535200119002</v>
      </c>
      <c r="P114">
        <v>507208</v>
      </c>
      <c r="Q114">
        <v>8649323</v>
      </c>
      <c r="R114">
        <v>34686</v>
      </c>
      <c r="S114" s="29">
        <f t="shared" si="4"/>
        <v>14.622844951853773</v>
      </c>
      <c r="T114">
        <v>3</v>
      </c>
      <c r="U114">
        <v>1</v>
      </c>
      <c r="V114">
        <v>1687199</v>
      </c>
      <c r="W114">
        <v>30818.76</v>
      </c>
      <c r="X114">
        <v>0.99855769999999999</v>
      </c>
      <c r="Y114">
        <v>3658635</v>
      </c>
      <c r="Z114">
        <v>885980.8</v>
      </c>
      <c r="AA114">
        <v>0.99680060000000004</v>
      </c>
      <c r="AB114">
        <v>1790063</v>
      </c>
      <c r="AC114">
        <v>-244.5009</v>
      </c>
      <c r="AD114">
        <v>0.98848829999999999</v>
      </c>
      <c r="AE114">
        <v>7</v>
      </c>
      <c r="AG114" t="s">
        <v>855</v>
      </c>
      <c r="AH114">
        <v>1923</v>
      </c>
      <c r="AI114">
        <f>VLOOKUP(AG114,$C$8:$D$273,2,FALSE)</f>
        <v>1923</v>
      </c>
      <c r="AJ114">
        <v>1923</v>
      </c>
    </row>
    <row r="115" spans="1:36" x14ac:dyDescent="0.25">
      <c r="A115">
        <v>33</v>
      </c>
      <c r="B115">
        <v>34</v>
      </c>
      <c r="C115" s="9" t="s">
        <v>1049</v>
      </c>
      <c r="D115">
        <v>2015</v>
      </c>
      <c r="E115" t="s">
        <v>1116</v>
      </c>
      <c r="F115" s="10">
        <v>44062</v>
      </c>
      <c r="G115" s="11">
        <v>0.70833333333333337</v>
      </c>
      <c r="I115" t="s">
        <v>48</v>
      </c>
      <c r="K115" t="s">
        <v>325</v>
      </c>
      <c r="L115">
        <v>4.1500000000000004</v>
      </c>
      <c r="M115">
        <v>7.2923645973205602</v>
      </c>
      <c r="N115">
        <v>51.921760559082003</v>
      </c>
      <c r="O115">
        <v>0.486633330583572</v>
      </c>
      <c r="P115">
        <v>549046.875</v>
      </c>
      <c r="Q115">
        <v>8917970</v>
      </c>
      <c r="R115">
        <v>38972</v>
      </c>
      <c r="S115" s="29">
        <f t="shared" si="4"/>
        <v>14.088239633583086</v>
      </c>
      <c r="T115" s="9">
        <v>2</v>
      </c>
      <c r="U115">
        <v>2</v>
      </c>
      <c r="V115">
        <v>1893901</v>
      </c>
      <c r="W115">
        <v>-24110.44</v>
      </c>
      <c r="X115">
        <v>0.99817489999999998</v>
      </c>
      <c r="Y115">
        <v>3933984</v>
      </c>
      <c r="Z115">
        <v>441205.5</v>
      </c>
      <c r="AA115">
        <v>0.9985771</v>
      </c>
      <c r="AB115">
        <v>1806726</v>
      </c>
      <c r="AC115">
        <v>2484.6660000000002</v>
      </c>
      <c r="AD115">
        <v>0.99555590000000005</v>
      </c>
      <c r="AE115">
        <v>8</v>
      </c>
    </row>
    <row r="116" spans="1:36" x14ac:dyDescent="0.25">
      <c r="A116">
        <v>22</v>
      </c>
      <c r="B116">
        <v>23</v>
      </c>
      <c r="C116" s="9" t="s">
        <v>732</v>
      </c>
      <c r="D116">
        <v>2017</v>
      </c>
      <c r="E116" t="s">
        <v>758</v>
      </c>
      <c r="F116" s="10">
        <v>44040</v>
      </c>
      <c r="G116" s="11">
        <v>0.7909722222222223</v>
      </c>
      <c r="I116" t="s">
        <v>48</v>
      </c>
      <c r="K116" t="s">
        <v>325</v>
      </c>
      <c r="L116">
        <v>4.9400000000000004</v>
      </c>
      <c r="M116">
        <v>6.8027906417846697</v>
      </c>
      <c r="N116">
        <v>50.046085357666001</v>
      </c>
      <c r="O116">
        <v>0.463506430387497</v>
      </c>
      <c r="P116">
        <v>591008</v>
      </c>
      <c r="Q116">
        <v>10171445</v>
      </c>
      <c r="R116">
        <v>41727</v>
      </c>
      <c r="S116" s="29">
        <f t="shared" si="4"/>
        <v>14.163682987034774</v>
      </c>
      <c r="T116">
        <v>2</v>
      </c>
      <c r="U116">
        <v>1</v>
      </c>
      <c r="V116">
        <v>1979722</v>
      </c>
      <c r="W116">
        <v>-74292.759999999995</v>
      </c>
      <c r="X116">
        <v>0.99877830000000001</v>
      </c>
      <c r="Y116">
        <v>4248931</v>
      </c>
      <c r="Z116">
        <v>-333086.3</v>
      </c>
      <c r="AA116">
        <v>0.99778529999999999</v>
      </c>
      <c r="AB116">
        <v>2014074</v>
      </c>
      <c r="AC116">
        <v>-4389.6930000000002</v>
      </c>
      <c r="AD116">
        <v>0.99345720000000004</v>
      </c>
      <c r="AE116">
        <v>7</v>
      </c>
      <c r="AG116" t="s">
        <v>759</v>
      </c>
      <c r="AH116">
        <v>2081</v>
      </c>
      <c r="AI116">
        <f>VLOOKUP(AG116,$C$8:$D$273,2,FALSE)</f>
        <v>2081</v>
      </c>
      <c r="AJ116">
        <v>2081</v>
      </c>
    </row>
    <row r="117" spans="1:36" x14ac:dyDescent="0.25">
      <c r="A117">
        <v>56</v>
      </c>
      <c r="B117">
        <v>57</v>
      </c>
      <c r="C117" s="9" t="s">
        <v>986</v>
      </c>
      <c r="D117">
        <v>2017</v>
      </c>
      <c r="E117" t="s">
        <v>1048</v>
      </c>
      <c r="F117" s="10">
        <v>44061</v>
      </c>
      <c r="G117" s="11">
        <v>0.91805555555555562</v>
      </c>
      <c r="I117" t="s">
        <v>48</v>
      </c>
      <c r="K117" t="s">
        <v>196</v>
      </c>
      <c r="L117">
        <v>3.62</v>
      </c>
      <c r="M117">
        <v>7.1087117195129403</v>
      </c>
      <c r="N117">
        <v>52.5030517578125</v>
      </c>
      <c r="O117">
        <v>0.48069131374359098</v>
      </c>
      <c r="P117">
        <v>428690.5</v>
      </c>
      <c r="Q117">
        <v>7598524</v>
      </c>
      <c r="R117">
        <v>30211</v>
      </c>
      <c r="S117" s="29">
        <f t="shared" si="4"/>
        <v>14.189881169110588</v>
      </c>
      <c r="T117" s="9">
        <v>1</v>
      </c>
      <c r="U117">
        <v>2</v>
      </c>
      <c r="V117">
        <v>1851622</v>
      </c>
      <c r="W117">
        <v>-47797.2</v>
      </c>
      <c r="X117">
        <v>0.99292239999999998</v>
      </c>
      <c r="Y117">
        <v>4080063</v>
      </c>
      <c r="Z117">
        <v>-156085.5</v>
      </c>
      <c r="AA117">
        <v>0.99267570000000005</v>
      </c>
      <c r="AB117">
        <v>1798861</v>
      </c>
      <c r="AC117">
        <v>-1091.0260000000001</v>
      </c>
      <c r="AD117">
        <v>0.98032739999999996</v>
      </c>
      <c r="AE117">
        <v>8</v>
      </c>
      <c r="AG117" t="s">
        <v>1049</v>
      </c>
      <c r="AH117">
        <v>2015</v>
      </c>
      <c r="AI117">
        <f>VLOOKUP(AG117,$C$8:$D$273,2,FALSE)</f>
        <v>2015</v>
      </c>
      <c r="AJ117">
        <v>2015</v>
      </c>
    </row>
    <row r="118" spans="1:36" x14ac:dyDescent="0.25">
      <c r="A118">
        <v>23</v>
      </c>
      <c r="B118">
        <v>24</v>
      </c>
      <c r="C118" s="9" t="s">
        <v>843</v>
      </c>
      <c r="D118">
        <v>2018</v>
      </c>
      <c r="E118" t="s">
        <v>882</v>
      </c>
      <c r="F118" s="10">
        <v>44041</v>
      </c>
      <c r="G118" s="11">
        <v>0.81944444444444453</v>
      </c>
      <c r="I118" t="s">
        <v>48</v>
      </c>
      <c r="K118" t="s">
        <v>35</v>
      </c>
      <c r="L118">
        <v>5.62</v>
      </c>
      <c r="M118">
        <v>7.66534423828125</v>
      </c>
      <c r="N118">
        <v>51.770198822021499</v>
      </c>
      <c r="O118">
        <v>0.51710432767867998</v>
      </c>
      <c r="P118">
        <v>757651</v>
      </c>
      <c r="Q118">
        <v>11530726</v>
      </c>
      <c r="R118">
        <v>51777</v>
      </c>
      <c r="S118" s="29">
        <f t="shared" si="4"/>
        <v>14.6329644436719</v>
      </c>
      <c r="T118">
        <v>3</v>
      </c>
      <c r="U118">
        <v>1</v>
      </c>
      <c r="V118">
        <v>1687199</v>
      </c>
      <c r="W118">
        <v>30818.76</v>
      </c>
      <c r="X118">
        <v>0.99855769999999999</v>
      </c>
      <c r="Y118">
        <v>3658635</v>
      </c>
      <c r="Z118">
        <v>885980.8</v>
      </c>
      <c r="AA118">
        <v>0.99680060000000004</v>
      </c>
      <c r="AB118">
        <v>1790063</v>
      </c>
      <c r="AC118">
        <v>-244.5009</v>
      </c>
      <c r="AD118">
        <v>0.98848829999999999</v>
      </c>
      <c r="AE118">
        <v>7</v>
      </c>
      <c r="AG118" t="s">
        <v>883</v>
      </c>
      <c r="AH118">
        <v>2032</v>
      </c>
      <c r="AI118">
        <f>VLOOKUP(AG118,$C$8:$D$273,2,FALSE)</f>
        <v>2032</v>
      </c>
      <c r="AJ118">
        <v>2032</v>
      </c>
    </row>
    <row r="119" spans="1:36" x14ac:dyDescent="0.25">
      <c r="A119">
        <v>40</v>
      </c>
      <c r="B119">
        <v>41</v>
      </c>
      <c r="C119" s="9" t="s">
        <v>1062</v>
      </c>
      <c r="D119">
        <v>2018</v>
      </c>
      <c r="E119" t="s">
        <v>1121</v>
      </c>
      <c r="F119" s="10">
        <v>44062</v>
      </c>
      <c r="G119" s="11">
        <v>0.76180555555555562</v>
      </c>
      <c r="I119" t="s">
        <v>48</v>
      </c>
      <c r="K119" t="s">
        <v>325</v>
      </c>
      <c r="L119">
        <v>5.92</v>
      </c>
      <c r="M119">
        <v>7.3471822738647496</v>
      </c>
      <c r="N119">
        <v>51.582668304443402</v>
      </c>
      <c r="O119">
        <v>0.50774377584457397</v>
      </c>
      <c r="P119">
        <v>799648</v>
      </c>
      <c r="Q119">
        <v>12454389</v>
      </c>
      <c r="R119">
        <v>56792</v>
      </c>
      <c r="S119" s="29">
        <f t="shared" si="4"/>
        <v>14.080292999013945</v>
      </c>
      <c r="T119" s="9">
        <v>2</v>
      </c>
      <c r="U119">
        <v>2</v>
      </c>
      <c r="V119">
        <v>1893901</v>
      </c>
      <c r="W119">
        <v>-24110.44</v>
      </c>
      <c r="X119">
        <v>0.99817489999999998</v>
      </c>
      <c r="Y119">
        <v>3933984</v>
      </c>
      <c r="Z119">
        <v>441205.5</v>
      </c>
      <c r="AA119">
        <v>0.9985771</v>
      </c>
      <c r="AB119">
        <v>1806726</v>
      </c>
      <c r="AC119">
        <v>2484.6660000000002</v>
      </c>
      <c r="AD119">
        <v>0.99555590000000005</v>
      </c>
      <c r="AE119">
        <v>8</v>
      </c>
    </row>
    <row r="120" spans="1:36" x14ac:dyDescent="0.25">
      <c r="A120">
        <v>53</v>
      </c>
      <c r="B120">
        <v>54</v>
      </c>
      <c r="C120" t="s">
        <v>745</v>
      </c>
      <c r="D120">
        <v>2019</v>
      </c>
      <c r="E120" t="s">
        <v>1148</v>
      </c>
      <c r="F120" s="10">
        <v>44166</v>
      </c>
      <c r="G120" s="11">
        <v>7.2222222222222229E-2</v>
      </c>
      <c r="H120" t="s">
        <v>356</v>
      </c>
      <c r="I120" t="s">
        <v>48</v>
      </c>
      <c r="K120" t="s">
        <v>325</v>
      </c>
      <c r="L120">
        <v>4.8600000000000003</v>
      </c>
      <c r="M120">
        <v>7.1320619583129901</v>
      </c>
      <c r="N120">
        <v>50.315689086914098</v>
      </c>
      <c r="O120">
        <v>0.38343226909637501</v>
      </c>
      <c r="P120">
        <v>595567</v>
      </c>
      <c r="Q120">
        <v>9970513</v>
      </c>
      <c r="R120">
        <v>31700</v>
      </c>
      <c r="S120" s="29">
        <f t="shared" si="4"/>
        <v>18.787602523659306</v>
      </c>
      <c r="T120" s="9">
        <v>2</v>
      </c>
      <c r="U120">
        <v>3</v>
      </c>
      <c r="V120">
        <v>1849913</v>
      </c>
      <c r="W120">
        <v>-45646.59</v>
      </c>
      <c r="X120">
        <v>0.99861520000000004</v>
      </c>
      <c r="Y120">
        <v>4063467</v>
      </c>
      <c r="Z120">
        <v>33944.160000000003</v>
      </c>
      <c r="AA120">
        <v>0.99942089999999995</v>
      </c>
      <c r="AB120">
        <v>1756260</v>
      </c>
      <c r="AC120">
        <v>-1027.57</v>
      </c>
      <c r="AD120">
        <v>0.99798989999999999</v>
      </c>
      <c r="AE120">
        <v>10</v>
      </c>
    </row>
    <row r="121" spans="1:36" x14ac:dyDescent="0.25">
      <c r="A121">
        <v>21</v>
      </c>
      <c r="B121">
        <v>22</v>
      </c>
      <c r="C121" t="s">
        <v>1095</v>
      </c>
      <c r="D121">
        <v>2019</v>
      </c>
      <c r="E121" t="s">
        <v>1177</v>
      </c>
      <c r="F121" s="10">
        <v>44166</v>
      </c>
      <c r="G121" s="11">
        <v>0.65694444444444444</v>
      </c>
      <c r="H121" t="s">
        <v>356</v>
      </c>
      <c r="I121" t="s">
        <v>48</v>
      </c>
      <c r="K121" t="s">
        <v>35</v>
      </c>
      <c r="L121">
        <v>3.65</v>
      </c>
      <c r="M121">
        <v>7.07767534255981</v>
      </c>
      <c r="N121">
        <v>52.853435516357401</v>
      </c>
      <c r="O121">
        <v>0.40443107485771201</v>
      </c>
      <c r="P121">
        <v>432251</v>
      </c>
      <c r="Q121">
        <v>7872983.5</v>
      </c>
      <c r="R121">
        <v>24897.875</v>
      </c>
      <c r="S121" s="29">
        <f t="shared" si="4"/>
        <v>17.360959519637721</v>
      </c>
      <c r="T121" s="9">
        <v>2</v>
      </c>
      <c r="U121">
        <v>3</v>
      </c>
      <c r="V121">
        <v>1849913</v>
      </c>
      <c r="W121">
        <v>-45646.59</v>
      </c>
      <c r="X121">
        <v>0.99861520000000004</v>
      </c>
      <c r="Y121">
        <v>4063467</v>
      </c>
      <c r="Z121">
        <v>33944.160000000003</v>
      </c>
      <c r="AA121">
        <v>0.99942089999999995</v>
      </c>
      <c r="AB121">
        <v>1756260</v>
      </c>
      <c r="AC121">
        <v>-1027.57</v>
      </c>
      <c r="AD121">
        <v>0.99798989999999999</v>
      </c>
      <c r="AE121">
        <v>10</v>
      </c>
    </row>
    <row r="122" spans="1:36" x14ac:dyDescent="0.25">
      <c r="A122">
        <v>47</v>
      </c>
      <c r="B122">
        <v>48</v>
      </c>
      <c r="C122" s="9" t="s">
        <v>1075</v>
      </c>
      <c r="D122">
        <v>2022</v>
      </c>
      <c r="E122" t="s">
        <v>1128</v>
      </c>
      <c r="F122" s="10">
        <v>44062</v>
      </c>
      <c r="G122" s="11">
        <v>0.81597222222222221</v>
      </c>
      <c r="I122" t="s">
        <v>48</v>
      </c>
      <c r="K122" t="s">
        <v>325</v>
      </c>
      <c r="L122">
        <v>5.0199999999999996</v>
      </c>
      <c r="M122">
        <v>7.1213235855102504</v>
      </c>
      <c r="N122">
        <v>51.667522430419901</v>
      </c>
      <c r="O122">
        <v>0.43039533495902998</v>
      </c>
      <c r="P122">
        <v>652941.1875</v>
      </c>
      <c r="Q122">
        <v>10644818</v>
      </c>
      <c r="R122">
        <v>41520.5</v>
      </c>
      <c r="S122" s="29">
        <f t="shared" si="4"/>
        <v>15.725754446598668</v>
      </c>
      <c r="T122" s="9">
        <v>2</v>
      </c>
      <c r="U122">
        <v>2</v>
      </c>
      <c r="V122">
        <v>1893901</v>
      </c>
      <c r="W122">
        <v>-24110.44</v>
      </c>
      <c r="X122">
        <v>0.99817489999999998</v>
      </c>
      <c r="Y122">
        <v>3933984</v>
      </c>
      <c r="Z122">
        <v>441205.5</v>
      </c>
      <c r="AA122">
        <v>0.9985771</v>
      </c>
      <c r="AB122">
        <v>1806726</v>
      </c>
      <c r="AC122">
        <v>2484.6660000000002</v>
      </c>
      <c r="AD122">
        <v>0.99555590000000005</v>
      </c>
      <c r="AE122">
        <v>8</v>
      </c>
    </row>
    <row r="123" spans="1:36" x14ac:dyDescent="0.25">
      <c r="A123">
        <v>46</v>
      </c>
      <c r="B123">
        <v>47</v>
      </c>
      <c r="C123" s="9" t="s">
        <v>672</v>
      </c>
      <c r="D123">
        <v>2022</v>
      </c>
      <c r="E123" t="s">
        <v>685</v>
      </c>
      <c r="F123" s="10">
        <v>44039</v>
      </c>
      <c r="G123" s="11">
        <v>0.54236111111111118</v>
      </c>
      <c r="I123" t="s">
        <v>48</v>
      </c>
      <c r="K123" t="s">
        <v>196</v>
      </c>
      <c r="L123">
        <v>4.72</v>
      </c>
      <c r="M123">
        <v>7.2366232872009304</v>
      </c>
      <c r="N123">
        <v>51.444587707519503</v>
      </c>
      <c r="O123">
        <v>0.41098335385322599</v>
      </c>
      <c r="P123">
        <v>610440</v>
      </c>
      <c r="Q123">
        <v>10203428</v>
      </c>
      <c r="R123">
        <v>35711</v>
      </c>
      <c r="S123" s="29">
        <f t="shared" si="4"/>
        <v>17.093892638122707</v>
      </c>
      <c r="T123">
        <v>1</v>
      </c>
      <c r="U123">
        <v>1</v>
      </c>
      <c r="V123">
        <v>2075613</v>
      </c>
      <c r="W123">
        <v>-98524.78</v>
      </c>
      <c r="X123">
        <v>0.99721040000000005</v>
      </c>
      <c r="Y123">
        <v>4540611</v>
      </c>
      <c r="Z123">
        <v>-822011.9</v>
      </c>
      <c r="AA123">
        <v>0.99682680000000001</v>
      </c>
      <c r="AB123">
        <v>2053852</v>
      </c>
      <c r="AC123">
        <v>-4130.4790000000003</v>
      </c>
      <c r="AD123">
        <v>0.9908209</v>
      </c>
      <c r="AE123">
        <v>7</v>
      </c>
      <c r="AG123" t="s">
        <v>686</v>
      </c>
      <c r="AH123">
        <v>1927</v>
      </c>
      <c r="AI123">
        <f t="shared" ref="AI123:AI131" si="6">VLOOKUP(AG123,$C$8:$D$273,2,FALSE)</f>
        <v>1927</v>
      </c>
      <c r="AJ123">
        <v>1927</v>
      </c>
    </row>
    <row r="124" spans="1:36" x14ac:dyDescent="0.25">
      <c r="A124">
        <v>39</v>
      </c>
      <c r="B124">
        <v>40</v>
      </c>
      <c r="C124" s="9" t="s">
        <v>763</v>
      </c>
      <c r="D124">
        <v>2023</v>
      </c>
      <c r="E124" t="s">
        <v>791</v>
      </c>
      <c r="F124" s="10">
        <v>44040</v>
      </c>
      <c r="G124" s="11">
        <v>0.92152777777777783</v>
      </c>
      <c r="I124" t="s">
        <v>48</v>
      </c>
      <c r="K124" t="s">
        <v>325</v>
      </c>
      <c r="L124">
        <v>5.21</v>
      </c>
      <c r="M124">
        <v>7.5114865303039604</v>
      </c>
      <c r="N124">
        <v>52.2560424804688</v>
      </c>
      <c r="O124">
        <v>0.49845674633979797</v>
      </c>
      <c r="P124">
        <v>700468</v>
      </c>
      <c r="Q124">
        <v>11234796</v>
      </c>
      <c r="R124">
        <v>47915</v>
      </c>
      <c r="S124" s="29">
        <f t="shared" si="4"/>
        <v>14.618971094646771</v>
      </c>
      <c r="T124">
        <v>2</v>
      </c>
      <c r="U124">
        <v>1</v>
      </c>
      <c r="V124">
        <v>1979722</v>
      </c>
      <c r="W124">
        <v>-74292.759999999995</v>
      </c>
      <c r="X124">
        <v>0.99877830000000001</v>
      </c>
      <c r="Y124">
        <v>4248931</v>
      </c>
      <c r="Z124">
        <v>-333086.3</v>
      </c>
      <c r="AA124">
        <v>0.99778529999999999</v>
      </c>
      <c r="AB124">
        <v>2014074</v>
      </c>
      <c r="AC124">
        <v>-4389.6930000000002</v>
      </c>
      <c r="AD124">
        <v>0.99345720000000004</v>
      </c>
      <c r="AE124">
        <v>7</v>
      </c>
      <c r="AG124" t="s">
        <v>792</v>
      </c>
      <c r="AH124">
        <v>1903</v>
      </c>
      <c r="AI124" t="e">
        <f t="shared" si="6"/>
        <v>#N/A</v>
      </c>
      <c r="AJ124">
        <v>1903</v>
      </c>
    </row>
    <row r="125" spans="1:36" x14ac:dyDescent="0.25">
      <c r="A125">
        <v>28</v>
      </c>
      <c r="B125">
        <v>29</v>
      </c>
      <c r="C125" s="9" t="s">
        <v>931</v>
      </c>
      <c r="D125">
        <v>2023</v>
      </c>
      <c r="E125" t="s">
        <v>993</v>
      </c>
      <c r="F125" s="10">
        <v>44061</v>
      </c>
      <c r="G125" s="11">
        <v>0.70208333333333339</v>
      </c>
      <c r="I125" t="s">
        <v>48</v>
      </c>
      <c r="K125" t="s">
        <v>196</v>
      </c>
      <c r="L125">
        <v>3.87</v>
      </c>
      <c r="M125">
        <v>7.5730562210082999</v>
      </c>
      <c r="N125">
        <v>49.978950500488303</v>
      </c>
      <c r="O125">
        <v>0.49076455831527699</v>
      </c>
      <c r="P125">
        <v>494871</v>
      </c>
      <c r="Q125">
        <v>7735511.5</v>
      </c>
      <c r="R125">
        <v>33074</v>
      </c>
      <c r="S125" s="29">
        <f t="shared" si="4"/>
        <v>14.962538549918365</v>
      </c>
      <c r="T125" s="9">
        <v>1</v>
      </c>
      <c r="U125">
        <v>2</v>
      </c>
      <c r="V125">
        <v>1851622</v>
      </c>
      <c r="W125">
        <v>-47797.2</v>
      </c>
      <c r="X125">
        <v>0.99292239999999998</v>
      </c>
      <c r="Y125">
        <v>4080063</v>
      </c>
      <c r="Z125">
        <v>-156085.5</v>
      </c>
      <c r="AA125">
        <v>0.99267570000000005</v>
      </c>
      <c r="AB125">
        <v>1798861</v>
      </c>
      <c r="AC125">
        <v>-1091.0260000000001</v>
      </c>
      <c r="AD125">
        <v>0.98032739999999996</v>
      </c>
      <c r="AE125">
        <v>8</v>
      </c>
      <c r="AG125" t="s">
        <v>994</v>
      </c>
      <c r="AH125">
        <v>2025</v>
      </c>
      <c r="AI125">
        <f t="shared" si="6"/>
        <v>2025</v>
      </c>
      <c r="AJ125">
        <v>2025</v>
      </c>
    </row>
    <row r="126" spans="1:36" ht="15.75" x14ac:dyDescent="0.25">
      <c r="A126" s="14">
        <v>37</v>
      </c>
      <c r="B126" s="14">
        <v>38</v>
      </c>
      <c r="C126" s="9" t="s">
        <v>867</v>
      </c>
      <c r="D126">
        <v>2024</v>
      </c>
      <c r="E126" t="s">
        <v>910</v>
      </c>
      <c r="F126" s="10">
        <v>44041</v>
      </c>
      <c r="G126" s="11">
        <v>0.92708333333333337</v>
      </c>
      <c r="I126" t="s">
        <v>48</v>
      </c>
      <c r="K126" t="s">
        <v>35</v>
      </c>
      <c r="L126">
        <v>4.72</v>
      </c>
      <c r="M126">
        <v>7.1919846534729004</v>
      </c>
      <c r="N126">
        <v>50.733547210693402</v>
      </c>
      <c r="O126">
        <v>0.53019267320632901</v>
      </c>
      <c r="P126">
        <v>603558</v>
      </c>
      <c r="Q126">
        <v>9647034</v>
      </c>
      <c r="R126">
        <v>44552</v>
      </c>
      <c r="S126" s="29">
        <f t="shared" si="4"/>
        <v>13.547270605135571</v>
      </c>
      <c r="T126">
        <v>3</v>
      </c>
      <c r="U126">
        <v>1</v>
      </c>
      <c r="V126">
        <v>1687199</v>
      </c>
      <c r="W126">
        <v>30818.76</v>
      </c>
      <c r="X126">
        <v>0.99855769999999999</v>
      </c>
      <c r="Y126">
        <v>3658635</v>
      </c>
      <c r="Z126">
        <v>885980.8</v>
      </c>
      <c r="AA126">
        <v>0.99680060000000004</v>
      </c>
      <c r="AB126">
        <v>1790063</v>
      </c>
      <c r="AC126">
        <v>-244.5009</v>
      </c>
      <c r="AD126">
        <v>0.98848829999999999</v>
      </c>
      <c r="AE126">
        <v>7</v>
      </c>
      <c r="AG126" t="s">
        <v>911</v>
      </c>
      <c r="AH126">
        <v>1916</v>
      </c>
      <c r="AI126">
        <f t="shared" si="6"/>
        <v>1916</v>
      </c>
      <c r="AJ126">
        <v>1916</v>
      </c>
    </row>
    <row r="127" spans="1:36" x14ac:dyDescent="0.25">
      <c r="A127">
        <v>22</v>
      </c>
      <c r="B127">
        <v>23</v>
      </c>
      <c r="C127" s="9" t="s">
        <v>627</v>
      </c>
      <c r="D127">
        <v>2024</v>
      </c>
      <c r="E127" t="s">
        <v>639</v>
      </c>
      <c r="F127" s="10">
        <v>44035</v>
      </c>
      <c r="G127" s="11">
        <v>0.77083333333333337</v>
      </c>
      <c r="I127" t="s">
        <v>48</v>
      </c>
      <c r="K127" t="s">
        <v>196</v>
      </c>
      <c r="L127">
        <v>5.39</v>
      </c>
      <c r="M127">
        <v>7.2775802612304696</v>
      </c>
      <c r="N127">
        <v>49.453739166259801</v>
      </c>
      <c r="O127">
        <v>0.470697700977325</v>
      </c>
      <c r="P127">
        <v>715659</v>
      </c>
      <c r="Q127">
        <v>11281242</v>
      </c>
      <c r="R127">
        <v>47977</v>
      </c>
      <c r="S127" s="29">
        <f t="shared" si="4"/>
        <v>14.916710090251579</v>
      </c>
      <c r="T127">
        <v>1</v>
      </c>
      <c r="U127">
        <v>1</v>
      </c>
      <c r="V127">
        <v>2075613</v>
      </c>
      <c r="W127">
        <v>-98524.78</v>
      </c>
      <c r="X127">
        <v>0.99721040000000005</v>
      </c>
      <c r="Y127">
        <v>4540611</v>
      </c>
      <c r="Z127">
        <v>-822011.9</v>
      </c>
      <c r="AA127">
        <v>0.99682680000000001</v>
      </c>
      <c r="AB127">
        <v>2053852</v>
      </c>
      <c r="AC127">
        <v>-4130.4790000000003</v>
      </c>
      <c r="AD127">
        <v>0.9908209</v>
      </c>
      <c r="AE127">
        <v>7</v>
      </c>
      <c r="AG127" t="s">
        <v>640</v>
      </c>
      <c r="AH127">
        <v>1934</v>
      </c>
      <c r="AI127">
        <f t="shared" si="6"/>
        <v>1934</v>
      </c>
      <c r="AJ127">
        <v>1934</v>
      </c>
    </row>
    <row r="128" spans="1:36" x14ac:dyDescent="0.25">
      <c r="A128">
        <v>62</v>
      </c>
      <c r="B128">
        <v>63</v>
      </c>
      <c r="C128" s="9" t="s">
        <v>808</v>
      </c>
      <c r="D128">
        <v>2025</v>
      </c>
      <c r="E128" t="s">
        <v>836</v>
      </c>
      <c r="F128" s="10">
        <v>44041</v>
      </c>
      <c r="G128" s="11">
        <v>9.8611111111111108E-2</v>
      </c>
      <c r="I128" t="s">
        <v>48</v>
      </c>
      <c r="K128" t="s">
        <v>325</v>
      </c>
      <c r="L128">
        <v>4.7</v>
      </c>
      <c r="M128">
        <v>8.4063348770141602</v>
      </c>
      <c r="N128">
        <v>54.048202514648402</v>
      </c>
      <c r="O128">
        <v>0.497295141220093</v>
      </c>
      <c r="P128">
        <v>707890.5</v>
      </c>
      <c r="Q128">
        <v>10460325</v>
      </c>
      <c r="R128">
        <v>42685</v>
      </c>
      <c r="S128" s="29">
        <f t="shared" si="4"/>
        <v>16.58405763148647</v>
      </c>
      <c r="T128">
        <v>2</v>
      </c>
      <c r="U128">
        <v>1</v>
      </c>
      <c r="V128">
        <v>1979722</v>
      </c>
      <c r="W128">
        <v>-74292.759999999995</v>
      </c>
      <c r="X128">
        <v>0.99877830000000001</v>
      </c>
      <c r="Y128">
        <v>4248931</v>
      </c>
      <c r="Z128">
        <v>-333086.3</v>
      </c>
      <c r="AA128">
        <v>0.99778529999999999</v>
      </c>
      <c r="AB128">
        <v>2014074</v>
      </c>
      <c r="AC128">
        <v>-4389.6930000000002</v>
      </c>
      <c r="AD128">
        <v>0.99345720000000004</v>
      </c>
      <c r="AE128">
        <v>7</v>
      </c>
      <c r="AG128" t="s">
        <v>837</v>
      </c>
      <c r="AH128">
        <v>1946</v>
      </c>
      <c r="AI128">
        <f t="shared" si="6"/>
        <v>1946</v>
      </c>
      <c r="AJ128">
        <v>1946</v>
      </c>
    </row>
    <row r="129" spans="1:36" x14ac:dyDescent="0.25">
      <c r="A129">
        <v>60</v>
      </c>
      <c r="B129">
        <v>61</v>
      </c>
      <c r="C129" s="9" t="s">
        <v>994</v>
      </c>
      <c r="D129">
        <v>2025</v>
      </c>
      <c r="E129" t="s">
        <v>1056</v>
      </c>
      <c r="F129" s="10">
        <v>44061</v>
      </c>
      <c r="G129" s="11">
        <v>0.94861111111111107</v>
      </c>
      <c r="I129" t="s">
        <v>48</v>
      </c>
      <c r="K129" t="s">
        <v>196</v>
      </c>
      <c r="L129">
        <v>3.88</v>
      </c>
      <c r="M129">
        <v>7.4308881759643599</v>
      </c>
      <c r="N129">
        <v>52.853187561035199</v>
      </c>
      <c r="O129">
        <v>0.484642654657364</v>
      </c>
      <c r="P129">
        <v>486059.53125</v>
      </c>
      <c r="Q129">
        <v>8210914</v>
      </c>
      <c r="R129">
        <v>32735</v>
      </c>
      <c r="S129" s="29">
        <f t="shared" si="4"/>
        <v>14.848313158698641</v>
      </c>
      <c r="T129" s="9">
        <v>1</v>
      </c>
      <c r="U129">
        <v>2</v>
      </c>
      <c r="V129">
        <v>1851622</v>
      </c>
      <c r="W129">
        <v>-47797.2</v>
      </c>
      <c r="X129">
        <v>0.99292239999999998</v>
      </c>
      <c r="Y129">
        <v>4080063</v>
      </c>
      <c r="Z129">
        <v>-156085.5</v>
      </c>
      <c r="AA129">
        <v>0.99267570000000005</v>
      </c>
      <c r="AB129">
        <v>1798861</v>
      </c>
      <c r="AC129">
        <v>-1091.0260000000001</v>
      </c>
      <c r="AD129">
        <v>0.98032739999999996</v>
      </c>
      <c r="AE129">
        <v>8</v>
      </c>
      <c r="AG129" t="s">
        <v>1057</v>
      </c>
      <c r="AH129">
        <v>2013</v>
      </c>
      <c r="AI129">
        <f t="shared" si="6"/>
        <v>2013</v>
      </c>
      <c r="AJ129">
        <v>2013</v>
      </c>
    </row>
    <row r="130" spans="1:36" x14ac:dyDescent="0.25">
      <c r="A130">
        <v>58</v>
      </c>
      <c r="B130">
        <v>59</v>
      </c>
      <c r="C130" s="9" t="s">
        <v>800</v>
      </c>
      <c r="D130">
        <v>2026</v>
      </c>
      <c r="E130" t="s">
        <v>828</v>
      </c>
      <c r="F130" s="10">
        <v>44041</v>
      </c>
      <c r="G130" s="11">
        <v>6.805555555555555E-2</v>
      </c>
      <c r="I130" t="s">
        <v>48</v>
      </c>
      <c r="K130" t="s">
        <v>325</v>
      </c>
      <c r="L130">
        <v>5.0199999999999996</v>
      </c>
      <c r="M130">
        <v>7.6386413574218803</v>
      </c>
      <c r="N130">
        <v>51.380054473877003</v>
      </c>
      <c r="O130">
        <v>0.45130193233490001</v>
      </c>
      <c r="P130">
        <v>684850.625</v>
      </c>
      <c r="Q130">
        <v>10626090</v>
      </c>
      <c r="R130">
        <v>41239.875</v>
      </c>
      <c r="S130" s="29">
        <f t="shared" si="4"/>
        <v>16.606515538662521</v>
      </c>
      <c r="T130">
        <v>2</v>
      </c>
      <c r="U130">
        <v>1</v>
      </c>
      <c r="V130">
        <v>1979722</v>
      </c>
      <c r="W130">
        <v>-74292.759999999995</v>
      </c>
      <c r="X130">
        <v>0.99877830000000001</v>
      </c>
      <c r="Y130">
        <v>4248931</v>
      </c>
      <c r="Z130">
        <v>-333086.3</v>
      </c>
      <c r="AA130">
        <v>0.99778529999999999</v>
      </c>
      <c r="AB130">
        <v>2014074</v>
      </c>
      <c r="AC130">
        <v>-4389.6930000000002</v>
      </c>
      <c r="AD130">
        <v>0.99345720000000004</v>
      </c>
      <c r="AE130">
        <v>7</v>
      </c>
      <c r="AG130" t="s">
        <v>829</v>
      </c>
      <c r="AH130">
        <v>1901</v>
      </c>
      <c r="AI130" t="e">
        <f t="shared" si="6"/>
        <v>#N/A</v>
      </c>
      <c r="AJ130">
        <v>1901</v>
      </c>
    </row>
    <row r="131" spans="1:36" x14ac:dyDescent="0.25">
      <c r="A131">
        <v>48</v>
      </c>
      <c r="B131">
        <v>49</v>
      </c>
      <c r="C131" s="9" t="s">
        <v>889</v>
      </c>
      <c r="D131">
        <v>2026</v>
      </c>
      <c r="E131" t="s">
        <v>930</v>
      </c>
      <c r="F131" s="10">
        <v>44042</v>
      </c>
      <c r="G131" s="11">
        <v>1.1805555555555555E-2</v>
      </c>
      <c r="I131" t="s">
        <v>48</v>
      </c>
      <c r="K131" t="s">
        <v>35</v>
      </c>
      <c r="L131">
        <v>4.88</v>
      </c>
      <c r="M131">
        <v>7.9370183944702104</v>
      </c>
      <c r="N131">
        <v>52.727405548095703</v>
      </c>
      <c r="O131">
        <v>0.49384072422981301</v>
      </c>
      <c r="P131">
        <v>684315.5</v>
      </c>
      <c r="Q131">
        <v>10300006</v>
      </c>
      <c r="R131">
        <v>42895</v>
      </c>
      <c r="S131" s="29">
        <f t="shared" ref="S131:S194" si="7">P131/R131</f>
        <v>15.953269611842872</v>
      </c>
      <c r="T131">
        <v>3</v>
      </c>
      <c r="U131">
        <v>1</v>
      </c>
      <c r="V131">
        <v>1687199</v>
      </c>
      <c r="W131">
        <v>30818.76</v>
      </c>
      <c r="X131">
        <v>0.99855769999999999</v>
      </c>
      <c r="Y131">
        <v>3658635</v>
      </c>
      <c r="Z131">
        <v>885980.8</v>
      </c>
      <c r="AA131">
        <v>0.99680060000000004</v>
      </c>
      <c r="AB131">
        <v>1790063</v>
      </c>
      <c r="AC131">
        <v>-244.5009</v>
      </c>
      <c r="AD131">
        <v>0.98848829999999999</v>
      </c>
      <c r="AE131">
        <v>7</v>
      </c>
      <c r="AG131" t="s">
        <v>931</v>
      </c>
      <c r="AH131">
        <v>2023</v>
      </c>
      <c r="AI131">
        <f t="shared" si="6"/>
        <v>2023</v>
      </c>
      <c r="AJ131">
        <v>2023</v>
      </c>
    </row>
    <row r="132" spans="1:36" x14ac:dyDescent="0.25">
      <c r="A132">
        <v>0</v>
      </c>
      <c r="B132">
        <v>1</v>
      </c>
      <c r="C132" s="9" t="s">
        <v>1103</v>
      </c>
      <c r="D132">
        <v>2027</v>
      </c>
      <c r="E132" t="s">
        <v>1141</v>
      </c>
      <c r="F132" s="10">
        <v>44117</v>
      </c>
      <c r="G132" s="11">
        <v>0.52916666666666667</v>
      </c>
      <c r="I132" t="s">
        <v>48</v>
      </c>
      <c r="K132" t="s">
        <v>325</v>
      </c>
      <c r="L132">
        <v>5.2</v>
      </c>
      <c r="M132">
        <v>7.18585300445557</v>
      </c>
      <c r="N132">
        <v>50.653984069824197</v>
      </c>
      <c r="O132">
        <v>0.39022290706634499</v>
      </c>
      <c r="P132">
        <v>683573</v>
      </c>
      <c r="Q132">
        <v>10803347</v>
      </c>
      <c r="R132">
        <v>39146</v>
      </c>
      <c r="S132" s="29">
        <f t="shared" si="7"/>
        <v>17.462141725846831</v>
      </c>
      <c r="T132" s="9">
        <v>2</v>
      </c>
      <c r="U132">
        <v>2</v>
      </c>
      <c r="V132">
        <v>1893901</v>
      </c>
      <c r="W132">
        <v>-24110.44</v>
      </c>
      <c r="X132">
        <v>0.99817489999999998</v>
      </c>
      <c r="Y132">
        <v>3933984</v>
      </c>
      <c r="Z132">
        <v>441205.5</v>
      </c>
      <c r="AA132">
        <v>0.9985771</v>
      </c>
      <c r="AB132">
        <v>1806726</v>
      </c>
      <c r="AC132">
        <v>2484.6660000000002</v>
      </c>
      <c r="AD132">
        <v>0.99555590000000005</v>
      </c>
      <c r="AE132">
        <v>8</v>
      </c>
    </row>
    <row r="133" spans="1:36" x14ac:dyDescent="0.25">
      <c r="A133">
        <v>42</v>
      </c>
      <c r="B133">
        <v>43</v>
      </c>
      <c r="C133" s="9" t="s">
        <v>665</v>
      </c>
      <c r="D133">
        <v>2027</v>
      </c>
      <c r="E133" t="s">
        <v>677</v>
      </c>
      <c r="F133" s="10">
        <v>44039</v>
      </c>
      <c r="G133" s="11">
        <v>0.51180555555555551</v>
      </c>
      <c r="I133" t="s">
        <v>48</v>
      </c>
      <c r="K133" t="s">
        <v>196</v>
      </c>
      <c r="L133">
        <v>4.0599999999999996</v>
      </c>
      <c r="M133">
        <v>7.2030739784240696</v>
      </c>
      <c r="N133">
        <v>50.506076812744098</v>
      </c>
      <c r="O133">
        <v>0.43460446596145602</v>
      </c>
      <c r="P133">
        <v>508478</v>
      </c>
      <c r="Q133">
        <v>8488722</v>
      </c>
      <c r="R133">
        <v>32109.625</v>
      </c>
      <c r="S133" s="29">
        <f t="shared" si="7"/>
        <v>15.835687897320508</v>
      </c>
      <c r="T133">
        <v>1</v>
      </c>
      <c r="U133">
        <v>1</v>
      </c>
      <c r="V133">
        <v>2075613</v>
      </c>
      <c r="W133">
        <v>-98524.78</v>
      </c>
      <c r="X133">
        <v>0.99721040000000005</v>
      </c>
      <c r="Y133">
        <v>4540611</v>
      </c>
      <c r="Z133">
        <v>-822011.9</v>
      </c>
      <c r="AA133">
        <v>0.99682680000000001</v>
      </c>
      <c r="AB133">
        <v>2053852</v>
      </c>
      <c r="AC133">
        <v>-4130.4790000000003</v>
      </c>
      <c r="AD133">
        <v>0.9908209</v>
      </c>
      <c r="AE133">
        <v>7</v>
      </c>
      <c r="AG133" t="s">
        <v>678</v>
      </c>
      <c r="AH133">
        <v>2083</v>
      </c>
      <c r="AI133">
        <f>VLOOKUP(AG133,$C$8:$D$273,2,FALSE)</f>
        <v>2083</v>
      </c>
      <c r="AJ133">
        <v>2083</v>
      </c>
    </row>
    <row r="134" spans="1:36" x14ac:dyDescent="0.25">
      <c r="A134">
        <v>51</v>
      </c>
      <c r="B134">
        <v>52</v>
      </c>
      <c r="C134" t="s">
        <v>701</v>
      </c>
      <c r="D134">
        <v>2028</v>
      </c>
      <c r="E134" t="s">
        <v>1146</v>
      </c>
      <c r="F134" s="10">
        <v>44166</v>
      </c>
      <c r="G134" s="11">
        <v>5.6250000000000001E-2</v>
      </c>
      <c r="H134" t="s">
        <v>356</v>
      </c>
      <c r="I134" t="s">
        <v>48</v>
      </c>
      <c r="K134" t="s">
        <v>325</v>
      </c>
      <c r="L134">
        <v>3.93</v>
      </c>
      <c r="M134">
        <v>8.1078643798828107</v>
      </c>
      <c r="N134">
        <v>52.637134552002003</v>
      </c>
      <c r="O134">
        <v>0.54561018943786599</v>
      </c>
      <c r="P134">
        <v>543808</v>
      </c>
      <c r="Q134">
        <v>8439792</v>
      </c>
      <c r="R134">
        <v>36631</v>
      </c>
      <c r="S134" s="29">
        <f t="shared" si="7"/>
        <v>14.845567961562612</v>
      </c>
      <c r="T134" s="9">
        <v>2</v>
      </c>
      <c r="U134">
        <v>3</v>
      </c>
      <c r="V134">
        <v>1849913</v>
      </c>
      <c r="W134">
        <v>-45646.59</v>
      </c>
      <c r="X134">
        <v>0.99861520000000004</v>
      </c>
      <c r="Y134">
        <v>4063467</v>
      </c>
      <c r="Z134">
        <v>33944.160000000003</v>
      </c>
      <c r="AA134">
        <v>0.99942089999999995</v>
      </c>
      <c r="AB134">
        <v>1756260</v>
      </c>
      <c r="AC134">
        <v>-1027.57</v>
      </c>
      <c r="AD134">
        <v>0.99798989999999999</v>
      </c>
      <c r="AE134">
        <v>10</v>
      </c>
    </row>
    <row r="135" spans="1:36" x14ac:dyDescent="0.25">
      <c r="A135">
        <v>20</v>
      </c>
      <c r="B135">
        <v>21</v>
      </c>
      <c r="C135" t="s">
        <v>1087</v>
      </c>
      <c r="D135">
        <v>2028</v>
      </c>
      <c r="E135" t="s">
        <v>1176</v>
      </c>
      <c r="F135" s="10">
        <v>44166</v>
      </c>
      <c r="G135" s="11">
        <v>0.64930555555555558</v>
      </c>
      <c r="H135" t="s">
        <v>356</v>
      </c>
      <c r="I135" t="s">
        <v>48</v>
      </c>
      <c r="K135" t="s">
        <v>35</v>
      </c>
      <c r="L135">
        <v>3.1</v>
      </c>
      <c r="M135">
        <v>7.6203856468200701</v>
      </c>
      <c r="N135">
        <v>50.907951354980497</v>
      </c>
      <c r="O135">
        <v>0.50717324018478405</v>
      </c>
      <c r="P135">
        <v>391362</v>
      </c>
      <c r="Q135">
        <v>6446690</v>
      </c>
      <c r="R135">
        <v>26585</v>
      </c>
      <c r="S135" s="29">
        <f t="shared" si="7"/>
        <v>14.721158548053413</v>
      </c>
      <c r="T135" s="9">
        <v>2</v>
      </c>
      <c r="U135">
        <v>3</v>
      </c>
      <c r="V135">
        <v>1849913</v>
      </c>
      <c r="W135">
        <v>-45646.59</v>
      </c>
      <c r="X135">
        <v>0.99861520000000004</v>
      </c>
      <c r="Y135">
        <v>4063467</v>
      </c>
      <c r="Z135">
        <v>33944.160000000003</v>
      </c>
      <c r="AA135">
        <v>0.99942089999999995</v>
      </c>
      <c r="AB135">
        <v>1756260</v>
      </c>
      <c r="AC135">
        <v>-1027.57</v>
      </c>
      <c r="AD135">
        <v>0.99798989999999999</v>
      </c>
      <c r="AE135">
        <v>10</v>
      </c>
    </row>
    <row r="136" spans="1:36" x14ac:dyDescent="0.25">
      <c r="A136">
        <v>35</v>
      </c>
      <c r="B136">
        <v>36</v>
      </c>
      <c r="C136" s="9" t="s">
        <v>946</v>
      </c>
      <c r="D136">
        <v>2029</v>
      </c>
      <c r="E136" t="s">
        <v>1007</v>
      </c>
      <c r="F136" s="10">
        <v>44061</v>
      </c>
      <c r="G136" s="11">
        <v>0.75624999999999998</v>
      </c>
      <c r="I136" t="s">
        <v>48</v>
      </c>
      <c r="K136" t="s">
        <v>196</v>
      </c>
      <c r="L136">
        <v>5.77</v>
      </c>
      <c r="M136">
        <v>7.0630974769592303</v>
      </c>
      <c r="N136">
        <v>49.115062713622997</v>
      </c>
      <c r="O136">
        <v>0.40642920136451699</v>
      </c>
      <c r="P136">
        <v>706814</v>
      </c>
      <c r="Q136">
        <v>11406563</v>
      </c>
      <c r="R136">
        <v>41094</v>
      </c>
      <c r="S136" s="29">
        <f t="shared" si="7"/>
        <v>17.199931863532388</v>
      </c>
      <c r="T136" s="9">
        <v>1</v>
      </c>
      <c r="U136">
        <v>2</v>
      </c>
      <c r="V136">
        <v>1851622</v>
      </c>
      <c r="W136">
        <v>-47797.2</v>
      </c>
      <c r="X136">
        <v>0.99292239999999998</v>
      </c>
      <c r="Y136">
        <v>4080063</v>
      </c>
      <c r="Z136">
        <v>-156085.5</v>
      </c>
      <c r="AA136">
        <v>0.99267570000000005</v>
      </c>
      <c r="AB136">
        <v>1798861</v>
      </c>
      <c r="AC136">
        <v>-1091.0260000000001</v>
      </c>
      <c r="AD136">
        <v>0.98032739999999996</v>
      </c>
      <c r="AE136">
        <v>8</v>
      </c>
      <c r="AG136" t="s">
        <v>1008</v>
      </c>
      <c r="AH136">
        <v>2011</v>
      </c>
      <c r="AI136">
        <f>VLOOKUP(AG136,$C$8:$D$273,2,FALSE)</f>
        <v>2011</v>
      </c>
      <c r="AJ136">
        <v>2011</v>
      </c>
    </row>
    <row r="137" spans="1:36" x14ac:dyDescent="0.25">
      <c r="A137">
        <v>61</v>
      </c>
      <c r="B137">
        <v>62</v>
      </c>
      <c r="C137" t="s">
        <v>899</v>
      </c>
      <c r="D137">
        <v>2030</v>
      </c>
      <c r="E137" t="s">
        <v>1155</v>
      </c>
      <c r="F137" s="10">
        <v>44166</v>
      </c>
      <c r="G137" s="11">
        <v>0.13333333333333333</v>
      </c>
      <c r="H137" t="s">
        <v>356</v>
      </c>
      <c r="I137" t="s">
        <v>48</v>
      </c>
      <c r="K137" t="s">
        <v>325</v>
      </c>
      <c r="L137">
        <v>4.63</v>
      </c>
      <c r="M137">
        <v>7.2464256286621103</v>
      </c>
      <c r="N137">
        <v>50.037139892578097</v>
      </c>
      <c r="O137">
        <v>0.51954931020736705</v>
      </c>
      <c r="P137">
        <v>575016.875</v>
      </c>
      <c r="Q137">
        <v>9447858</v>
      </c>
      <c r="R137">
        <v>41219.5</v>
      </c>
      <c r="S137" s="29">
        <f t="shared" si="7"/>
        <v>13.950117662756705</v>
      </c>
      <c r="T137" s="9">
        <v>2</v>
      </c>
      <c r="U137">
        <v>3</v>
      </c>
      <c r="V137">
        <v>1849913</v>
      </c>
      <c r="W137">
        <v>-45646.59</v>
      </c>
      <c r="X137">
        <v>0.99861520000000004</v>
      </c>
      <c r="Y137">
        <v>4063467</v>
      </c>
      <c r="Z137">
        <v>33944.160000000003</v>
      </c>
      <c r="AA137">
        <v>0.99942089999999995</v>
      </c>
      <c r="AB137">
        <v>1756260</v>
      </c>
      <c r="AC137">
        <v>-1027.57</v>
      </c>
      <c r="AD137">
        <v>0.99798989999999999</v>
      </c>
      <c r="AE137">
        <v>10</v>
      </c>
    </row>
    <row r="138" spans="1:36" x14ac:dyDescent="0.25">
      <c r="A138">
        <v>23</v>
      </c>
      <c r="B138">
        <v>24</v>
      </c>
      <c r="C138" t="s">
        <v>655</v>
      </c>
      <c r="D138">
        <v>2030</v>
      </c>
      <c r="E138" t="s">
        <v>1179</v>
      </c>
      <c r="F138" s="10">
        <v>44166</v>
      </c>
      <c r="G138" s="11">
        <v>0.67222222222222217</v>
      </c>
      <c r="H138" t="s">
        <v>356</v>
      </c>
      <c r="I138" t="s">
        <v>48</v>
      </c>
      <c r="K138" t="s">
        <v>35</v>
      </c>
      <c r="L138">
        <v>5.77</v>
      </c>
      <c r="M138">
        <v>7.4999032020568803</v>
      </c>
      <c r="N138">
        <v>51.0537300109863</v>
      </c>
      <c r="O138">
        <v>0.49178323149681102</v>
      </c>
      <c r="P138">
        <v>754893</v>
      </c>
      <c r="Q138">
        <v>12004106</v>
      </c>
      <c r="R138">
        <v>48807.875</v>
      </c>
      <c r="S138" s="29">
        <f t="shared" si="7"/>
        <v>15.466622957873088</v>
      </c>
      <c r="T138" s="9">
        <v>2</v>
      </c>
      <c r="U138">
        <v>3</v>
      </c>
      <c r="V138">
        <v>1849913</v>
      </c>
      <c r="W138">
        <v>-45646.59</v>
      </c>
      <c r="X138">
        <v>0.99861520000000004</v>
      </c>
      <c r="Y138">
        <v>4063467</v>
      </c>
      <c r="Z138">
        <v>33944.160000000003</v>
      </c>
      <c r="AA138">
        <v>0.99942089999999995</v>
      </c>
      <c r="AB138">
        <v>1756260</v>
      </c>
      <c r="AC138">
        <v>-1027.57</v>
      </c>
      <c r="AD138">
        <v>0.99798989999999999</v>
      </c>
      <c r="AE138">
        <v>10</v>
      </c>
    </row>
    <row r="139" spans="1:36" x14ac:dyDescent="0.25">
      <c r="A139">
        <v>16</v>
      </c>
      <c r="B139">
        <v>17</v>
      </c>
      <c r="C139" s="9" t="s">
        <v>720</v>
      </c>
      <c r="D139">
        <v>2031</v>
      </c>
      <c r="E139" t="s">
        <v>746</v>
      </c>
      <c r="F139" s="10">
        <v>44040</v>
      </c>
      <c r="G139" s="11">
        <v>0.74444444444444446</v>
      </c>
      <c r="I139" t="s">
        <v>48</v>
      </c>
      <c r="K139" t="s">
        <v>325</v>
      </c>
      <c r="L139">
        <v>5.34</v>
      </c>
      <c r="M139">
        <v>7.3346905708312997</v>
      </c>
      <c r="N139">
        <v>51.793880462646499</v>
      </c>
      <c r="O139">
        <v>0.53198617696762096</v>
      </c>
      <c r="P139">
        <v>701109.5</v>
      </c>
      <c r="Q139">
        <v>11418577</v>
      </c>
      <c r="R139">
        <v>52826.25</v>
      </c>
      <c r="S139" s="29">
        <f t="shared" si="7"/>
        <v>13.271990724308464</v>
      </c>
      <c r="T139">
        <v>2</v>
      </c>
      <c r="U139">
        <v>1</v>
      </c>
      <c r="V139">
        <v>1979722</v>
      </c>
      <c r="W139">
        <v>-74292.759999999995</v>
      </c>
      <c r="X139">
        <v>0.99877830000000001</v>
      </c>
      <c r="Y139">
        <v>4248931</v>
      </c>
      <c r="Z139">
        <v>-333086.3</v>
      </c>
      <c r="AA139">
        <v>0.99778529999999999</v>
      </c>
      <c r="AB139">
        <v>2014074</v>
      </c>
      <c r="AC139">
        <v>-4389.6930000000002</v>
      </c>
      <c r="AD139">
        <v>0.99345720000000004</v>
      </c>
      <c r="AE139">
        <v>7</v>
      </c>
      <c r="AG139" t="s">
        <v>747</v>
      </c>
      <c r="AH139">
        <v>1938</v>
      </c>
      <c r="AI139">
        <f>VLOOKUP(AG139,$C$8:$D$273,2,FALSE)</f>
        <v>1938</v>
      </c>
      <c r="AJ139">
        <v>1938</v>
      </c>
    </row>
    <row r="140" spans="1:36" x14ac:dyDescent="0.25">
      <c r="A140">
        <v>49</v>
      </c>
      <c r="B140">
        <v>50</v>
      </c>
      <c r="C140" s="9" t="s">
        <v>973</v>
      </c>
      <c r="D140">
        <v>2031</v>
      </c>
      <c r="E140" t="s">
        <v>1035</v>
      </c>
      <c r="F140" s="10">
        <v>44061</v>
      </c>
      <c r="G140" s="11">
        <v>0.86388888888888893</v>
      </c>
      <c r="I140" t="s">
        <v>48</v>
      </c>
      <c r="K140" t="s">
        <v>196</v>
      </c>
      <c r="L140">
        <v>3.43</v>
      </c>
      <c r="M140">
        <v>6.9325442314147896</v>
      </c>
      <c r="N140">
        <v>51.057701110839801</v>
      </c>
      <c r="O140">
        <v>0.48915833234786998</v>
      </c>
      <c r="P140">
        <v>392493</v>
      </c>
      <c r="Q140">
        <v>6989243</v>
      </c>
      <c r="R140">
        <v>29090.5</v>
      </c>
      <c r="S140" s="29">
        <f t="shared" si="7"/>
        <v>13.492136608171052</v>
      </c>
      <c r="T140" s="9">
        <v>1</v>
      </c>
      <c r="U140">
        <v>2</v>
      </c>
      <c r="V140">
        <v>1851622</v>
      </c>
      <c r="W140">
        <v>-47797.2</v>
      </c>
      <c r="X140">
        <v>0.99292239999999998</v>
      </c>
      <c r="Y140">
        <v>4080063</v>
      </c>
      <c r="Z140">
        <v>-156085.5</v>
      </c>
      <c r="AA140">
        <v>0.99267570000000005</v>
      </c>
      <c r="AB140">
        <v>1798861</v>
      </c>
      <c r="AC140">
        <v>-1091.0260000000001</v>
      </c>
      <c r="AD140">
        <v>0.98032739999999996</v>
      </c>
      <c r="AE140">
        <v>8</v>
      </c>
      <c r="AG140" t="s">
        <v>1036</v>
      </c>
      <c r="AH140">
        <v>1949</v>
      </c>
      <c r="AI140">
        <f>VLOOKUP(AG140,$C$8:$D$273,2,FALSE)</f>
        <v>1949</v>
      </c>
      <c r="AJ140">
        <v>1949</v>
      </c>
    </row>
    <row r="141" spans="1:36" x14ac:dyDescent="0.25">
      <c r="A141">
        <v>58</v>
      </c>
      <c r="B141">
        <v>59</v>
      </c>
      <c r="C141" t="s">
        <v>883</v>
      </c>
      <c r="D141">
        <v>2032</v>
      </c>
      <c r="E141" t="s">
        <v>1153</v>
      </c>
      <c r="F141" s="10">
        <v>44166</v>
      </c>
      <c r="G141" s="11">
        <v>0.11041666666666666</v>
      </c>
      <c r="H141" t="s">
        <v>356</v>
      </c>
      <c r="I141" t="s">
        <v>48</v>
      </c>
      <c r="K141" t="s">
        <v>325</v>
      </c>
      <c r="L141">
        <v>3.24</v>
      </c>
      <c r="M141">
        <v>6.9182357788085902</v>
      </c>
      <c r="N141">
        <v>52.233188629150398</v>
      </c>
      <c r="O141">
        <v>0.47610238194465598</v>
      </c>
      <c r="P141">
        <v>369013</v>
      </c>
      <c r="Q141">
        <v>6910774</v>
      </c>
      <c r="R141">
        <v>26064</v>
      </c>
      <c r="S141" s="29">
        <f t="shared" si="7"/>
        <v>14.157957335788828</v>
      </c>
      <c r="T141" s="9">
        <v>2</v>
      </c>
      <c r="U141">
        <v>3</v>
      </c>
      <c r="V141">
        <v>1849913</v>
      </c>
      <c r="W141">
        <v>-45646.59</v>
      </c>
      <c r="X141">
        <v>0.99861520000000004</v>
      </c>
      <c r="Y141">
        <v>4063467</v>
      </c>
      <c r="Z141">
        <v>33944.160000000003</v>
      </c>
      <c r="AA141">
        <v>0.99942089999999995</v>
      </c>
      <c r="AB141">
        <v>1756260</v>
      </c>
      <c r="AC141">
        <v>-1027.57</v>
      </c>
      <c r="AD141">
        <v>0.99798989999999999</v>
      </c>
      <c r="AE141">
        <v>10</v>
      </c>
    </row>
    <row r="142" spans="1:36" x14ac:dyDescent="0.25">
      <c r="A142">
        <v>7</v>
      </c>
      <c r="B142">
        <v>8</v>
      </c>
      <c r="C142" t="s">
        <v>629</v>
      </c>
      <c r="D142">
        <v>2032</v>
      </c>
      <c r="E142" t="s">
        <v>1164</v>
      </c>
      <c r="F142" s="10">
        <v>44166</v>
      </c>
      <c r="G142" s="11">
        <v>0.5493055555555556</v>
      </c>
      <c r="H142" t="s">
        <v>356</v>
      </c>
      <c r="I142" t="s">
        <v>48</v>
      </c>
      <c r="K142" t="s">
        <v>35</v>
      </c>
      <c r="L142">
        <v>3.58</v>
      </c>
      <c r="M142">
        <v>7.0394611358642596</v>
      </c>
      <c r="N142">
        <v>53.673789978027301</v>
      </c>
      <c r="O142">
        <v>0.47172948718071001</v>
      </c>
      <c r="P142">
        <v>420555</v>
      </c>
      <c r="Q142">
        <v>7841984</v>
      </c>
      <c r="R142">
        <v>28632</v>
      </c>
      <c r="S142" s="29">
        <f t="shared" si="7"/>
        <v>14.688285834031852</v>
      </c>
      <c r="T142" s="9">
        <v>2</v>
      </c>
      <c r="U142">
        <v>3</v>
      </c>
      <c r="V142">
        <v>1849913</v>
      </c>
      <c r="W142">
        <v>-45646.59</v>
      </c>
      <c r="X142">
        <v>0.99861520000000004</v>
      </c>
      <c r="Y142">
        <v>4063467</v>
      </c>
      <c r="Z142">
        <v>33944.160000000003</v>
      </c>
      <c r="AA142">
        <v>0.99942089999999995</v>
      </c>
      <c r="AB142">
        <v>1756260</v>
      </c>
      <c r="AC142">
        <v>-1027.57</v>
      </c>
      <c r="AD142">
        <v>0.99798989999999999</v>
      </c>
      <c r="AE142">
        <v>10</v>
      </c>
    </row>
    <row r="143" spans="1:36" x14ac:dyDescent="0.25">
      <c r="A143">
        <v>27</v>
      </c>
      <c r="B143">
        <v>28</v>
      </c>
      <c r="C143" s="9" t="s">
        <v>851</v>
      </c>
      <c r="D143">
        <v>2034</v>
      </c>
      <c r="E143" t="s">
        <v>890</v>
      </c>
      <c r="F143" s="10">
        <v>44041</v>
      </c>
      <c r="G143" s="11">
        <v>0.85069444444444453</v>
      </c>
      <c r="I143" t="s">
        <v>48</v>
      </c>
      <c r="K143" t="s">
        <v>35</v>
      </c>
      <c r="L143">
        <v>4.42</v>
      </c>
      <c r="M143">
        <v>6.7184677124023402</v>
      </c>
      <c r="N143">
        <v>53.877872467041001</v>
      </c>
      <c r="O143">
        <v>0.45156902074813798</v>
      </c>
      <c r="P143">
        <v>531843</v>
      </c>
      <c r="Q143">
        <v>9598662</v>
      </c>
      <c r="R143">
        <v>35484</v>
      </c>
      <c r="S143" s="29">
        <f t="shared" si="7"/>
        <v>14.98824822455191</v>
      </c>
      <c r="T143">
        <v>3</v>
      </c>
      <c r="U143">
        <v>1</v>
      </c>
      <c r="V143">
        <v>1687199</v>
      </c>
      <c r="W143">
        <v>30818.76</v>
      </c>
      <c r="X143">
        <v>0.99855769999999999</v>
      </c>
      <c r="Y143">
        <v>3658635</v>
      </c>
      <c r="Z143">
        <v>885980.8</v>
      </c>
      <c r="AA143">
        <v>0.99680060000000004</v>
      </c>
      <c r="AB143">
        <v>1790063</v>
      </c>
      <c r="AC143">
        <v>-244.5009</v>
      </c>
      <c r="AD143">
        <v>0.98848829999999999</v>
      </c>
      <c r="AE143">
        <v>7</v>
      </c>
      <c r="AG143" t="s">
        <v>891</v>
      </c>
      <c r="AH143">
        <v>2083</v>
      </c>
      <c r="AI143">
        <f>VLOOKUP(AG143,$C$8:$D$273,2,FALSE)</f>
        <v>2083</v>
      </c>
      <c r="AJ143">
        <v>2083</v>
      </c>
    </row>
    <row r="144" spans="1:36" ht="15.75" x14ac:dyDescent="0.25">
      <c r="A144" s="14">
        <v>37</v>
      </c>
      <c r="B144" s="14">
        <v>38</v>
      </c>
      <c r="C144" s="9" t="s">
        <v>949</v>
      </c>
      <c r="D144">
        <v>2034</v>
      </c>
      <c r="E144" t="s">
        <v>1011</v>
      </c>
      <c r="F144" s="10">
        <v>44061</v>
      </c>
      <c r="G144" s="11">
        <v>0.7715277777777777</v>
      </c>
      <c r="I144" t="s">
        <v>48</v>
      </c>
      <c r="K144" t="s">
        <v>196</v>
      </c>
      <c r="L144">
        <v>5.55</v>
      </c>
      <c r="M144">
        <v>6.8569765090942401</v>
      </c>
      <c r="N144">
        <v>50.142772674560497</v>
      </c>
      <c r="O144">
        <v>0.41489240527152998</v>
      </c>
      <c r="P144">
        <v>656860</v>
      </c>
      <c r="Q144">
        <v>11198418</v>
      </c>
      <c r="R144">
        <v>40330.5</v>
      </c>
      <c r="S144" s="29">
        <f t="shared" si="7"/>
        <v>16.28692924709587</v>
      </c>
      <c r="T144" s="9">
        <v>1</v>
      </c>
      <c r="U144">
        <v>2</v>
      </c>
      <c r="V144">
        <v>1851622</v>
      </c>
      <c r="W144">
        <v>-47797.2</v>
      </c>
      <c r="X144">
        <v>0.99292239999999998</v>
      </c>
      <c r="Y144">
        <v>4080063</v>
      </c>
      <c r="Z144">
        <v>-156085.5</v>
      </c>
      <c r="AA144">
        <v>0.99267570000000005</v>
      </c>
      <c r="AB144">
        <v>1798861</v>
      </c>
      <c r="AC144">
        <v>-1091.0260000000001</v>
      </c>
      <c r="AD144">
        <v>0.98032739999999996</v>
      </c>
      <c r="AE144">
        <v>8</v>
      </c>
      <c r="AG144" t="s">
        <v>1012</v>
      </c>
      <c r="AH144">
        <v>1910</v>
      </c>
      <c r="AI144">
        <f>VLOOKUP(AG144,$C$8:$D$273,2,FALSE)</f>
        <v>1910</v>
      </c>
      <c r="AJ144">
        <v>1910</v>
      </c>
    </row>
    <row r="145" spans="1:36" x14ac:dyDescent="0.25">
      <c r="A145">
        <v>13</v>
      </c>
      <c r="B145">
        <v>14</v>
      </c>
      <c r="C145" t="s">
        <v>1022</v>
      </c>
      <c r="D145">
        <v>2035</v>
      </c>
      <c r="E145" t="s">
        <v>1170</v>
      </c>
      <c r="F145" s="10">
        <v>44166</v>
      </c>
      <c r="G145" s="11">
        <v>0.59513888888888888</v>
      </c>
      <c r="H145" t="s">
        <v>356</v>
      </c>
      <c r="I145" t="s">
        <v>48</v>
      </c>
      <c r="K145" t="s">
        <v>35</v>
      </c>
      <c r="L145">
        <v>4.0199999999999996</v>
      </c>
      <c r="M145">
        <v>7.8026871681213397</v>
      </c>
      <c r="N145">
        <v>51.131477355957003</v>
      </c>
      <c r="O145">
        <v>0.55659562349319502</v>
      </c>
      <c r="P145">
        <v>534612</v>
      </c>
      <c r="Q145">
        <v>8386341</v>
      </c>
      <c r="R145">
        <v>38269</v>
      </c>
      <c r="S145" s="29">
        <f t="shared" si="7"/>
        <v>13.969845044291725</v>
      </c>
      <c r="T145" s="9">
        <v>2</v>
      </c>
      <c r="U145">
        <v>3</v>
      </c>
      <c r="V145">
        <v>1849913</v>
      </c>
      <c r="W145">
        <v>-45646.59</v>
      </c>
      <c r="X145">
        <v>0.99861520000000004</v>
      </c>
      <c r="Y145">
        <v>4063467</v>
      </c>
      <c r="Z145">
        <v>33944.160000000003</v>
      </c>
      <c r="AA145">
        <v>0.99942089999999995</v>
      </c>
      <c r="AB145">
        <v>1756260</v>
      </c>
      <c r="AC145">
        <v>-1027.57</v>
      </c>
      <c r="AD145">
        <v>0.99798989999999999</v>
      </c>
      <c r="AE145">
        <v>10</v>
      </c>
    </row>
    <row r="146" spans="1:36" x14ac:dyDescent="0.25">
      <c r="A146">
        <v>8</v>
      </c>
      <c r="B146">
        <v>9</v>
      </c>
      <c r="C146" s="9" t="s">
        <v>601</v>
      </c>
      <c r="D146">
        <v>2035</v>
      </c>
      <c r="E146" t="s">
        <v>610</v>
      </c>
      <c r="F146" s="10">
        <v>44035</v>
      </c>
      <c r="G146" s="11">
        <v>0.66319444444444442</v>
      </c>
      <c r="I146" t="s">
        <v>48</v>
      </c>
      <c r="K146" t="s">
        <v>196</v>
      </c>
      <c r="L146">
        <v>5.31</v>
      </c>
      <c r="M146">
        <v>7.00058889389038</v>
      </c>
      <c r="N146">
        <v>49.7509765625</v>
      </c>
      <c r="O146">
        <v>0.47133171558380099</v>
      </c>
      <c r="P146">
        <v>673046</v>
      </c>
      <c r="Q146">
        <v>11173268</v>
      </c>
      <c r="R146">
        <v>47272.75</v>
      </c>
      <c r="S146" s="29">
        <f t="shared" si="7"/>
        <v>14.237504693507359</v>
      </c>
      <c r="T146">
        <v>1</v>
      </c>
      <c r="U146">
        <v>1</v>
      </c>
      <c r="V146">
        <v>2075613</v>
      </c>
      <c r="W146">
        <v>-98524.78</v>
      </c>
      <c r="X146">
        <v>0.99721040000000005</v>
      </c>
      <c r="Y146">
        <v>4540611</v>
      </c>
      <c r="Z146">
        <v>-822011.9</v>
      </c>
      <c r="AA146">
        <v>0.99682680000000001</v>
      </c>
      <c r="AB146">
        <v>2053852</v>
      </c>
      <c r="AC146">
        <v>-4130.4790000000003</v>
      </c>
      <c r="AD146">
        <v>0.9908209</v>
      </c>
      <c r="AE146">
        <v>7</v>
      </c>
      <c r="AG146" t="s">
        <v>611</v>
      </c>
      <c r="AH146">
        <v>2104</v>
      </c>
      <c r="AI146">
        <f t="shared" ref="AI146:AI152" si="8">VLOOKUP(AG146,$C$8:$D$273,2,FALSE)</f>
        <v>2104</v>
      </c>
      <c r="AJ146">
        <v>2104</v>
      </c>
    </row>
    <row r="147" spans="1:36" x14ac:dyDescent="0.25">
      <c r="A147">
        <v>16</v>
      </c>
      <c r="B147">
        <v>17</v>
      </c>
      <c r="C147" s="9" t="s">
        <v>617</v>
      </c>
      <c r="D147">
        <v>2038</v>
      </c>
      <c r="E147" t="s">
        <v>626</v>
      </c>
      <c r="F147" s="10">
        <v>44035</v>
      </c>
      <c r="G147" s="11">
        <v>0.72499999999999998</v>
      </c>
      <c r="I147" t="s">
        <v>48</v>
      </c>
      <c r="K147" t="s">
        <v>196</v>
      </c>
      <c r="L147">
        <v>4.34</v>
      </c>
      <c r="M147">
        <v>6.4689593315124503</v>
      </c>
      <c r="N147">
        <v>51.514427185058601</v>
      </c>
      <c r="O147">
        <v>0.39731425046920799</v>
      </c>
      <c r="P147">
        <v>484210</v>
      </c>
      <c r="Q147">
        <v>9329550</v>
      </c>
      <c r="R147">
        <v>31285</v>
      </c>
      <c r="S147" s="29">
        <f t="shared" si="7"/>
        <v>15.477385328432156</v>
      </c>
      <c r="T147">
        <v>1</v>
      </c>
      <c r="U147">
        <v>1</v>
      </c>
      <c r="V147">
        <v>2075613</v>
      </c>
      <c r="W147">
        <v>-98524.78</v>
      </c>
      <c r="X147">
        <v>0.99721040000000005</v>
      </c>
      <c r="Y147">
        <v>4540611</v>
      </c>
      <c r="Z147">
        <v>-822011.9</v>
      </c>
      <c r="AA147">
        <v>0.99682680000000001</v>
      </c>
      <c r="AB147">
        <v>2053852</v>
      </c>
      <c r="AC147">
        <v>-4130.4790000000003</v>
      </c>
      <c r="AD147">
        <v>0.9908209</v>
      </c>
      <c r="AE147">
        <v>7</v>
      </c>
      <c r="AG147" t="s">
        <v>627</v>
      </c>
      <c r="AH147">
        <v>2024</v>
      </c>
      <c r="AI147">
        <f t="shared" si="8"/>
        <v>2024</v>
      </c>
      <c r="AJ147">
        <v>2024</v>
      </c>
    </row>
    <row r="148" spans="1:36" x14ac:dyDescent="0.25">
      <c r="A148">
        <v>45</v>
      </c>
      <c r="B148">
        <v>46</v>
      </c>
      <c r="C148" s="9" t="s">
        <v>964</v>
      </c>
      <c r="D148">
        <v>2038</v>
      </c>
      <c r="E148" t="s">
        <v>1027</v>
      </c>
      <c r="F148" s="10">
        <v>44061</v>
      </c>
      <c r="G148" s="11">
        <v>0.83333333333333337</v>
      </c>
      <c r="I148" t="s">
        <v>48</v>
      </c>
      <c r="K148" t="s">
        <v>196</v>
      </c>
      <c r="L148">
        <v>3.83</v>
      </c>
      <c r="M148">
        <v>6.7371783256530797</v>
      </c>
      <c r="N148">
        <v>49.254566192627003</v>
      </c>
      <c r="O148">
        <v>0.41357800364494302</v>
      </c>
      <c r="P148">
        <v>429984</v>
      </c>
      <c r="Q148">
        <v>7540748</v>
      </c>
      <c r="R148">
        <v>27403</v>
      </c>
      <c r="S148" s="29">
        <f t="shared" si="7"/>
        <v>15.691128708535562</v>
      </c>
      <c r="T148" s="9">
        <v>1</v>
      </c>
      <c r="U148">
        <v>2</v>
      </c>
      <c r="V148">
        <v>1851622</v>
      </c>
      <c r="W148">
        <v>-47797.2</v>
      </c>
      <c r="X148">
        <v>0.99292239999999998</v>
      </c>
      <c r="Y148">
        <v>4080063</v>
      </c>
      <c r="Z148">
        <v>-156085.5</v>
      </c>
      <c r="AA148">
        <v>0.99267570000000005</v>
      </c>
      <c r="AB148">
        <v>1798861</v>
      </c>
      <c r="AC148">
        <v>-1091.0260000000001</v>
      </c>
      <c r="AD148">
        <v>0.98032739999999996</v>
      </c>
      <c r="AE148">
        <v>8</v>
      </c>
      <c r="AG148" t="s">
        <v>1028</v>
      </c>
      <c r="AH148">
        <v>1935</v>
      </c>
      <c r="AI148">
        <f t="shared" si="8"/>
        <v>1935</v>
      </c>
      <c r="AJ148">
        <v>1935</v>
      </c>
    </row>
    <row r="149" spans="1:36" x14ac:dyDescent="0.25">
      <c r="A149">
        <v>26</v>
      </c>
      <c r="B149">
        <v>27</v>
      </c>
      <c r="C149" s="9" t="s">
        <v>847</v>
      </c>
      <c r="D149">
        <v>2039</v>
      </c>
      <c r="E149" t="s">
        <v>888</v>
      </c>
      <c r="F149" s="10">
        <v>44041</v>
      </c>
      <c r="G149" s="11">
        <v>0.84305555555555556</v>
      </c>
      <c r="I149" t="s">
        <v>48</v>
      </c>
      <c r="K149" t="s">
        <v>35</v>
      </c>
      <c r="L149">
        <v>5.22</v>
      </c>
      <c r="M149">
        <v>7.6811590194702104</v>
      </c>
      <c r="N149">
        <v>51.286277770996101</v>
      </c>
      <c r="O149">
        <v>0.47253197431564298</v>
      </c>
      <c r="P149">
        <v>707312</v>
      </c>
      <c r="Q149">
        <v>10680673</v>
      </c>
      <c r="R149">
        <v>43909.5</v>
      </c>
      <c r="S149" s="29">
        <f t="shared" si="7"/>
        <v>16.10840478711896</v>
      </c>
      <c r="T149">
        <v>3</v>
      </c>
      <c r="U149">
        <v>1</v>
      </c>
      <c r="V149">
        <v>1687199</v>
      </c>
      <c r="W149">
        <v>30818.76</v>
      </c>
      <c r="X149">
        <v>0.99855769999999999</v>
      </c>
      <c r="Y149">
        <v>3658635</v>
      </c>
      <c r="Z149">
        <v>885980.8</v>
      </c>
      <c r="AA149">
        <v>0.99680060000000004</v>
      </c>
      <c r="AB149">
        <v>1790063</v>
      </c>
      <c r="AC149">
        <v>-244.5009</v>
      </c>
      <c r="AD149">
        <v>0.98848829999999999</v>
      </c>
      <c r="AE149">
        <v>7</v>
      </c>
      <c r="AG149" t="s">
        <v>889</v>
      </c>
      <c r="AH149">
        <v>2026</v>
      </c>
      <c r="AI149">
        <f t="shared" si="8"/>
        <v>2026</v>
      </c>
      <c r="AJ149">
        <v>2026</v>
      </c>
    </row>
    <row r="150" spans="1:36" x14ac:dyDescent="0.25">
      <c r="A150">
        <v>10</v>
      </c>
      <c r="B150">
        <v>11</v>
      </c>
      <c r="C150" s="9" t="s">
        <v>909</v>
      </c>
      <c r="D150">
        <v>2039</v>
      </c>
      <c r="E150" t="s">
        <v>957</v>
      </c>
      <c r="F150" s="10">
        <v>44061</v>
      </c>
      <c r="G150" s="11">
        <v>0.56388888888888888</v>
      </c>
      <c r="I150" t="s">
        <v>48</v>
      </c>
      <c r="K150" t="s">
        <v>196</v>
      </c>
      <c r="L150">
        <v>5.6</v>
      </c>
      <c r="M150">
        <v>7.97271680831909</v>
      </c>
      <c r="N150">
        <v>56.737186431884801</v>
      </c>
      <c r="O150">
        <v>0.47430750727653498</v>
      </c>
      <c r="P150">
        <v>831791.5</v>
      </c>
      <c r="Q150">
        <v>12748925</v>
      </c>
      <c r="R150">
        <v>49028.625</v>
      </c>
      <c r="S150" s="29">
        <f t="shared" si="7"/>
        <v>16.965425809922266</v>
      </c>
      <c r="T150" s="9">
        <v>1</v>
      </c>
      <c r="U150">
        <v>2</v>
      </c>
      <c r="V150">
        <v>1851622</v>
      </c>
      <c r="W150">
        <v>-47797.2</v>
      </c>
      <c r="X150">
        <v>0.99292239999999998</v>
      </c>
      <c r="Y150">
        <v>4080063</v>
      </c>
      <c r="Z150">
        <v>-156085.5</v>
      </c>
      <c r="AA150">
        <v>0.99267570000000005</v>
      </c>
      <c r="AB150">
        <v>1798861</v>
      </c>
      <c r="AC150">
        <v>-1091.0260000000001</v>
      </c>
      <c r="AD150">
        <v>0.98032739999999996</v>
      </c>
      <c r="AE150">
        <v>8</v>
      </c>
      <c r="AG150" t="s">
        <v>958</v>
      </c>
      <c r="AH150">
        <v>2071</v>
      </c>
      <c r="AI150">
        <f t="shared" si="8"/>
        <v>2071</v>
      </c>
      <c r="AJ150">
        <v>2071</v>
      </c>
    </row>
    <row r="151" spans="1:36" x14ac:dyDescent="0.25">
      <c r="A151">
        <v>59</v>
      </c>
      <c r="B151">
        <v>60</v>
      </c>
      <c r="C151" s="9" t="s">
        <v>802</v>
      </c>
      <c r="D151">
        <v>2040</v>
      </c>
      <c r="E151" t="s">
        <v>830</v>
      </c>
      <c r="F151" s="10">
        <v>44041</v>
      </c>
      <c r="G151" s="11">
        <v>7.5694444444444439E-2</v>
      </c>
      <c r="I151" t="s">
        <v>48</v>
      </c>
      <c r="K151" t="s">
        <v>325</v>
      </c>
      <c r="L151">
        <v>4.83</v>
      </c>
      <c r="M151">
        <v>8.0247097015380895</v>
      </c>
      <c r="N151">
        <v>51.224517822265597</v>
      </c>
      <c r="O151">
        <v>0.52258104085922197</v>
      </c>
      <c r="P151">
        <v>693034.125</v>
      </c>
      <c r="Q151">
        <v>10179380</v>
      </c>
      <c r="R151">
        <v>46446.875</v>
      </c>
      <c r="S151" s="29">
        <f t="shared" si="7"/>
        <v>14.921006526273295</v>
      </c>
      <c r="T151">
        <v>2</v>
      </c>
      <c r="U151">
        <v>1</v>
      </c>
      <c r="V151">
        <v>1979722</v>
      </c>
      <c r="W151">
        <v>-74292.759999999995</v>
      </c>
      <c r="X151">
        <v>0.99877830000000001</v>
      </c>
      <c r="Y151">
        <v>4248931</v>
      </c>
      <c r="Z151">
        <v>-333086.3</v>
      </c>
      <c r="AA151">
        <v>0.99778529999999999</v>
      </c>
      <c r="AB151">
        <v>2014074</v>
      </c>
      <c r="AC151">
        <v>-4389.6930000000002</v>
      </c>
      <c r="AD151">
        <v>0.99345720000000004</v>
      </c>
      <c r="AE151">
        <v>7</v>
      </c>
      <c r="AG151" t="s">
        <v>831</v>
      </c>
      <c r="AH151">
        <v>1906</v>
      </c>
      <c r="AI151">
        <f t="shared" si="8"/>
        <v>1906</v>
      </c>
      <c r="AJ151">
        <v>1906</v>
      </c>
    </row>
    <row r="152" spans="1:36" x14ac:dyDescent="0.25">
      <c r="A152">
        <v>28</v>
      </c>
      <c r="B152">
        <v>29</v>
      </c>
      <c r="C152" s="9" t="s">
        <v>853</v>
      </c>
      <c r="D152">
        <v>2040</v>
      </c>
      <c r="E152" t="s">
        <v>892</v>
      </c>
      <c r="F152" s="10">
        <v>44041</v>
      </c>
      <c r="G152" s="11">
        <v>0.85833333333333339</v>
      </c>
      <c r="I152" t="s">
        <v>48</v>
      </c>
      <c r="K152" t="s">
        <v>35</v>
      </c>
      <c r="L152">
        <v>4.0999999999999996</v>
      </c>
      <c r="M152">
        <v>7.6338005065918004</v>
      </c>
      <c r="N152">
        <v>50.763900756835902</v>
      </c>
      <c r="O152">
        <v>0.53720682859420799</v>
      </c>
      <c r="P152">
        <v>558888</v>
      </c>
      <c r="Q152">
        <v>8500771</v>
      </c>
      <c r="R152">
        <v>39182.5</v>
      </c>
      <c r="S152" s="29">
        <f t="shared" si="7"/>
        <v>14.263714668538251</v>
      </c>
      <c r="T152">
        <v>3</v>
      </c>
      <c r="U152">
        <v>1</v>
      </c>
      <c r="V152">
        <v>1687199</v>
      </c>
      <c r="W152">
        <v>30818.76</v>
      </c>
      <c r="X152">
        <v>0.99855769999999999</v>
      </c>
      <c r="Y152">
        <v>3658635</v>
      </c>
      <c r="Z152">
        <v>885980.8</v>
      </c>
      <c r="AA152">
        <v>0.99680060000000004</v>
      </c>
      <c r="AB152">
        <v>1790063</v>
      </c>
      <c r="AC152">
        <v>-244.5009</v>
      </c>
      <c r="AD152">
        <v>0.98848829999999999</v>
      </c>
      <c r="AE152">
        <v>7</v>
      </c>
      <c r="AG152" t="s">
        <v>893</v>
      </c>
      <c r="AH152">
        <v>1942</v>
      </c>
      <c r="AI152">
        <f t="shared" si="8"/>
        <v>1942</v>
      </c>
      <c r="AJ152">
        <v>1942</v>
      </c>
    </row>
    <row r="153" spans="1:36" x14ac:dyDescent="0.25">
      <c r="A153">
        <v>6</v>
      </c>
      <c r="B153">
        <v>7</v>
      </c>
      <c r="C153" t="s">
        <v>920</v>
      </c>
      <c r="D153">
        <v>2041</v>
      </c>
      <c r="E153" t="s">
        <v>1163</v>
      </c>
      <c r="F153" s="10">
        <v>44166</v>
      </c>
      <c r="G153" s="11">
        <v>0.54097222222222219</v>
      </c>
      <c r="H153" t="s">
        <v>356</v>
      </c>
      <c r="I153" t="s">
        <v>48</v>
      </c>
      <c r="K153" t="s">
        <v>35</v>
      </c>
      <c r="L153">
        <v>4.54</v>
      </c>
      <c r="M153">
        <v>7.9057898521423304</v>
      </c>
      <c r="N153">
        <v>51.304855346679702</v>
      </c>
      <c r="O153">
        <v>0.547701835632324</v>
      </c>
      <c r="P153">
        <v>618329.5</v>
      </c>
      <c r="Q153">
        <v>9498736</v>
      </c>
      <c r="R153">
        <v>42643</v>
      </c>
      <c r="S153" s="29">
        <f t="shared" si="7"/>
        <v>14.50014070304622</v>
      </c>
      <c r="T153" s="9">
        <v>2</v>
      </c>
      <c r="U153">
        <v>3</v>
      </c>
      <c r="V153">
        <v>1849913</v>
      </c>
      <c r="W153">
        <v>-45646.59</v>
      </c>
      <c r="X153">
        <v>0.99861520000000004</v>
      </c>
      <c r="Y153">
        <v>4063467</v>
      </c>
      <c r="Z153">
        <v>33944.160000000003</v>
      </c>
      <c r="AA153">
        <v>0.99942089999999995</v>
      </c>
      <c r="AB153">
        <v>1756260</v>
      </c>
      <c r="AC153">
        <v>-1027.57</v>
      </c>
      <c r="AD153">
        <v>0.99798989999999999</v>
      </c>
      <c r="AE153">
        <v>10</v>
      </c>
    </row>
    <row r="154" spans="1:36" x14ac:dyDescent="0.25">
      <c r="A154">
        <v>54</v>
      </c>
      <c r="B154">
        <v>55</v>
      </c>
      <c r="C154" s="9" t="s">
        <v>688</v>
      </c>
      <c r="D154">
        <v>2041</v>
      </c>
      <c r="E154" t="s">
        <v>700</v>
      </c>
      <c r="F154" s="10">
        <v>44039</v>
      </c>
      <c r="G154" s="11">
        <v>0.60416666666666663</v>
      </c>
      <c r="I154" t="s">
        <v>48</v>
      </c>
      <c r="K154" t="s">
        <v>196</v>
      </c>
      <c r="L154">
        <v>3.78</v>
      </c>
      <c r="M154">
        <v>7.6815609931945801</v>
      </c>
      <c r="N154">
        <v>52.083240509033203</v>
      </c>
      <c r="O154">
        <v>0.438599944114685</v>
      </c>
      <c r="P154">
        <v>504157</v>
      </c>
      <c r="Q154">
        <v>8117299</v>
      </c>
      <c r="R154">
        <v>29920.5</v>
      </c>
      <c r="S154" s="29">
        <f t="shared" si="7"/>
        <v>16.849885529987802</v>
      </c>
      <c r="T154">
        <v>1</v>
      </c>
      <c r="U154">
        <v>1</v>
      </c>
      <c r="V154">
        <v>2075613</v>
      </c>
      <c r="W154">
        <v>-98524.78</v>
      </c>
      <c r="X154">
        <v>0.99721040000000005</v>
      </c>
      <c r="Y154">
        <v>4540611</v>
      </c>
      <c r="Z154">
        <v>-822011.9</v>
      </c>
      <c r="AA154">
        <v>0.99682680000000001</v>
      </c>
      <c r="AB154">
        <v>2053852</v>
      </c>
      <c r="AC154">
        <v>-4130.4790000000003</v>
      </c>
      <c r="AD154">
        <v>0.9908209</v>
      </c>
      <c r="AE154">
        <v>7</v>
      </c>
      <c r="AG154" t="s">
        <v>701</v>
      </c>
      <c r="AH154">
        <v>2028</v>
      </c>
      <c r="AI154">
        <f>VLOOKUP(AG154,$C$8:$D$273,2,FALSE)</f>
        <v>2028</v>
      </c>
      <c r="AJ154">
        <v>2028</v>
      </c>
    </row>
    <row r="155" spans="1:36" x14ac:dyDescent="0.25">
      <c r="A155">
        <v>20</v>
      </c>
      <c r="B155">
        <v>21</v>
      </c>
      <c r="C155" s="9" t="s">
        <v>728</v>
      </c>
      <c r="D155">
        <v>2042</v>
      </c>
      <c r="E155" t="s">
        <v>754</v>
      </c>
      <c r="F155" s="10">
        <v>44040</v>
      </c>
      <c r="G155" s="11">
        <v>0.77569444444444446</v>
      </c>
      <c r="I155" t="s">
        <v>48</v>
      </c>
      <c r="K155" t="s">
        <v>325</v>
      </c>
      <c r="L155">
        <v>5.21</v>
      </c>
      <c r="M155">
        <v>6.9905133247375497</v>
      </c>
      <c r="N155">
        <v>50.246952056884801</v>
      </c>
      <c r="O155">
        <v>0.45198434591293302</v>
      </c>
      <c r="P155">
        <v>646733</v>
      </c>
      <c r="Q155">
        <v>10790045</v>
      </c>
      <c r="R155">
        <v>43038.5</v>
      </c>
      <c r="S155" s="29">
        <f t="shared" si="7"/>
        <v>15.026848054648745</v>
      </c>
      <c r="T155">
        <v>2</v>
      </c>
      <c r="U155">
        <v>1</v>
      </c>
      <c r="V155">
        <v>1979722</v>
      </c>
      <c r="W155">
        <v>-74292.759999999995</v>
      </c>
      <c r="X155">
        <v>0.99877830000000001</v>
      </c>
      <c r="Y155">
        <v>4248931</v>
      </c>
      <c r="Z155">
        <v>-333086.3</v>
      </c>
      <c r="AA155">
        <v>0.99778529999999999</v>
      </c>
      <c r="AB155">
        <v>2014074</v>
      </c>
      <c r="AC155">
        <v>-4389.6930000000002</v>
      </c>
      <c r="AD155">
        <v>0.99345720000000004</v>
      </c>
      <c r="AE155">
        <v>7</v>
      </c>
      <c r="AG155" t="s">
        <v>755</v>
      </c>
      <c r="AH155">
        <v>1904</v>
      </c>
      <c r="AI155">
        <f>VLOOKUP(AG155,$C$8:$D$273,2,FALSE)</f>
        <v>1904</v>
      </c>
      <c r="AJ155">
        <v>1904</v>
      </c>
    </row>
    <row r="156" spans="1:36" x14ac:dyDescent="0.25">
      <c r="A156">
        <v>49</v>
      </c>
      <c r="B156">
        <v>50</v>
      </c>
      <c r="C156" s="9" t="s">
        <v>1078</v>
      </c>
      <c r="D156">
        <v>2042</v>
      </c>
      <c r="E156" t="s">
        <v>1130</v>
      </c>
      <c r="F156" s="10">
        <v>44062</v>
      </c>
      <c r="G156" s="11">
        <v>0.83124999999999993</v>
      </c>
      <c r="I156" t="s">
        <v>48</v>
      </c>
      <c r="K156" t="s">
        <v>325</v>
      </c>
      <c r="L156">
        <v>4.68</v>
      </c>
      <c r="M156">
        <v>7.5354356765747097</v>
      </c>
      <c r="N156">
        <v>51.077171325683601</v>
      </c>
      <c r="O156">
        <v>0.50523871183395397</v>
      </c>
      <c r="P156">
        <v>643789.75</v>
      </c>
      <c r="Q156">
        <v>9845046</v>
      </c>
      <c r="R156">
        <v>45205</v>
      </c>
      <c r="S156" s="29">
        <f t="shared" si="7"/>
        <v>14.241560668067692</v>
      </c>
      <c r="T156" s="9">
        <v>2</v>
      </c>
      <c r="U156">
        <v>2</v>
      </c>
      <c r="V156">
        <v>1893901</v>
      </c>
      <c r="W156">
        <v>-24110.44</v>
      </c>
      <c r="X156">
        <v>0.99817489999999998</v>
      </c>
      <c r="Y156">
        <v>3933984</v>
      </c>
      <c r="Z156">
        <v>441205.5</v>
      </c>
      <c r="AA156">
        <v>0.9985771</v>
      </c>
      <c r="AB156">
        <v>1806726</v>
      </c>
      <c r="AC156">
        <v>2484.6660000000002</v>
      </c>
      <c r="AD156">
        <v>0.99555590000000005</v>
      </c>
      <c r="AE156">
        <v>8</v>
      </c>
    </row>
    <row r="157" spans="1:36" x14ac:dyDescent="0.25">
      <c r="A157">
        <v>14</v>
      </c>
      <c r="B157">
        <v>15</v>
      </c>
      <c r="C157" s="9" t="s">
        <v>613</v>
      </c>
      <c r="D157">
        <v>2043</v>
      </c>
      <c r="E157" t="s">
        <v>622</v>
      </c>
      <c r="F157" s="10">
        <v>44035</v>
      </c>
      <c r="G157" s="11">
        <v>0.70972222222222225</v>
      </c>
      <c r="I157" t="s">
        <v>48</v>
      </c>
      <c r="K157" t="s">
        <v>196</v>
      </c>
      <c r="L157">
        <v>4.33</v>
      </c>
      <c r="M157">
        <v>7.1335754394531303</v>
      </c>
      <c r="N157">
        <v>53.333187103271499</v>
      </c>
      <c r="O157">
        <v>0.39281758666038502</v>
      </c>
      <c r="P157">
        <v>542599</v>
      </c>
      <c r="Q157">
        <v>9663742</v>
      </c>
      <c r="R157">
        <v>30803.5</v>
      </c>
      <c r="S157" s="29">
        <f t="shared" si="7"/>
        <v>17.614848961968608</v>
      </c>
      <c r="T157">
        <v>1</v>
      </c>
      <c r="U157">
        <v>1</v>
      </c>
      <c r="V157">
        <v>2075613</v>
      </c>
      <c r="W157">
        <v>-98524.78</v>
      </c>
      <c r="X157">
        <v>0.99721040000000005</v>
      </c>
      <c r="Y157">
        <v>4540611</v>
      </c>
      <c r="Z157">
        <v>-822011.9</v>
      </c>
      <c r="AA157">
        <v>0.99682680000000001</v>
      </c>
      <c r="AB157">
        <v>2053852</v>
      </c>
      <c r="AC157">
        <v>-4130.4790000000003</v>
      </c>
      <c r="AD157">
        <v>0.9908209</v>
      </c>
      <c r="AE157">
        <v>7</v>
      </c>
      <c r="AG157" t="s">
        <v>623</v>
      </c>
      <c r="AH157">
        <v>2087</v>
      </c>
      <c r="AI157">
        <f>VLOOKUP(AG157,$C$8:$D$273,2,FALSE)</f>
        <v>2087</v>
      </c>
      <c r="AJ157">
        <v>2087</v>
      </c>
    </row>
    <row r="158" spans="1:36" x14ac:dyDescent="0.25">
      <c r="A158">
        <v>10</v>
      </c>
      <c r="B158">
        <v>11</v>
      </c>
      <c r="C158" s="9" t="s">
        <v>1018</v>
      </c>
      <c r="D158">
        <v>2043</v>
      </c>
      <c r="E158" t="s">
        <v>1079</v>
      </c>
      <c r="F158" s="10">
        <v>44062</v>
      </c>
      <c r="G158" s="11">
        <v>0.53125</v>
      </c>
      <c r="I158" t="s">
        <v>48</v>
      </c>
      <c r="K158" t="s">
        <v>196</v>
      </c>
      <c r="L158">
        <v>4.97</v>
      </c>
      <c r="M158">
        <v>7.4409160614013699</v>
      </c>
      <c r="N158">
        <v>55.082218170166001</v>
      </c>
      <c r="O158">
        <v>0.46470305323600802</v>
      </c>
      <c r="P158">
        <v>636957.5</v>
      </c>
      <c r="Q158">
        <v>11013437</v>
      </c>
      <c r="R158">
        <v>40455</v>
      </c>
      <c r="S158" s="29">
        <f t="shared" si="7"/>
        <v>15.744839945618589</v>
      </c>
      <c r="T158" s="9">
        <v>1</v>
      </c>
      <c r="U158">
        <v>2</v>
      </c>
      <c r="V158">
        <v>1851622</v>
      </c>
      <c r="W158">
        <v>-47797.2</v>
      </c>
      <c r="X158">
        <v>0.99292239999999998</v>
      </c>
      <c r="Y158">
        <v>4080063</v>
      </c>
      <c r="Z158">
        <v>-156085.5</v>
      </c>
      <c r="AA158">
        <v>0.99267570000000005</v>
      </c>
      <c r="AB158">
        <v>1798861</v>
      </c>
      <c r="AC158">
        <v>-1091.0260000000001</v>
      </c>
      <c r="AD158">
        <v>0.98032739999999996</v>
      </c>
      <c r="AE158">
        <v>8</v>
      </c>
      <c r="AG158" t="s">
        <v>1080</v>
      </c>
      <c r="AH158">
        <v>2064</v>
      </c>
      <c r="AI158">
        <f>VLOOKUP(AG158,$C$8:$D$273,2,FALSE)</f>
        <v>2064</v>
      </c>
      <c r="AJ158">
        <v>2064</v>
      </c>
    </row>
    <row r="159" spans="1:36" x14ac:dyDescent="0.25">
      <c r="A159">
        <v>55</v>
      </c>
      <c r="B159">
        <v>56</v>
      </c>
      <c r="C159" t="s">
        <v>819</v>
      </c>
      <c r="D159">
        <v>2044</v>
      </c>
      <c r="E159" t="s">
        <v>1150</v>
      </c>
      <c r="F159" s="10">
        <v>44166</v>
      </c>
      <c r="G159" s="11">
        <v>8.7500000000000008E-2</v>
      </c>
      <c r="H159" t="s">
        <v>356</v>
      </c>
      <c r="I159" t="s">
        <v>48</v>
      </c>
      <c r="K159" t="s">
        <v>325</v>
      </c>
      <c r="L159">
        <v>3.06</v>
      </c>
      <c r="M159">
        <v>6.78997802734375</v>
      </c>
      <c r="N159">
        <v>50.145095825195298</v>
      </c>
      <c r="O159">
        <v>0.455728709697723</v>
      </c>
      <c r="P159">
        <v>338716</v>
      </c>
      <c r="Q159">
        <v>6269090</v>
      </c>
      <c r="R159">
        <v>23464</v>
      </c>
      <c r="S159" s="29">
        <f t="shared" si="7"/>
        <v>14.435560859188545</v>
      </c>
      <c r="T159" s="9">
        <v>2</v>
      </c>
      <c r="U159">
        <v>3</v>
      </c>
      <c r="V159">
        <v>1849913</v>
      </c>
      <c r="W159">
        <v>-45646.59</v>
      </c>
      <c r="X159">
        <v>0.99861520000000004</v>
      </c>
      <c r="Y159">
        <v>4063467</v>
      </c>
      <c r="Z159">
        <v>33944.160000000003</v>
      </c>
      <c r="AA159">
        <v>0.99942089999999995</v>
      </c>
      <c r="AB159">
        <v>1756260</v>
      </c>
      <c r="AC159">
        <v>-1027.57</v>
      </c>
      <c r="AD159">
        <v>0.99798989999999999</v>
      </c>
      <c r="AE159">
        <v>10</v>
      </c>
    </row>
    <row r="160" spans="1:36" x14ac:dyDescent="0.25">
      <c r="A160">
        <v>22</v>
      </c>
      <c r="B160">
        <v>23</v>
      </c>
      <c r="C160" t="s">
        <v>1108</v>
      </c>
      <c r="D160">
        <v>2044</v>
      </c>
      <c r="E160" t="s">
        <v>1178</v>
      </c>
      <c r="F160" s="10">
        <v>44166</v>
      </c>
      <c r="G160" s="11">
        <v>0.6645833333333333</v>
      </c>
      <c r="H160" t="s">
        <v>356</v>
      </c>
      <c r="I160" t="s">
        <v>48</v>
      </c>
      <c r="K160" t="s">
        <v>35</v>
      </c>
      <c r="L160">
        <v>3.5</v>
      </c>
      <c r="M160">
        <v>6.9147200584411603</v>
      </c>
      <c r="N160">
        <v>50.227130889892599</v>
      </c>
      <c r="O160">
        <v>0.48093381524085999</v>
      </c>
      <c r="P160">
        <v>402060.5</v>
      </c>
      <c r="Q160">
        <v>7177314</v>
      </c>
      <c r="R160">
        <v>28535</v>
      </c>
      <c r="S160" s="29">
        <f t="shared" si="7"/>
        <v>14.090082355002629</v>
      </c>
      <c r="T160" s="9">
        <v>2</v>
      </c>
      <c r="U160">
        <v>3</v>
      </c>
      <c r="V160">
        <v>1849913</v>
      </c>
      <c r="W160">
        <v>-45646.59</v>
      </c>
      <c r="X160">
        <v>0.99861520000000004</v>
      </c>
      <c r="Y160">
        <v>4063467</v>
      </c>
      <c r="Z160">
        <v>33944.160000000003</v>
      </c>
      <c r="AA160">
        <v>0.99942089999999995</v>
      </c>
      <c r="AB160">
        <v>1756260</v>
      </c>
      <c r="AC160">
        <v>-1027.57</v>
      </c>
      <c r="AD160">
        <v>0.99798989999999999</v>
      </c>
      <c r="AE160">
        <v>10</v>
      </c>
    </row>
    <row r="161" spans="1:36" x14ac:dyDescent="0.25">
      <c r="A161">
        <v>6</v>
      </c>
      <c r="B161">
        <v>7</v>
      </c>
      <c r="C161" s="9" t="s">
        <v>705</v>
      </c>
      <c r="D161">
        <v>2045</v>
      </c>
      <c r="E161" t="s">
        <v>727</v>
      </c>
      <c r="F161" s="10">
        <v>44040</v>
      </c>
      <c r="G161" s="11">
        <v>0.66805555555555562</v>
      </c>
      <c r="I161" t="s">
        <v>48</v>
      </c>
      <c r="K161" t="s">
        <v>325</v>
      </c>
      <c r="L161">
        <v>5.12</v>
      </c>
      <c r="M161">
        <v>7.2612895965576199</v>
      </c>
      <c r="N161">
        <v>50.880111694335902</v>
      </c>
      <c r="O161">
        <v>0.478659898042679</v>
      </c>
      <c r="P161">
        <v>661724</v>
      </c>
      <c r="Q161">
        <v>10735640</v>
      </c>
      <c r="R161">
        <v>44970</v>
      </c>
      <c r="S161" s="29">
        <f t="shared" si="7"/>
        <v>14.714787636201912</v>
      </c>
      <c r="T161">
        <v>2</v>
      </c>
      <c r="U161">
        <v>1</v>
      </c>
      <c r="V161">
        <v>1979722</v>
      </c>
      <c r="W161">
        <v>-74292.759999999995</v>
      </c>
      <c r="X161">
        <v>0.99877830000000001</v>
      </c>
      <c r="Y161">
        <v>4248931</v>
      </c>
      <c r="Z161">
        <v>-333086.3</v>
      </c>
      <c r="AA161">
        <v>0.99778529999999999</v>
      </c>
      <c r="AB161">
        <v>2014074</v>
      </c>
      <c r="AC161">
        <v>-4389.6930000000002</v>
      </c>
      <c r="AD161">
        <v>0.99345720000000004</v>
      </c>
      <c r="AE161">
        <v>7</v>
      </c>
      <c r="AG161" t="s">
        <v>728</v>
      </c>
      <c r="AH161">
        <v>2042</v>
      </c>
      <c r="AI161">
        <f t="shared" ref="AI161:AI171" si="9">VLOOKUP(AG161,$C$8:$D$273,2,FALSE)</f>
        <v>2042</v>
      </c>
      <c r="AJ161">
        <v>2042</v>
      </c>
    </row>
    <row r="162" spans="1:36" x14ac:dyDescent="0.25">
      <c r="A162">
        <v>36</v>
      </c>
      <c r="B162">
        <v>37</v>
      </c>
      <c r="C162" s="9" t="s">
        <v>948</v>
      </c>
      <c r="D162">
        <v>2045</v>
      </c>
      <c r="E162" t="s">
        <v>1009</v>
      </c>
      <c r="F162" s="10">
        <v>44061</v>
      </c>
      <c r="G162" s="11">
        <v>0.76388888888888884</v>
      </c>
      <c r="I162" t="s">
        <v>48</v>
      </c>
      <c r="K162" t="s">
        <v>196</v>
      </c>
      <c r="L162">
        <v>3.32</v>
      </c>
      <c r="M162">
        <v>6.9476499557495099</v>
      </c>
      <c r="N162">
        <v>51.347530364990199</v>
      </c>
      <c r="O162">
        <v>0.43766024708747903</v>
      </c>
      <c r="P162">
        <v>379301.5</v>
      </c>
      <c r="Q162">
        <v>6799352</v>
      </c>
      <c r="R162">
        <v>25047</v>
      </c>
      <c r="S162" s="29">
        <f t="shared" si="7"/>
        <v>15.143590050704676</v>
      </c>
      <c r="T162" s="9">
        <v>1</v>
      </c>
      <c r="U162">
        <v>2</v>
      </c>
      <c r="V162">
        <v>1851622</v>
      </c>
      <c r="W162">
        <v>-47797.2</v>
      </c>
      <c r="X162">
        <v>0.99292239999999998</v>
      </c>
      <c r="Y162">
        <v>4080063</v>
      </c>
      <c r="Z162">
        <v>-156085.5</v>
      </c>
      <c r="AA162">
        <v>0.99267570000000005</v>
      </c>
      <c r="AB162">
        <v>1798861</v>
      </c>
      <c r="AC162">
        <v>-1091.0260000000001</v>
      </c>
      <c r="AD162">
        <v>0.98032739999999996</v>
      </c>
      <c r="AE162">
        <v>8</v>
      </c>
      <c r="AG162" t="s">
        <v>1010</v>
      </c>
      <c r="AH162">
        <v>2058</v>
      </c>
      <c r="AI162">
        <f t="shared" si="9"/>
        <v>2058</v>
      </c>
      <c r="AJ162">
        <v>2058</v>
      </c>
    </row>
    <row r="163" spans="1:36" x14ac:dyDescent="0.25">
      <c r="A163">
        <v>27</v>
      </c>
      <c r="B163">
        <v>28</v>
      </c>
      <c r="C163" s="9" t="s">
        <v>929</v>
      </c>
      <c r="D163">
        <v>2046</v>
      </c>
      <c r="E163" t="s">
        <v>991</v>
      </c>
      <c r="F163" s="10">
        <v>44061</v>
      </c>
      <c r="G163" s="11">
        <v>0.69444444444444453</v>
      </c>
      <c r="I163" t="s">
        <v>48</v>
      </c>
      <c r="K163" t="s">
        <v>196</v>
      </c>
      <c r="L163">
        <v>5.58</v>
      </c>
      <c r="M163">
        <v>7.0862054824829102</v>
      </c>
      <c r="N163">
        <v>51.0398559570313</v>
      </c>
      <c r="O163">
        <v>0.45464876294135997</v>
      </c>
      <c r="P163">
        <v>684353</v>
      </c>
      <c r="Q163">
        <v>11464030</v>
      </c>
      <c r="R163">
        <v>44545</v>
      </c>
      <c r="S163" s="29">
        <f t="shared" si="7"/>
        <v>15.363183297788753</v>
      </c>
      <c r="T163" s="9">
        <v>1</v>
      </c>
      <c r="U163">
        <v>2</v>
      </c>
      <c r="V163">
        <v>1851622</v>
      </c>
      <c r="W163">
        <v>-47797.2</v>
      </c>
      <c r="X163">
        <v>0.99292239999999998</v>
      </c>
      <c r="Y163">
        <v>4080063</v>
      </c>
      <c r="Z163">
        <v>-156085.5</v>
      </c>
      <c r="AA163">
        <v>0.99267570000000005</v>
      </c>
      <c r="AB163">
        <v>1798861</v>
      </c>
      <c r="AC163">
        <v>-1091.0260000000001</v>
      </c>
      <c r="AD163">
        <v>0.98032739999999996</v>
      </c>
      <c r="AE163">
        <v>8</v>
      </c>
      <c r="AG163" t="s">
        <v>992</v>
      </c>
      <c r="AH163">
        <v>1904</v>
      </c>
      <c r="AI163">
        <f t="shared" si="9"/>
        <v>1904</v>
      </c>
      <c r="AJ163">
        <v>1904</v>
      </c>
    </row>
    <row r="164" spans="1:36" x14ac:dyDescent="0.25">
      <c r="A164">
        <v>32</v>
      </c>
      <c r="B164">
        <v>33</v>
      </c>
      <c r="C164" s="9" t="s">
        <v>645</v>
      </c>
      <c r="D164">
        <v>2046</v>
      </c>
      <c r="E164" t="s">
        <v>658</v>
      </c>
      <c r="F164" s="10">
        <v>44035</v>
      </c>
      <c r="G164" s="11">
        <v>0.84791666666666676</v>
      </c>
      <c r="I164" t="s">
        <v>48</v>
      </c>
      <c r="K164" t="s">
        <v>196</v>
      </c>
      <c r="L164">
        <v>5.04</v>
      </c>
      <c r="M164">
        <v>6.9889779090881303</v>
      </c>
      <c r="N164">
        <v>51.053443908691399</v>
      </c>
      <c r="O164">
        <v>0.43720206618308999</v>
      </c>
      <c r="P164">
        <v>632599</v>
      </c>
      <c r="Q164">
        <v>10861404</v>
      </c>
      <c r="R164">
        <v>41126.125</v>
      </c>
      <c r="S164" s="29">
        <f t="shared" si="7"/>
        <v>15.381925722396652</v>
      </c>
      <c r="T164">
        <v>1</v>
      </c>
      <c r="U164">
        <v>1</v>
      </c>
      <c r="V164">
        <v>2075613</v>
      </c>
      <c r="W164">
        <v>-98524.78</v>
      </c>
      <c r="X164">
        <v>0.99721040000000005</v>
      </c>
      <c r="Y164">
        <v>4540611</v>
      </c>
      <c r="Z164">
        <v>-822011.9</v>
      </c>
      <c r="AA164">
        <v>0.99682680000000001</v>
      </c>
      <c r="AB164">
        <v>2053852</v>
      </c>
      <c r="AC164">
        <v>-4130.4790000000003</v>
      </c>
      <c r="AD164">
        <v>0.9908209</v>
      </c>
      <c r="AE164">
        <v>7</v>
      </c>
      <c r="AG164" t="s">
        <v>659</v>
      </c>
      <c r="AH164">
        <v>2082</v>
      </c>
      <c r="AI164">
        <f t="shared" si="9"/>
        <v>2082</v>
      </c>
      <c r="AJ164">
        <v>2082</v>
      </c>
    </row>
    <row r="165" spans="1:36" x14ac:dyDescent="0.25">
      <c r="A165">
        <v>55</v>
      </c>
      <c r="B165">
        <v>56</v>
      </c>
      <c r="C165" s="9" t="s">
        <v>794</v>
      </c>
      <c r="D165">
        <v>2047</v>
      </c>
      <c r="E165" t="s">
        <v>822</v>
      </c>
      <c r="F165" s="10">
        <v>44041</v>
      </c>
      <c r="G165" s="11">
        <v>4.5138888888888888E-2</v>
      </c>
      <c r="I165" t="s">
        <v>48</v>
      </c>
      <c r="K165" t="s">
        <v>325</v>
      </c>
      <c r="L165">
        <v>3.91</v>
      </c>
      <c r="M165">
        <v>7.4913139343261701</v>
      </c>
      <c r="N165">
        <v>51.778213500976598</v>
      </c>
      <c r="O165">
        <v>0.511416375637054</v>
      </c>
      <c r="P165">
        <v>505588</v>
      </c>
      <c r="Q165">
        <v>8268993</v>
      </c>
      <c r="R165">
        <v>35884.5</v>
      </c>
      <c r="S165" s="29">
        <f t="shared" si="7"/>
        <v>14.089314327913167</v>
      </c>
      <c r="T165">
        <v>2</v>
      </c>
      <c r="U165">
        <v>1</v>
      </c>
      <c r="V165">
        <v>1979722</v>
      </c>
      <c r="W165">
        <v>-74292.759999999995</v>
      </c>
      <c r="X165">
        <v>0.99877830000000001</v>
      </c>
      <c r="Y165">
        <v>4248931</v>
      </c>
      <c r="Z165">
        <v>-333086.3</v>
      </c>
      <c r="AA165">
        <v>0.99778529999999999</v>
      </c>
      <c r="AB165">
        <v>2014074</v>
      </c>
      <c r="AC165">
        <v>-4389.6930000000002</v>
      </c>
      <c r="AD165">
        <v>0.99345720000000004</v>
      </c>
      <c r="AE165">
        <v>7</v>
      </c>
      <c r="AG165" t="s">
        <v>823</v>
      </c>
      <c r="AH165">
        <v>1948</v>
      </c>
      <c r="AI165">
        <f t="shared" si="9"/>
        <v>1948</v>
      </c>
      <c r="AJ165">
        <v>1948</v>
      </c>
    </row>
    <row r="166" spans="1:36" x14ac:dyDescent="0.25">
      <c r="A166">
        <v>13</v>
      </c>
      <c r="B166">
        <v>14</v>
      </c>
      <c r="C166" s="9" t="s">
        <v>1024</v>
      </c>
      <c r="D166">
        <v>2047</v>
      </c>
      <c r="E166" t="s">
        <v>1084</v>
      </c>
      <c r="F166" s="10">
        <v>44062</v>
      </c>
      <c r="G166" s="11">
        <v>0.5541666666666667</v>
      </c>
      <c r="I166" t="s">
        <v>48</v>
      </c>
      <c r="K166" t="s">
        <v>196</v>
      </c>
      <c r="L166">
        <v>4.3899999999999997</v>
      </c>
      <c r="M166">
        <v>7.68163967132568</v>
      </c>
      <c r="N166">
        <v>53.4322319030762</v>
      </c>
      <c r="O166">
        <v>0.53220880031585704</v>
      </c>
      <c r="P166">
        <v>576614</v>
      </c>
      <c r="Q166">
        <v>9414415</v>
      </c>
      <c r="R166">
        <v>40937.5</v>
      </c>
      <c r="S166" s="29">
        <f t="shared" si="7"/>
        <v>14.08522748091603</v>
      </c>
      <c r="T166" s="9">
        <v>1</v>
      </c>
      <c r="U166">
        <v>2</v>
      </c>
      <c r="V166">
        <v>1851622</v>
      </c>
      <c r="W166">
        <v>-47797.2</v>
      </c>
      <c r="X166">
        <v>0.99292239999999998</v>
      </c>
      <c r="Y166">
        <v>4080063</v>
      </c>
      <c r="Z166">
        <v>-156085.5</v>
      </c>
      <c r="AA166">
        <v>0.99267570000000005</v>
      </c>
      <c r="AB166">
        <v>1798861</v>
      </c>
      <c r="AC166">
        <v>-1091.0260000000001</v>
      </c>
      <c r="AD166">
        <v>0.98032739999999996</v>
      </c>
      <c r="AE166">
        <v>8</v>
      </c>
      <c r="AG166" t="s">
        <v>1085</v>
      </c>
      <c r="AH166">
        <v>2004</v>
      </c>
      <c r="AI166">
        <f t="shared" si="9"/>
        <v>2004</v>
      </c>
      <c r="AJ166">
        <v>2004</v>
      </c>
    </row>
    <row r="167" spans="1:36" x14ac:dyDescent="0.25">
      <c r="A167">
        <v>18</v>
      </c>
      <c r="B167">
        <v>19</v>
      </c>
      <c r="C167" s="9" t="s">
        <v>724</v>
      </c>
      <c r="D167">
        <v>2048</v>
      </c>
      <c r="E167" t="s">
        <v>750</v>
      </c>
      <c r="F167" s="10">
        <v>44040</v>
      </c>
      <c r="G167" s="11">
        <v>0.76041666666666663</v>
      </c>
      <c r="I167" t="s">
        <v>48</v>
      </c>
      <c r="K167" t="s">
        <v>325</v>
      </c>
      <c r="L167">
        <v>5.15</v>
      </c>
      <c r="M167">
        <v>6.9619083404540998</v>
      </c>
      <c r="N167">
        <v>51.415241241455099</v>
      </c>
      <c r="O167">
        <v>0.495659500360489</v>
      </c>
      <c r="P167">
        <v>635513</v>
      </c>
      <c r="Q167">
        <v>10917593</v>
      </c>
      <c r="R167">
        <v>47022.5</v>
      </c>
      <c r="S167" s="29">
        <f t="shared" si="7"/>
        <v>13.515083204848743</v>
      </c>
      <c r="T167">
        <v>2</v>
      </c>
      <c r="U167">
        <v>1</v>
      </c>
      <c r="V167">
        <v>1979722</v>
      </c>
      <c r="W167">
        <v>-74292.759999999995</v>
      </c>
      <c r="X167">
        <v>0.99877830000000001</v>
      </c>
      <c r="Y167">
        <v>4248931</v>
      </c>
      <c r="Z167">
        <v>-333086.3</v>
      </c>
      <c r="AA167">
        <v>0.99778529999999999</v>
      </c>
      <c r="AB167">
        <v>2014074</v>
      </c>
      <c r="AC167">
        <v>-4389.6930000000002</v>
      </c>
      <c r="AD167">
        <v>0.99345720000000004</v>
      </c>
      <c r="AE167">
        <v>7</v>
      </c>
      <c r="AG167" t="s">
        <v>751</v>
      </c>
      <c r="AH167">
        <v>2068</v>
      </c>
      <c r="AI167">
        <f t="shared" si="9"/>
        <v>2068</v>
      </c>
      <c r="AJ167">
        <v>2068</v>
      </c>
    </row>
    <row r="168" spans="1:36" x14ac:dyDescent="0.25">
      <c r="A168">
        <v>46</v>
      </c>
      <c r="B168">
        <v>47</v>
      </c>
      <c r="C168" s="9" t="s">
        <v>966</v>
      </c>
      <c r="D168">
        <v>2048</v>
      </c>
      <c r="E168" t="s">
        <v>1029</v>
      </c>
      <c r="F168" s="10">
        <v>44061</v>
      </c>
      <c r="G168" s="11">
        <v>0.84097222222222223</v>
      </c>
      <c r="I168" t="s">
        <v>48</v>
      </c>
      <c r="K168" t="s">
        <v>196</v>
      </c>
      <c r="L168">
        <v>4.45</v>
      </c>
      <c r="M168">
        <v>7.0521326065063503</v>
      </c>
      <c r="N168">
        <v>48.59765625</v>
      </c>
      <c r="O168">
        <v>0.52588868141174305</v>
      </c>
      <c r="P168">
        <v>533278.5</v>
      </c>
      <c r="Q168">
        <v>8667440</v>
      </c>
      <c r="R168">
        <v>41006</v>
      </c>
      <c r="S168" s="29">
        <f t="shared" si="7"/>
        <v>13.004889528361703</v>
      </c>
      <c r="T168" s="9">
        <v>1</v>
      </c>
      <c r="U168">
        <v>2</v>
      </c>
      <c r="V168">
        <v>1851622</v>
      </c>
      <c r="W168">
        <v>-47797.2</v>
      </c>
      <c r="X168">
        <v>0.99292239999999998</v>
      </c>
      <c r="Y168">
        <v>4080063</v>
      </c>
      <c r="Z168">
        <v>-156085.5</v>
      </c>
      <c r="AA168">
        <v>0.99267570000000005</v>
      </c>
      <c r="AB168">
        <v>1798861</v>
      </c>
      <c r="AC168">
        <v>-1091.0260000000001</v>
      </c>
      <c r="AD168">
        <v>0.98032739999999996</v>
      </c>
      <c r="AE168">
        <v>8</v>
      </c>
      <c r="AG168" t="s">
        <v>1030</v>
      </c>
      <c r="AH168">
        <v>2092</v>
      </c>
      <c r="AI168">
        <f t="shared" si="9"/>
        <v>2092</v>
      </c>
      <c r="AJ168">
        <v>2092</v>
      </c>
    </row>
    <row r="169" spans="1:36" x14ac:dyDescent="0.25">
      <c r="A169">
        <v>15</v>
      </c>
      <c r="B169">
        <v>16</v>
      </c>
      <c r="C169" s="9" t="s">
        <v>615</v>
      </c>
      <c r="D169">
        <v>2049</v>
      </c>
      <c r="E169" t="s">
        <v>624</v>
      </c>
      <c r="F169" s="10">
        <v>44035</v>
      </c>
      <c r="G169" s="11">
        <v>0.71736111111111101</v>
      </c>
      <c r="I169" t="s">
        <v>48</v>
      </c>
      <c r="K169" t="s">
        <v>196</v>
      </c>
      <c r="L169">
        <v>5.37</v>
      </c>
      <c r="M169">
        <v>7.1951260566711399</v>
      </c>
      <c r="N169">
        <v>50.429553985595703</v>
      </c>
      <c r="O169">
        <v>0.45745193958282498</v>
      </c>
      <c r="P169">
        <v>703447.5</v>
      </c>
      <c r="Q169">
        <v>11474266</v>
      </c>
      <c r="R169">
        <v>46322.75</v>
      </c>
      <c r="S169" s="29">
        <f t="shared" si="7"/>
        <v>15.185788840256677</v>
      </c>
      <c r="T169">
        <v>1</v>
      </c>
      <c r="U169">
        <v>1</v>
      </c>
      <c r="V169">
        <v>2075613</v>
      </c>
      <c r="W169">
        <v>-98524.78</v>
      </c>
      <c r="X169">
        <v>0.99721040000000005</v>
      </c>
      <c r="Y169">
        <v>4540611</v>
      </c>
      <c r="Z169">
        <v>-822011.9</v>
      </c>
      <c r="AA169">
        <v>0.99682680000000001</v>
      </c>
      <c r="AB169">
        <v>2053852</v>
      </c>
      <c r="AC169">
        <v>-4130.4790000000003</v>
      </c>
      <c r="AD169">
        <v>0.9908209</v>
      </c>
      <c r="AE169">
        <v>7</v>
      </c>
      <c r="AG169" t="s">
        <v>625</v>
      </c>
      <c r="AH169">
        <v>1922</v>
      </c>
      <c r="AI169">
        <f t="shared" si="9"/>
        <v>1922</v>
      </c>
      <c r="AJ169">
        <v>1922</v>
      </c>
    </row>
    <row r="170" spans="1:36" x14ac:dyDescent="0.25">
      <c r="A170">
        <v>3</v>
      </c>
      <c r="B170">
        <v>4</v>
      </c>
      <c r="C170" s="9" t="s">
        <v>895</v>
      </c>
      <c r="D170">
        <v>2049</v>
      </c>
      <c r="E170" t="s">
        <v>945</v>
      </c>
      <c r="F170" s="10">
        <v>44061</v>
      </c>
      <c r="G170" s="11">
        <v>0.50972222222222219</v>
      </c>
      <c r="I170" t="s">
        <v>48</v>
      </c>
      <c r="K170" t="s">
        <v>196</v>
      </c>
      <c r="L170">
        <v>5.6</v>
      </c>
      <c r="M170">
        <v>6.9769649505615199</v>
      </c>
      <c r="N170">
        <v>52.870700836181598</v>
      </c>
      <c r="O170">
        <v>0.43729445338249201</v>
      </c>
      <c r="P170">
        <v>726720</v>
      </c>
      <c r="Q170">
        <v>11895624</v>
      </c>
      <c r="R170">
        <v>45196.5</v>
      </c>
      <c r="S170" s="29">
        <f t="shared" si="7"/>
        <v>16.079121170887127</v>
      </c>
      <c r="T170" s="9">
        <v>1</v>
      </c>
      <c r="U170">
        <v>2</v>
      </c>
      <c r="V170">
        <v>1851622</v>
      </c>
      <c r="W170">
        <v>-47797.2</v>
      </c>
      <c r="X170">
        <v>0.99292239999999998</v>
      </c>
      <c r="Y170">
        <v>4080063</v>
      </c>
      <c r="Z170">
        <v>-156085.5</v>
      </c>
      <c r="AA170">
        <v>0.99267570000000005</v>
      </c>
      <c r="AB170">
        <v>1798861</v>
      </c>
      <c r="AC170">
        <v>-1091.0260000000001</v>
      </c>
      <c r="AD170">
        <v>0.98032739999999996</v>
      </c>
      <c r="AE170">
        <v>8</v>
      </c>
      <c r="AG170" t="s">
        <v>946</v>
      </c>
      <c r="AH170">
        <v>2029</v>
      </c>
      <c r="AI170">
        <f t="shared" si="9"/>
        <v>2029</v>
      </c>
      <c r="AJ170">
        <v>2029</v>
      </c>
    </row>
    <row r="171" spans="1:36" x14ac:dyDescent="0.25">
      <c r="A171">
        <v>19</v>
      </c>
      <c r="B171">
        <v>20</v>
      </c>
      <c r="C171" s="9" t="s">
        <v>835</v>
      </c>
      <c r="D171">
        <v>2050</v>
      </c>
      <c r="E171" t="s">
        <v>874</v>
      </c>
      <c r="F171" s="10">
        <v>44041</v>
      </c>
      <c r="G171" s="11">
        <v>0.78888888888888886</v>
      </c>
      <c r="I171" t="s">
        <v>48</v>
      </c>
      <c r="K171" t="s">
        <v>35</v>
      </c>
      <c r="L171">
        <v>5.46</v>
      </c>
      <c r="M171">
        <v>7.2626805305481001</v>
      </c>
      <c r="N171">
        <v>53.680679321289098</v>
      </c>
      <c r="O171">
        <v>0.39193266630172702</v>
      </c>
      <c r="P171">
        <v>699864.5</v>
      </c>
      <c r="Q171">
        <v>11609313</v>
      </c>
      <c r="R171">
        <v>38062</v>
      </c>
      <c r="S171" s="29">
        <f t="shared" si="7"/>
        <v>18.387486206715359</v>
      </c>
      <c r="T171">
        <v>3</v>
      </c>
      <c r="U171">
        <v>1</v>
      </c>
      <c r="V171">
        <v>1687199</v>
      </c>
      <c r="W171">
        <v>30818.76</v>
      </c>
      <c r="X171">
        <v>0.99855769999999999</v>
      </c>
      <c r="Y171">
        <v>3658635</v>
      </c>
      <c r="Z171">
        <v>885980.8</v>
      </c>
      <c r="AA171">
        <v>0.99680060000000004</v>
      </c>
      <c r="AB171">
        <v>1790063</v>
      </c>
      <c r="AC171">
        <v>-244.5009</v>
      </c>
      <c r="AD171">
        <v>0.98848829999999999</v>
      </c>
      <c r="AE171">
        <v>7</v>
      </c>
      <c r="AG171" t="s">
        <v>875</v>
      </c>
      <c r="AH171">
        <v>2062</v>
      </c>
      <c r="AI171">
        <f t="shared" si="9"/>
        <v>2062</v>
      </c>
      <c r="AJ171">
        <v>2062</v>
      </c>
    </row>
    <row r="172" spans="1:36" x14ac:dyDescent="0.25">
      <c r="A172">
        <v>39</v>
      </c>
      <c r="B172">
        <v>40</v>
      </c>
      <c r="C172" s="9" t="s">
        <v>1061</v>
      </c>
      <c r="D172">
        <v>2050</v>
      </c>
      <c r="E172" t="s">
        <v>1120</v>
      </c>
      <c r="F172" s="10">
        <v>44062</v>
      </c>
      <c r="G172" s="11">
        <v>0.75416666666666676</v>
      </c>
      <c r="I172" t="s">
        <v>48</v>
      </c>
      <c r="K172" t="s">
        <v>325</v>
      </c>
      <c r="L172">
        <v>3.47</v>
      </c>
      <c r="M172">
        <v>7.1413879394531303</v>
      </c>
      <c r="N172">
        <v>53.525543212890597</v>
      </c>
      <c r="O172">
        <v>0.36669477820396401</v>
      </c>
      <c r="P172">
        <v>445210</v>
      </c>
      <c r="Q172">
        <v>7747937</v>
      </c>
      <c r="R172">
        <v>25474</v>
      </c>
      <c r="S172" s="29">
        <f t="shared" si="7"/>
        <v>17.477035408651957</v>
      </c>
      <c r="T172" s="9">
        <v>2</v>
      </c>
      <c r="U172">
        <v>2</v>
      </c>
      <c r="V172">
        <v>1893901</v>
      </c>
      <c r="W172">
        <v>-24110.44</v>
      </c>
      <c r="X172">
        <v>0.99817489999999998</v>
      </c>
      <c r="Y172">
        <v>3933984</v>
      </c>
      <c r="Z172">
        <v>441205.5</v>
      </c>
      <c r="AA172">
        <v>0.9985771</v>
      </c>
      <c r="AB172">
        <v>1806726</v>
      </c>
      <c r="AC172">
        <v>2484.6660000000002</v>
      </c>
      <c r="AD172">
        <v>0.99555590000000005</v>
      </c>
      <c r="AE172">
        <v>8</v>
      </c>
    </row>
    <row r="173" spans="1:36" x14ac:dyDescent="0.25">
      <c r="A173">
        <v>10</v>
      </c>
      <c r="B173">
        <v>11</v>
      </c>
      <c r="C173" s="9" t="s">
        <v>605</v>
      </c>
      <c r="D173">
        <v>2052</v>
      </c>
      <c r="E173" t="s">
        <v>614</v>
      </c>
      <c r="F173" s="10">
        <v>44035</v>
      </c>
      <c r="G173" s="11">
        <v>0.67847222222222225</v>
      </c>
      <c r="I173" t="s">
        <v>48</v>
      </c>
      <c r="K173" t="s">
        <v>196</v>
      </c>
      <c r="L173">
        <v>4.2</v>
      </c>
      <c r="M173">
        <v>6.9087595939636204</v>
      </c>
      <c r="N173">
        <v>51.360160827636697</v>
      </c>
      <c r="O173">
        <v>0.438294887542725</v>
      </c>
      <c r="P173">
        <v>503752</v>
      </c>
      <c r="Q173">
        <v>8972660</v>
      </c>
      <c r="R173">
        <v>33677.625</v>
      </c>
      <c r="S173" s="29">
        <f t="shared" si="7"/>
        <v>14.958061917964821</v>
      </c>
      <c r="T173">
        <v>1</v>
      </c>
      <c r="U173">
        <v>1</v>
      </c>
      <c r="V173">
        <v>2075613</v>
      </c>
      <c r="W173">
        <v>-98524.78</v>
      </c>
      <c r="X173">
        <v>0.99721040000000005</v>
      </c>
      <c r="Y173">
        <v>4540611</v>
      </c>
      <c r="Z173">
        <v>-822011.9</v>
      </c>
      <c r="AA173">
        <v>0.99682680000000001</v>
      </c>
      <c r="AB173">
        <v>2053852</v>
      </c>
      <c r="AC173">
        <v>-4130.4790000000003</v>
      </c>
      <c r="AD173">
        <v>0.9908209</v>
      </c>
      <c r="AE173">
        <v>7</v>
      </c>
      <c r="AG173" t="s">
        <v>615</v>
      </c>
      <c r="AH173">
        <v>2049</v>
      </c>
      <c r="AI173">
        <f>VLOOKUP(AG173,$C$8:$D$273,2,FALSE)</f>
        <v>2049</v>
      </c>
      <c r="AJ173">
        <v>2049</v>
      </c>
    </row>
    <row r="174" spans="1:36" x14ac:dyDescent="0.25">
      <c r="A174">
        <v>34</v>
      </c>
      <c r="B174">
        <v>35</v>
      </c>
      <c r="C174" s="9" t="s">
        <v>1051</v>
      </c>
      <c r="D174">
        <v>2052</v>
      </c>
      <c r="E174" t="s">
        <v>1117</v>
      </c>
      <c r="F174" s="10">
        <v>44062</v>
      </c>
      <c r="G174" s="11">
        <v>0.71597222222222223</v>
      </c>
      <c r="I174" t="s">
        <v>48</v>
      </c>
      <c r="K174" t="s">
        <v>325</v>
      </c>
      <c r="L174">
        <v>5.52</v>
      </c>
      <c r="M174">
        <v>6.8244166374206499</v>
      </c>
      <c r="N174">
        <v>52.664154052734403</v>
      </c>
      <c r="O174">
        <v>0.44292873144149802</v>
      </c>
      <c r="P174">
        <v>689337</v>
      </c>
      <c r="Q174">
        <v>11877538</v>
      </c>
      <c r="R174">
        <v>46658.5</v>
      </c>
      <c r="S174" s="29">
        <f t="shared" si="7"/>
        <v>14.774092609063729</v>
      </c>
      <c r="T174" s="9">
        <v>2</v>
      </c>
      <c r="U174">
        <v>2</v>
      </c>
      <c r="V174">
        <v>1893901</v>
      </c>
      <c r="W174">
        <v>-24110.44</v>
      </c>
      <c r="X174">
        <v>0.99817489999999998</v>
      </c>
      <c r="Y174">
        <v>3933984</v>
      </c>
      <c r="Z174">
        <v>441205.5</v>
      </c>
      <c r="AA174">
        <v>0.9985771</v>
      </c>
      <c r="AB174">
        <v>1806726</v>
      </c>
      <c r="AC174">
        <v>2484.6660000000002</v>
      </c>
      <c r="AD174">
        <v>0.99555590000000005</v>
      </c>
      <c r="AE174">
        <v>8</v>
      </c>
    </row>
    <row r="175" spans="1:36" x14ac:dyDescent="0.25">
      <c r="A175">
        <v>29</v>
      </c>
      <c r="B175">
        <v>30</v>
      </c>
      <c r="C175" s="9" t="s">
        <v>933</v>
      </c>
      <c r="D175">
        <v>2053</v>
      </c>
      <c r="E175" t="s">
        <v>995</v>
      </c>
      <c r="F175" s="10">
        <v>44061</v>
      </c>
      <c r="G175" s="11">
        <v>0.70972222222222225</v>
      </c>
      <c r="I175" t="s">
        <v>48</v>
      </c>
      <c r="K175" t="s">
        <v>196</v>
      </c>
      <c r="L175">
        <v>4.5599999999999996</v>
      </c>
      <c r="M175">
        <v>7.3436307907104501</v>
      </c>
      <c r="N175">
        <v>49.742496490478501</v>
      </c>
      <c r="O175">
        <v>0.48762002587318398</v>
      </c>
      <c r="P175">
        <v>572254.5</v>
      </c>
      <c r="Q175">
        <v>9098548</v>
      </c>
      <c r="R175">
        <v>38907.5</v>
      </c>
      <c r="S175" s="29">
        <f t="shared" si="7"/>
        <v>14.70807684893658</v>
      </c>
      <c r="T175" s="9">
        <v>1</v>
      </c>
      <c r="U175">
        <v>2</v>
      </c>
      <c r="V175">
        <v>1851622</v>
      </c>
      <c r="W175">
        <v>-47797.2</v>
      </c>
      <c r="X175">
        <v>0.99292239999999998</v>
      </c>
      <c r="Y175">
        <v>4080063</v>
      </c>
      <c r="Z175">
        <v>-156085.5</v>
      </c>
      <c r="AA175">
        <v>0.99267570000000005</v>
      </c>
      <c r="AB175">
        <v>1798861</v>
      </c>
      <c r="AC175">
        <v>-1091.0260000000001</v>
      </c>
      <c r="AD175">
        <v>0.98032739999999996</v>
      </c>
      <c r="AE175">
        <v>8</v>
      </c>
      <c r="AG175" t="s">
        <v>996</v>
      </c>
      <c r="AH175">
        <v>2009</v>
      </c>
      <c r="AI175">
        <f>VLOOKUP(AG175,$C$8:$D$273,2,FALSE)</f>
        <v>2009</v>
      </c>
      <c r="AJ175">
        <v>2009</v>
      </c>
    </row>
    <row r="176" spans="1:36" x14ac:dyDescent="0.25">
      <c r="A176">
        <v>47</v>
      </c>
      <c r="B176">
        <v>48</v>
      </c>
      <c r="C176" s="9" t="s">
        <v>674</v>
      </c>
      <c r="D176">
        <v>2053</v>
      </c>
      <c r="E176" t="s">
        <v>687</v>
      </c>
      <c r="F176" s="10">
        <v>44039</v>
      </c>
      <c r="G176" s="11">
        <v>0.54999999999999993</v>
      </c>
      <c r="I176" t="s">
        <v>48</v>
      </c>
      <c r="K176" t="s">
        <v>196</v>
      </c>
      <c r="L176">
        <v>5.58</v>
      </c>
      <c r="M176">
        <v>7.0400562286376998</v>
      </c>
      <c r="N176">
        <v>50.851150512695298</v>
      </c>
      <c r="O176">
        <v>0.42646041512489302</v>
      </c>
      <c r="P176">
        <v>716849.5</v>
      </c>
      <c r="Q176">
        <v>12061944</v>
      </c>
      <c r="R176">
        <v>44744</v>
      </c>
      <c r="S176" s="29">
        <f t="shared" si="7"/>
        <v>16.021131324870375</v>
      </c>
      <c r="T176">
        <v>1</v>
      </c>
      <c r="U176">
        <v>1</v>
      </c>
      <c r="V176">
        <v>2075613</v>
      </c>
      <c r="W176">
        <v>-98524.78</v>
      </c>
      <c r="X176">
        <v>0.99721040000000005</v>
      </c>
      <c r="Y176">
        <v>4540611</v>
      </c>
      <c r="Z176">
        <v>-822011.9</v>
      </c>
      <c r="AA176">
        <v>0.99682680000000001</v>
      </c>
      <c r="AB176">
        <v>2053852</v>
      </c>
      <c r="AC176">
        <v>-4130.4790000000003</v>
      </c>
      <c r="AD176">
        <v>0.9908209</v>
      </c>
      <c r="AE176">
        <v>7</v>
      </c>
      <c r="AG176" t="s">
        <v>688</v>
      </c>
      <c r="AH176">
        <v>2041</v>
      </c>
      <c r="AI176">
        <f>VLOOKUP(AG176,$C$8:$D$273,2,FALSE)</f>
        <v>2041</v>
      </c>
      <c r="AJ176">
        <v>2041</v>
      </c>
    </row>
    <row r="177" spans="1:36" x14ac:dyDescent="0.25">
      <c r="A177">
        <v>6</v>
      </c>
      <c r="B177">
        <v>7</v>
      </c>
      <c r="C177" s="9" t="s">
        <v>901</v>
      </c>
      <c r="D177">
        <v>2054</v>
      </c>
      <c r="E177" t="s">
        <v>950</v>
      </c>
      <c r="F177" s="10">
        <v>44061</v>
      </c>
      <c r="G177" s="11">
        <v>0.53263888888888888</v>
      </c>
      <c r="I177" t="s">
        <v>48</v>
      </c>
      <c r="K177" t="s">
        <v>196</v>
      </c>
      <c r="L177">
        <v>5.74</v>
      </c>
      <c r="M177">
        <v>6.5520796775817898</v>
      </c>
      <c r="N177">
        <v>50.836795806884801</v>
      </c>
      <c r="O177">
        <v>0.473908871412277</v>
      </c>
      <c r="P177">
        <v>699170.5</v>
      </c>
      <c r="Q177">
        <v>11727239</v>
      </c>
      <c r="R177">
        <v>50214</v>
      </c>
      <c r="S177" s="29">
        <f t="shared" si="7"/>
        <v>13.923816067232247</v>
      </c>
      <c r="T177" s="9">
        <v>1</v>
      </c>
      <c r="U177">
        <v>2</v>
      </c>
      <c r="V177">
        <v>1851622</v>
      </c>
      <c r="W177">
        <v>-47797.2</v>
      </c>
      <c r="X177">
        <v>0.99292239999999998</v>
      </c>
      <c r="Y177">
        <v>4080063</v>
      </c>
      <c r="Z177">
        <v>-156085.5</v>
      </c>
      <c r="AA177">
        <v>0.99267570000000005</v>
      </c>
      <c r="AB177">
        <v>1798861</v>
      </c>
      <c r="AC177">
        <v>-1091.0260000000001</v>
      </c>
      <c r="AD177">
        <v>0.98032739999999996</v>
      </c>
      <c r="AE177">
        <v>8</v>
      </c>
      <c r="AG177" t="s">
        <v>951</v>
      </c>
      <c r="AH177">
        <v>2001</v>
      </c>
      <c r="AI177">
        <f>VLOOKUP(AG177,$C$8:$D$273,2,FALSE)</f>
        <v>2001</v>
      </c>
      <c r="AJ177">
        <v>2001</v>
      </c>
    </row>
    <row r="178" spans="1:36" x14ac:dyDescent="0.25">
      <c r="A178">
        <v>33</v>
      </c>
      <c r="B178">
        <v>34</v>
      </c>
      <c r="C178" s="9" t="s">
        <v>646</v>
      </c>
      <c r="D178">
        <v>2054</v>
      </c>
      <c r="E178" t="s">
        <v>660</v>
      </c>
      <c r="F178" s="10">
        <v>44035</v>
      </c>
      <c r="G178" s="11">
        <v>0.85555555555555562</v>
      </c>
      <c r="I178" t="s">
        <v>48</v>
      </c>
      <c r="K178" t="s">
        <v>196</v>
      </c>
      <c r="L178">
        <v>5.85</v>
      </c>
      <c r="M178">
        <v>7.2505354881286603</v>
      </c>
      <c r="N178">
        <v>49.346282958984403</v>
      </c>
      <c r="O178">
        <v>0.456731706857681</v>
      </c>
      <c r="P178">
        <v>781860.125</v>
      </c>
      <c r="Q178">
        <v>12285630</v>
      </c>
      <c r="R178">
        <v>50746</v>
      </c>
      <c r="S178" s="29">
        <f t="shared" si="7"/>
        <v>15.407325207898159</v>
      </c>
      <c r="T178">
        <v>1</v>
      </c>
      <c r="U178">
        <v>1</v>
      </c>
      <c r="V178">
        <v>2075613</v>
      </c>
      <c r="W178">
        <v>-98524.78</v>
      </c>
      <c r="X178">
        <v>0.99721040000000005</v>
      </c>
      <c r="Y178">
        <v>4540611</v>
      </c>
      <c r="Z178">
        <v>-822011.9</v>
      </c>
      <c r="AA178">
        <v>0.99682680000000001</v>
      </c>
      <c r="AB178">
        <v>2053852</v>
      </c>
      <c r="AC178">
        <v>-4130.4790000000003</v>
      </c>
      <c r="AD178">
        <v>0.9908209</v>
      </c>
      <c r="AE178">
        <v>7</v>
      </c>
      <c r="AG178" t="s">
        <v>661</v>
      </c>
      <c r="AH178">
        <v>2077</v>
      </c>
      <c r="AI178">
        <f>VLOOKUP(AG178,$C$8:$D$273,2,FALSE)</f>
        <v>2077</v>
      </c>
      <c r="AJ178">
        <v>2077</v>
      </c>
    </row>
    <row r="179" spans="1:36" x14ac:dyDescent="0.25">
      <c r="A179">
        <v>43</v>
      </c>
      <c r="B179">
        <v>44</v>
      </c>
      <c r="C179" s="9" t="s">
        <v>771</v>
      </c>
      <c r="D179">
        <v>2055</v>
      </c>
      <c r="E179" t="s">
        <v>799</v>
      </c>
      <c r="F179" s="10">
        <v>44040</v>
      </c>
      <c r="G179" s="11">
        <v>0.95277777777777783</v>
      </c>
      <c r="I179" t="s">
        <v>48</v>
      </c>
      <c r="K179" t="s">
        <v>325</v>
      </c>
      <c r="L179">
        <v>4.1500000000000004</v>
      </c>
      <c r="M179">
        <v>6.6811022758483896</v>
      </c>
      <c r="N179">
        <v>53.931083679199197</v>
      </c>
      <c r="O179">
        <v>0.403219044208527</v>
      </c>
      <c r="P179">
        <v>474616</v>
      </c>
      <c r="Q179">
        <v>9176615</v>
      </c>
      <c r="R179">
        <v>29313</v>
      </c>
      <c r="S179" s="29">
        <f t="shared" si="7"/>
        <v>16.191314433868932</v>
      </c>
      <c r="T179">
        <v>2</v>
      </c>
      <c r="U179">
        <v>1</v>
      </c>
      <c r="V179">
        <v>1979722</v>
      </c>
      <c r="W179">
        <v>-74292.759999999995</v>
      </c>
      <c r="X179">
        <v>0.99877830000000001</v>
      </c>
      <c r="Y179">
        <v>4248931</v>
      </c>
      <c r="Z179">
        <v>-333086.3</v>
      </c>
      <c r="AA179">
        <v>0.99778529999999999</v>
      </c>
      <c r="AB179">
        <v>2014074</v>
      </c>
      <c r="AC179">
        <v>-4389.6930000000002</v>
      </c>
      <c r="AD179">
        <v>0.99345720000000004</v>
      </c>
      <c r="AE179">
        <v>7</v>
      </c>
      <c r="AG179" t="s">
        <v>800</v>
      </c>
      <c r="AH179">
        <v>2026</v>
      </c>
      <c r="AI179">
        <f>VLOOKUP(AG179,$C$8:$D$273,2,FALSE)</f>
        <v>2026</v>
      </c>
      <c r="AJ179">
        <v>2026</v>
      </c>
    </row>
    <row r="180" spans="1:36" x14ac:dyDescent="0.25">
      <c r="A180">
        <v>61</v>
      </c>
      <c r="B180">
        <v>62</v>
      </c>
      <c r="C180" s="9" t="s">
        <v>1099</v>
      </c>
      <c r="D180">
        <v>2055</v>
      </c>
      <c r="E180" t="s">
        <v>1139</v>
      </c>
      <c r="F180" s="10">
        <v>44062</v>
      </c>
      <c r="G180" s="11">
        <v>0.92361111111111116</v>
      </c>
      <c r="I180" t="s">
        <v>48</v>
      </c>
      <c r="K180" t="s">
        <v>325</v>
      </c>
      <c r="L180">
        <v>3.74</v>
      </c>
      <c r="M180">
        <v>6.9278264045715297</v>
      </c>
      <c r="N180">
        <v>54.810661315917997</v>
      </c>
      <c r="O180">
        <v>0.40848129987716703</v>
      </c>
      <c r="P180">
        <v>466600.75</v>
      </c>
      <c r="Q180">
        <v>8505553</v>
      </c>
      <c r="R180">
        <v>30086.375</v>
      </c>
      <c r="S180" s="29">
        <f t="shared" si="7"/>
        <v>15.508706183446826</v>
      </c>
      <c r="T180" s="9">
        <v>2</v>
      </c>
      <c r="U180">
        <v>2</v>
      </c>
      <c r="V180">
        <v>1893901</v>
      </c>
      <c r="W180">
        <v>-24110.44</v>
      </c>
      <c r="X180">
        <v>0.99817489999999998</v>
      </c>
      <c r="Y180">
        <v>3933984</v>
      </c>
      <c r="Z180">
        <v>441205.5</v>
      </c>
      <c r="AA180">
        <v>0.9985771</v>
      </c>
      <c r="AB180">
        <v>1806726</v>
      </c>
      <c r="AC180">
        <v>2484.6660000000002</v>
      </c>
      <c r="AD180">
        <v>0.99555590000000005</v>
      </c>
      <c r="AE180">
        <v>8</v>
      </c>
    </row>
    <row r="181" spans="1:36" x14ac:dyDescent="0.25">
      <c r="A181">
        <v>8</v>
      </c>
      <c r="B181">
        <v>9</v>
      </c>
      <c r="C181" s="9" t="s">
        <v>707</v>
      </c>
      <c r="D181">
        <v>2056</v>
      </c>
      <c r="E181" t="s">
        <v>731</v>
      </c>
      <c r="F181" s="10">
        <v>44040</v>
      </c>
      <c r="G181" s="11">
        <v>0.68333333333333324</v>
      </c>
      <c r="I181" t="s">
        <v>48</v>
      </c>
      <c r="K181" t="s">
        <v>325</v>
      </c>
      <c r="L181">
        <v>4.72</v>
      </c>
      <c r="M181">
        <v>6.99639892578125</v>
      </c>
      <c r="N181">
        <v>50.898914337158203</v>
      </c>
      <c r="O181">
        <v>0.45452862977981601</v>
      </c>
      <c r="P181">
        <v>579470.5</v>
      </c>
      <c r="Q181">
        <v>9874666</v>
      </c>
      <c r="R181">
        <v>38819.75</v>
      </c>
      <c r="S181" s="29">
        <f t="shared" si="7"/>
        <v>14.92720844415536</v>
      </c>
      <c r="T181">
        <v>2</v>
      </c>
      <c r="U181">
        <v>1</v>
      </c>
      <c r="V181">
        <v>1979722</v>
      </c>
      <c r="W181">
        <v>-74292.759999999995</v>
      </c>
      <c r="X181">
        <v>0.99877830000000001</v>
      </c>
      <c r="Y181">
        <v>4248931</v>
      </c>
      <c r="Z181">
        <v>-333086.3</v>
      </c>
      <c r="AA181">
        <v>0.99778529999999999</v>
      </c>
      <c r="AB181">
        <v>2014074</v>
      </c>
      <c r="AC181">
        <v>-4389.6930000000002</v>
      </c>
      <c r="AD181">
        <v>0.99345720000000004</v>
      </c>
      <c r="AE181">
        <v>7</v>
      </c>
      <c r="AG181" t="s">
        <v>732</v>
      </c>
      <c r="AH181">
        <v>2017</v>
      </c>
      <c r="AI181">
        <f>VLOOKUP(AG181,$C$8:$D$273,2,FALSE)</f>
        <v>2017</v>
      </c>
      <c r="AJ181">
        <v>2017</v>
      </c>
    </row>
    <row r="182" spans="1:36" x14ac:dyDescent="0.25">
      <c r="A182">
        <v>44</v>
      </c>
      <c r="B182">
        <v>45</v>
      </c>
      <c r="C182" s="9" t="s">
        <v>881</v>
      </c>
      <c r="D182">
        <v>2056</v>
      </c>
      <c r="E182" t="s">
        <v>923</v>
      </c>
      <c r="F182" s="10">
        <v>44041</v>
      </c>
      <c r="G182" s="11">
        <v>0.98125000000000007</v>
      </c>
      <c r="I182" t="s">
        <v>48</v>
      </c>
      <c r="K182" t="s">
        <v>35</v>
      </c>
      <c r="L182">
        <v>5.43</v>
      </c>
      <c r="M182">
        <v>6.6268053054809597</v>
      </c>
      <c r="N182">
        <v>51.8193168640137</v>
      </c>
      <c r="O182">
        <v>0.42343947291374201</v>
      </c>
      <c r="P182">
        <v>637932.75</v>
      </c>
      <c r="Q182">
        <v>11180608</v>
      </c>
      <c r="R182">
        <v>40914</v>
      </c>
      <c r="S182" s="29">
        <f t="shared" si="7"/>
        <v>15.592040621792052</v>
      </c>
      <c r="T182">
        <v>3</v>
      </c>
      <c r="U182">
        <v>1</v>
      </c>
      <c r="V182">
        <v>1687199</v>
      </c>
      <c r="W182">
        <v>30818.76</v>
      </c>
      <c r="X182">
        <v>0.99855769999999999</v>
      </c>
      <c r="Y182">
        <v>3658635</v>
      </c>
      <c r="Z182">
        <v>885980.8</v>
      </c>
      <c r="AA182">
        <v>0.99680060000000004</v>
      </c>
      <c r="AB182">
        <v>1790063</v>
      </c>
      <c r="AC182">
        <v>-244.5009</v>
      </c>
      <c r="AD182">
        <v>0.98848829999999999</v>
      </c>
      <c r="AE182">
        <v>7</v>
      </c>
      <c r="AG182" t="s">
        <v>924</v>
      </c>
      <c r="AH182">
        <v>2091</v>
      </c>
      <c r="AI182">
        <f>VLOOKUP(AG182,$C$8:$D$273,2,FALSE)</f>
        <v>2091</v>
      </c>
      <c r="AJ182">
        <v>2091</v>
      </c>
    </row>
    <row r="183" spans="1:36" x14ac:dyDescent="0.25">
      <c r="A183">
        <v>49</v>
      </c>
      <c r="B183">
        <v>50</v>
      </c>
      <c r="C183" t="s">
        <v>693</v>
      </c>
      <c r="D183">
        <v>2057</v>
      </c>
      <c r="E183" t="s">
        <v>1144</v>
      </c>
      <c r="F183" s="10">
        <v>44166</v>
      </c>
      <c r="G183" s="11">
        <v>4.0972222222222222E-2</v>
      </c>
      <c r="H183" t="s">
        <v>356</v>
      </c>
      <c r="I183" t="s">
        <v>48</v>
      </c>
      <c r="K183" t="s">
        <v>325</v>
      </c>
      <c r="L183">
        <v>3.46</v>
      </c>
      <c r="M183">
        <v>7.0836491584777797</v>
      </c>
      <c r="N183">
        <v>53.192577362060497</v>
      </c>
      <c r="O183">
        <v>0.53190523386001598</v>
      </c>
      <c r="P183">
        <v>407756.5</v>
      </c>
      <c r="Q183">
        <v>7512605.5</v>
      </c>
      <c r="R183">
        <v>31294.5</v>
      </c>
      <c r="S183" s="29">
        <f t="shared" si="7"/>
        <v>13.02965377302721</v>
      </c>
      <c r="T183" s="9">
        <v>2</v>
      </c>
      <c r="U183">
        <v>3</v>
      </c>
      <c r="V183">
        <v>1849913</v>
      </c>
      <c r="W183">
        <v>-45646.59</v>
      </c>
      <c r="X183">
        <v>0.99861520000000004</v>
      </c>
      <c r="Y183">
        <v>4063467</v>
      </c>
      <c r="Z183">
        <v>33944.160000000003</v>
      </c>
      <c r="AA183">
        <v>0.99942089999999995</v>
      </c>
      <c r="AB183">
        <v>1756260</v>
      </c>
      <c r="AC183">
        <v>-1027.57</v>
      </c>
      <c r="AD183">
        <v>0.99798989999999999</v>
      </c>
      <c r="AE183">
        <v>10</v>
      </c>
    </row>
    <row r="184" spans="1:36" x14ac:dyDescent="0.25">
      <c r="A184">
        <v>17</v>
      </c>
      <c r="B184">
        <v>18</v>
      </c>
      <c r="C184" t="s">
        <v>1059</v>
      </c>
      <c r="D184">
        <v>2057</v>
      </c>
      <c r="E184" t="s">
        <v>1173</v>
      </c>
      <c r="F184" s="10">
        <v>44166</v>
      </c>
      <c r="G184" s="11">
        <v>0.62569444444444444</v>
      </c>
      <c r="H184" t="s">
        <v>356</v>
      </c>
      <c r="I184" t="s">
        <v>48</v>
      </c>
      <c r="K184" t="s">
        <v>35</v>
      </c>
      <c r="L184">
        <v>3.41</v>
      </c>
      <c r="M184">
        <v>8.5737333297729492</v>
      </c>
      <c r="N184">
        <v>61.912715911865199</v>
      </c>
      <c r="O184">
        <v>0.65319037437438998</v>
      </c>
      <c r="P184">
        <v>495202</v>
      </c>
      <c r="Q184">
        <v>8612832</v>
      </c>
      <c r="R184">
        <v>38091</v>
      </c>
      <c r="S184" s="29">
        <f t="shared" si="7"/>
        <v>13.000498805492111</v>
      </c>
      <c r="T184" s="9">
        <v>2</v>
      </c>
      <c r="U184">
        <v>3</v>
      </c>
      <c r="V184">
        <v>1849913</v>
      </c>
      <c r="W184">
        <v>-45646.59</v>
      </c>
      <c r="X184">
        <v>0.99861520000000004</v>
      </c>
      <c r="Y184">
        <v>4063467</v>
      </c>
      <c r="Z184">
        <v>33944.160000000003</v>
      </c>
      <c r="AA184">
        <v>0.99942089999999995</v>
      </c>
      <c r="AB184">
        <v>1756260</v>
      </c>
      <c r="AC184">
        <v>-1027.57</v>
      </c>
      <c r="AD184">
        <v>0.99798989999999999</v>
      </c>
      <c r="AE184">
        <v>10</v>
      </c>
    </row>
    <row r="185" spans="1:36" x14ac:dyDescent="0.25">
      <c r="A185">
        <v>11</v>
      </c>
      <c r="B185">
        <v>12</v>
      </c>
      <c r="C185" t="s">
        <v>1010</v>
      </c>
      <c r="D185">
        <v>2058</v>
      </c>
      <c r="E185" t="s">
        <v>1168</v>
      </c>
      <c r="F185" s="10">
        <v>44166</v>
      </c>
      <c r="G185" s="11">
        <v>0.57986111111111105</v>
      </c>
      <c r="H185" t="s">
        <v>356</v>
      </c>
      <c r="I185" t="s">
        <v>48</v>
      </c>
      <c r="K185" t="s">
        <v>35</v>
      </c>
      <c r="L185">
        <v>3.05</v>
      </c>
      <c r="M185">
        <v>7.3728866577148402</v>
      </c>
      <c r="N185">
        <v>49.510738372802699</v>
      </c>
      <c r="O185">
        <v>0.50319427251815796</v>
      </c>
      <c r="P185">
        <v>370349</v>
      </c>
      <c r="Q185">
        <v>6170094</v>
      </c>
      <c r="R185">
        <v>25926.5</v>
      </c>
      <c r="S185" s="29">
        <f t="shared" si="7"/>
        <v>14.284573698725243</v>
      </c>
      <c r="T185" s="9">
        <v>2</v>
      </c>
      <c r="U185">
        <v>3</v>
      </c>
      <c r="V185">
        <v>1849913</v>
      </c>
      <c r="W185">
        <v>-45646.59</v>
      </c>
      <c r="X185">
        <v>0.99861520000000004</v>
      </c>
      <c r="Y185">
        <v>4063467</v>
      </c>
      <c r="Z185">
        <v>33944.160000000003</v>
      </c>
      <c r="AA185">
        <v>0.99942089999999995</v>
      </c>
      <c r="AB185">
        <v>1756260</v>
      </c>
      <c r="AC185">
        <v>-1027.57</v>
      </c>
      <c r="AD185">
        <v>0.99798989999999999</v>
      </c>
      <c r="AE185">
        <v>10</v>
      </c>
    </row>
    <row r="186" spans="1:36" x14ac:dyDescent="0.25">
      <c r="A186">
        <v>45</v>
      </c>
      <c r="B186">
        <v>46</v>
      </c>
      <c r="C186" s="9" t="s">
        <v>670</v>
      </c>
      <c r="D186">
        <v>2058</v>
      </c>
      <c r="E186" t="s">
        <v>683</v>
      </c>
      <c r="F186" s="10">
        <v>44039</v>
      </c>
      <c r="G186" s="11">
        <v>0.53472222222222221</v>
      </c>
      <c r="I186" t="s">
        <v>48</v>
      </c>
      <c r="K186" t="s">
        <v>196</v>
      </c>
      <c r="L186">
        <v>4.74</v>
      </c>
      <c r="M186">
        <v>7.3132505416870099</v>
      </c>
      <c r="N186">
        <v>50.675540924072301</v>
      </c>
      <c r="O186">
        <v>0.44547837972641002</v>
      </c>
      <c r="P186">
        <v>620983</v>
      </c>
      <c r="Q186">
        <v>10084628</v>
      </c>
      <c r="R186">
        <v>39238</v>
      </c>
      <c r="S186" s="29">
        <f t="shared" si="7"/>
        <v>15.826061471022989</v>
      </c>
      <c r="T186">
        <v>1</v>
      </c>
      <c r="U186">
        <v>1</v>
      </c>
      <c r="V186">
        <v>2075613</v>
      </c>
      <c r="W186">
        <v>-98524.78</v>
      </c>
      <c r="X186">
        <v>0.99721040000000005</v>
      </c>
      <c r="Y186">
        <v>4540611</v>
      </c>
      <c r="Z186">
        <v>-822011.9</v>
      </c>
      <c r="AA186">
        <v>0.99682680000000001</v>
      </c>
      <c r="AB186">
        <v>2053852</v>
      </c>
      <c r="AC186">
        <v>-4130.4790000000003</v>
      </c>
      <c r="AD186">
        <v>0.9908209</v>
      </c>
      <c r="AE186">
        <v>7</v>
      </c>
      <c r="AG186" t="s">
        <v>684</v>
      </c>
      <c r="AH186">
        <v>1926</v>
      </c>
      <c r="AI186">
        <f t="shared" ref="AI186:AI192" si="10">VLOOKUP(AG186,$C$8:$D$273,2,FALSE)</f>
        <v>1926</v>
      </c>
      <c r="AJ186">
        <v>1926</v>
      </c>
    </row>
    <row r="187" spans="1:36" x14ac:dyDescent="0.25">
      <c r="A187">
        <v>9</v>
      </c>
      <c r="B187">
        <v>10</v>
      </c>
      <c r="C187" s="9" t="s">
        <v>815</v>
      </c>
      <c r="D187">
        <v>2059</v>
      </c>
      <c r="E187" t="s">
        <v>856</v>
      </c>
      <c r="F187" s="10">
        <v>44041</v>
      </c>
      <c r="G187" s="11">
        <v>0.71180555555555547</v>
      </c>
      <c r="I187" t="s">
        <v>48</v>
      </c>
      <c r="K187" t="s">
        <v>35</v>
      </c>
      <c r="L187">
        <v>4.91</v>
      </c>
      <c r="M187">
        <v>7.3874158859252903</v>
      </c>
      <c r="N187">
        <v>53.168083190917997</v>
      </c>
      <c r="O187">
        <v>0.51166713237762496</v>
      </c>
      <c r="P187">
        <v>642803</v>
      </c>
      <c r="Q187">
        <v>10437041</v>
      </c>
      <c r="R187">
        <v>44727</v>
      </c>
      <c r="S187" s="29">
        <f t="shared" si="7"/>
        <v>14.371699420931428</v>
      </c>
      <c r="T187">
        <v>3</v>
      </c>
      <c r="U187">
        <v>1</v>
      </c>
      <c r="V187">
        <v>1687199</v>
      </c>
      <c r="W187">
        <v>30818.76</v>
      </c>
      <c r="X187">
        <v>0.99855769999999999</v>
      </c>
      <c r="Y187">
        <v>3658635</v>
      </c>
      <c r="Z187">
        <v>885980.8</v>
      </c>
      <c r="AA187">
        <v>0.99680060000000004</v>
      </c>
      <c r="AB187">
        <v>1790063</v>
      </c>
      <c r="AC187">
        <v>-244.5009</v>
      </c>
      <c r="AD187">
        <v>0.98848829999999999</v>
      </c>
      <c r="AE187">
        <v>7</v>
      </c>
      <c r="AG187" t="s">
        <v>857</v>
      </c>
      <c r="AH187">
        <v>1909</v>
      </c>
      <c r="AI187">
        <f t="shared" si="10"/>
        <v>1909</v>
      </c>
      <c r="AJ187">
        <v>1909</v>
      </c>
    </row>
    <row r="188" spans="1:36" x14ac:dyDescent="0.25">
      <c r="A188">
        <v>34</v>
      </c>
      <c r="B188">
        <v>35</v>
      </c>
      <c r="C188" s="9" t="s">
        <v>944</v>
      </c>
      <c r="D188">
        <v>2059</v>
      </c>
      <c r="E188" t="s">
        <v>1005</v>
      </c>
      <c r="F188" s="10">
        <v>44061</v>
      </c>
      <c r="G188" s="11">
        <v>0.74861111111111101</v>
      </c>
      <c r="I188" t="s">
        <v>48</v>
      </c>
      <c r="K188" t="s">
        <v>196</v>
      </c>
      <c r="L188">
        <v>5.43</v>
      </c>
      <c r="M188">
        <v>7.20265769958496</v>
      </c>
      <c r="N188">
        <v>50.304542541503899</v>
      </c>
      <c r="O188">
        <v>0.44657915830612199</v>
      </c>
      <c r="P188">
        <v>676380</v>
      </c>
      <c r="Q188">
        <v>10988754</v>
      </c>
      <c r="R188">
        <v>42530</v>
      </c>
      <c r="S188" s="29">
        <f t="shared" si="7"/>
        <v>15.903597460616036</v>
      </c>
      <c r="T188" s="9">
        <v>1</v>
      </c>
      <c r="U188">
        <v>2</v>
      </c>
      <c r="V188">
        <v>1851622</v>
      </c>
      <c r="W188">
        <v>-47797.2</v>
      </c>
      <c r="X188">
        <v>0.99292239999999998</v>
      </c>
      <c r="Y188">
        <v>4080063</v>
      </c>
      <c r="Z188">
        <v>-156085.5</v>
      </c>
      <c r="AA188">
        <v>0.99267570000000005</v>
      </c>
      <c r="AB188">
        <v>1798861</v>
      </c>
      <c r="AC188">
        <v>-1091.0260000000001</v>
      </c>
      <c r="AD188">
        <v>0.98032739999999996</v>
      </c>
      <c r="AE188">
        <v>8</v>
      </c>
      <c r="AG188" t="s">
        <v>1006</v>
      </c>
      <c r="AH188">
        <v>2081</v>
      </c>
      <c r="AI188">
        <f t="shared" si="10"/>
        <v>2081</v>
      </c>
      <c r="AJ188">
        <v>2081</v>
      </c>
    </row>
    <row r="189" spans="1:36" x14ac:dyDescent="0.25">
      <c r="A189">
        <v>53</v>
      </c>
      <c r="B189">
        <v>54</v>
      </c>
      <c r="C189" s="9" t="s">
        <v>790</v>
      </c>
      <c r="D189">
        <v>2060</v>
      </c>
      <c r="E189" t="s">
        <v>818</v>
      </c>
      <c r="F189" s="10">
        <v>44041</v>
      </c>
      <c r="G189" s="11">
        <v>2.9861111111111113E-2</v>
      </c>
      <c r="I189" t="s">
        <v>48</v>
      </c>
      <c r="K189" t="s">
        <v>325</v>
      </c>
      <c r="L189">
        <v>4.9800000000000004</v>
      </c>
      <c r="M189">
        <v>7.6496849060058603</v>
      </c>
      <c r="N189">
        <v>51.497280120849602</v>
      </c>
      <c r="O189">
        <v>0.52079612016677901</v>
      </c>
      <c r="P189">
        <v>679890.5</v>
      </c>
      <c r="Q189">
        <v>10563570</v>
      </c>
      <c r="R189">
        <v>47846.625</v>
      </c>
      <c r="S189" s="29">
        <f t="shared" si="7"/>
        <v>14.209790136712883</v>
      </c>
      <c r="T189">
        <v>2</v>
      </c>
      <c r="U189">
        <v>1</v>
      </c>
      <c r="V189">
        <v>1979722</v>
      </c>
      <c r="W189">
        <v>-74292.759999999995</v>
      </c>
      <c r="X189">
        <v>0.99877830000000001</v>
      </c>
      <c r="Y189">
        <v>4248931</v>
      </c>
      <c r="Z189">
        <v>-333086.3</v>
      </c>
      <c r="AA189">
        <v>0.99778529999999999</v>
      </c>
      <c r="AB189">
        <v>2014074</v>
      </c>
      <c r="AC189">
        <v>-4389.6930000000002</v>
      </c>
      <c r="AD189">
        <v>0.99345720000000004</v>
      </c>
      <c r="AE189">
        <v>7</v>
      </c>
      <c r="AG189" t="s">
        <v>819</v>
      </c>
      <c r="AH189">
        <v>2044</v>
      </c>
      <c r="AI189">
        <f t="shared" si="10"/>
        <v>2044</v>
      </c>
      <c r="AJ189">
        <v>2044</v>
      </c>
    </row>
    <row r="190" spans="1:36" x14ac:dyDescent="0.25">
      <c r="A190">
        <v>47</v>
      </c>
      <c r="B190">
        <v>48</v>
      </c>
      <c r="C190" s="9" t="s">
        <v>887</v>
      </c>
      <c r="D190">
        <v>2060</v>
      </c>
      <c r="E190" t="s">
        <v>928</v>
      </c>
      <c r="F190" s="10">
        <v>44042</v>
      </c>
      <c r="G190" s="11">
        <v>4.1666666666666666E-3</v>
      </c>
      <c r="I190" t="s">
        <v>48</v>
      </c>
      <c r="K190" t="s">
        <v>35</v>
      </c>
      <c r="L190">
        <v>5.76</v>
      </c>
      <c r="M190">
        <v>7.5035514831543004</v>
      </c>
      <c r="N190">
        <v>52.761138916015597</v>
      </c>
      <c r="O190">
        <v>0.54563850164413497</v>
      </c>
      <c r="P190">
        <v>760033.75</v>
      </c>
      <c r="Q190">
        <v>12004726</v>
      </c>
      <c r="R190">
        <v>56015</v>
      </c>
      <c r="S190" s="29">
        <f t="shared" si="7"/>
        <v>13.568396857984469</v>
      </c>
      <c r="T190">
        <v>3</v>
      </c>
      <c r="U190">
        <v>1</v>
      </c>
      <c r="V190">
        <v>1687199</v>
      </c>
      <c r="W190">
        <v>30818.76</v>
      </c>
      <c r="X190">
        <v>0.99855769999999999</v>
      </c>
      <c r="Y190">
        <v>3658635</v>
      </c>
      <c r="Z190">
        <v>885980.8</v>
      </c>
      <c r="AA190">
        <v>0.99680060000000004</v>
      </c>
      <c r="AB190">
        <v>1790063</v>
      </c>
      <c r="AC190">
        <v>-244.5009</v>
      </c>
      <c r="AD190">
        <v>0.98848829999999999</v>
      </c>
      <c r="AE190">
        <v>7</v>
      </c>
      <c r="AG190" t="s">
        <v>929</v>
      </c>
      <c r="AH190">
        <v>2046</v>
      </c>
      <c r="AI190">
        <f t="shared" si="10"/>
        <v>2046</v>
      </c>
      <c r="AJ190">
        <v>2046</v>
      </c>
    </row>
    <row r="191" spans="1:36" x14ac:dyDescent="0.25">
      <c r="A191">
        <v>18</v>
      </c>
      <c r="B191">
        <v>19</v>
      </c>
      <c r="C191" s="9" t="s">
        <v>621</v>
      </c>
      <c r="D191">
        <v>2061</v>
      </c>
      <c r="E191" t="s">
        <v>630</v>
      </c>
      <c r="F191" s="10">
        <v>44035</v>
      </c>
      <c r="G191" s="11">
        <v>0.7402777777777777</v>
      </c>
      <c r="I191" t="s">
        <v>48</v>
      </c>
      <c r="K191" t="s">
        <v>196</v>
      </c>
      <c r="L191">
        <v>3.91</v>
      </c>
      <c r="M191">
        <v>6.9087004661560103</v>
      </c>
      <c r="N191">
        <v>51.577693939208999</v>
      </c>
      <c r="O191">
        <v>0.39957320690155002</v>
      </c>
      <c r="P191">
        <v>462161.5</v>
      </c>
      <c r="Q191">
        <v>8334982</v>
      </c>
      <c r="R191">
        <v>27957.5</v>
      </c>
      <c r="S191" s="29">
        <f t="shared" si="7"/>
        <v>16.53085934006975</v>
      </c>
      <c r="T191">
        <v>1</v>
      </c>
      <c r="U191">
        <v>1</v>
      </c>
      <c r="V191">
        <v>2075613</v>
      </c>
      <c r="W191">
        <v>-98524.78</v>
      </c>
      <c r="X191">
        <v>0.99721040000000005</v>
      </c>
      <c r="Y191">
        <v>4540611</v>
      </c>
      <c r="Z191">
        <v>-822011.9</v>
      </c>
      <c r="AA191">
        <v>0.99682680000000001</v>
      </c>
      <c r="AB191">
        <v>2053852</v>
      </c>
      <c r="AC191">
        <v>-4130.4790000000003</v>
      </c>
      <c r="AD191">
        <v>0.9908209</v>
      </c>
      <c r="AE191">
        <v>7</v>
      </c>
      <c r="AG191" t="s">
        <v>631</v>
      </c>
      <c r="AH191">
        <v>2075</v>
      </c>
      <c r="AI191">
        <f t="shared" si="10"/>
        <v>2075</v>
      </c>
      <c r="AJ191">
        <v>2075</v>
      </c>
    </row>
    <row r="192" spans="1:36" x14ac:dyDescent="0.25">
      <c r="A192">
        <v>51</v>
      </c>
      <c r="B192">
        <v>52</v>
      </c>
      <c r="C192" s="9" t="s">
        <v>977</v>
      </c>
      <c r="D192">
        <v>2061</v>
      </c>
      <c r="E192" t="s">
        <v>1039</v>
      </c>
      <c r="F192" s="10">
        <v>44061</v>
      </c>
      <c r="G192" s="11">
        <v>0.87916666666666676</v>
      </c>
      <c r="I192" t="s">
        <v>48</v>
      </c>
      <c r="K192" t="s">
        <v>196</v>
      </c>
      <c r="L192">
        <v>4.82</v>
      </c>
      <c r="M192">
        <v>6.6770133972168004</v>
      </c>
      <c r="N192">
        <v>52.5415229797363</v>
      </c>
      <c r="O192">
        <v>0.39543262124061601</v>
      </c>
      <c r="P192">
        <v>548114</v>
      </c>
      <c r="Q192">
        <v>10176679</v>
      </c>
      <c r="R192">
        <v>33195</v>
      </c>
      <c r="S192" s="29">
        <f t="shared" si="7"/>
        <v>16.511944569965355</v>
      </c>
      <c r="T192" s="9">
        <v>1</v>
      </c>
      <c r="U192">
        <v>2</v>
      </c>
      <c r="V192">
        <v>1851622</v>
      </c>
      <c r="W192">
        <v>-47797.2</v>
      </c>
      <c r="X192">
        <v>0.99292239999999998</v>
      </c>
      <c r="Y192">
        <v>4080063</v>
      </c>
      <c r="Z192">
        <v>-156085.5</v>
      </c>
      <c r="AA192">
        <v>0.99267570000000005</v>
      </c>
      <c r="AB192">
        <v>1798861</v>
      </c>
      <c r="AC192">
        <v>-1091.0260000000001</v>
      </c>
      <c r="AD192">
        <v>0.98032739999999996</v>
      </c>
      <c r="AE192">
        <v>8</v>
      </c>
      <c r="AG192" t="s">
        <v>1040</v>
      </c>
      <c r="AH192">
        <v>2098</v>
      </c>
      <c r="AI192">
        <f t="shared" si="10"/>
        <v>2098</v>
      </c>
      <c r="AJ192">
        <v>2098</v>
      </c>
    </row>
    <row r="193" spans="1:36" x14ac:dyDescent="0.25">
      <c r="A193">
        <v>57</v>
      </c>
      <c r="B193">
        <v>58</v>
      </c>
      <c r="C193" t="s">
        <v>875</v>
      </c>
      <c r="D193">
        <v>2062</v>
      </c>
      <c r="E193" t="s">
        <v>1152</v>
      </c>
      <c r="F193" s="10">
        <v>44166</v>
      </c>
      <c r="G193" s="11">
        <v>0.10277777777777779</v>
      </c>
      <c r="H193" t="s">
        <v>356</v>
      </c>
      <c r="I193" t="s">
        <v>48</v>
      </c>
      <c r="K193" t="s">
        <v>325</v>
      </c>
      <c r="L193">
        <v>3.3</v>
      </c>
      <c r="M193">
        <v>6.8095841407775897</v>
      </c>
      <c r="N193">
        <v>50.526660919189503</v>
      </c>
      <c r="O193">
        <v>0.45132184028625499</v>
      </c>
      <c r="P193">
        <v>370059</v>
      </c>
      <c r="Q193">
        <v>6809287</v>
      </c>
      <c r="R193">
        <v>25129.5</v>
      </c>
      <c r="S193" s="29">
        <f t="shared" si="7"/>
        <v>14.726078911239778</v>
      </c>
      <c r="T193" s="9">
        <v>2</v>
      </c>
      <c r="U193">
        <v>3</v>
      </c>
      <c r="V193">
        <v>1849913</v>
      </c>
      <c r="W193">
        <v>-45646.59</v>
      </c>
      <c r="X193">
        <v>0.99861520000000004</v>
      </c>
      <c r="Y193">
        <v>4063467</v>
      </c>
      <c r="Z193">
        <v>33944.160000000003</v>
      </c>
      <c r="AA193">
        <v>0.99942089999999995</v>
      </c>
      <c r="AB193">
        <v>1756260</v>
      </c>
      <c r="AC193">
        <v>-1027.57</v>
      </c>
      <c r="AD193">
        <v>0.99798989999999999</v>
      </c>
      <c r="AE193">
        <v>10</v>
      </c>
    </row>
    <row r="194" spans="1:36" x14ac:dyDescent="0.25">
      <c r="A194">
        <v>28</v>
      </c>
      <c r="B194">
        <v>29</v>
      </c>
      <c r="C194" t="s">
        <v>680</v>
      </c>
      <c r="D194">
        <v>2062</v>
      </c>
      <c r="E194" t="s">
        <v>1181</v>
      </c>
      <c r="F194" s="10">
        <v>44166</v>
      </c>
      <c r="G194" s="11">
        <v>0.7104166666666667</v>
      </c>
      <c r="H194" t="s">
        <v>356</v>
      </c>
      <c r="I194" t="s">
        <v>48</v>
      </c>
      <c r="K194" t="s">
        <v>35</v>
      </c>
      <c r="L194">
        <v>3.53</v>
      </c>
      <c r="M194">
        <v>7.1029076576232901</v>
      </c>
      <c r="N194">
        <v>59.664798736572301</v>
      </c>
      <c r="O194">
        <v>0.46050679683685303</v>
      </c>
      <c r="P194">
        <v>418187</v>
      </c>
      <c r="Q194">
        <v>8592286</v>
      </c>
      <c r="R194">
        <v>27522</v>
      </c>
      <c r="S194" s="29">
        <f t="shared" si="7"/>
        <v>15.194644284572343</v>
      </c>
      <c r="T194" s="9">
        <v>2</v>
      </c>
      <c r="U194">
        <v>3</v>
      </c>
      <c r="V194">
        <v>1849913</v>
      </c>
      <c r="W194">
        <v>-45646.59</v>
      </c>
      <c r="X194">
        <v>0.99861520000000004</v>
      </c>
      <c r="Y194">
        <v>4063467</v>
      </c>
      <c r="Z194">
        <v>33944.160000000003</v>
      </c>
      <c r="AA194">
        <v>0.99942089999999995</v>
      </c>
      <c r="AB194">
        <v>1756260</v>
      </c>
      <c r="AC194">
        <v>-1027.57</v>
      </c>
      <c r="AD194">
        <v>0.99798989999999999</v>
      </c>
      <c r="AE194">
        <v>10</v>
      </c>
    </row>
    <row r="195" spans="1:36" x14ac:dyDescent="0.25">
      <c r="A195">
        <v>51</v>
      </c>
      <c r="B195">
        <v>52</v>
      </c>
      <c r="C195" s="9" t="s">
        <v>786</v>
      </c>
      <c r="D195">
        <v>2063</v>
      </c>
      <c r="E195" t="s">
        <v>814</v>
      </c>
      <c r="F195" s="10">
        <v>44041</v>
      </c>
      <c r="G195" s="11">
        <v>1.3888888888888888E-2</v>
      </c>
      <c r="I195" t="s">
        <v>48</v>
      </c>
      <c r="K195" t="s">
        <v>325</v>
      </c>
      <c r="L195">
        <v>5.36</v>
      </c>
      <c r="M195">
        <v>6.69049119949341</v>
      </c>
      <c r="N195">
        <v>49.769515991210902</v>
      </c>
      <c r="O195">
        <v>0.41941043734550498</v>
      </c>
      <c r="P195">
        <v>635655.625</v>
      </c>
      <c r="Q195">
        <v>11001557</v>
      </c>
      <c r="R195">
        <v>40887.5</v>
      </c>
      <c r="S195" s="29">
        <f t="shared" ref="S195:S258" si="11">P195/R195</f>
        <v>15.54645368388872</v>
      </c>
      <c r="T195">
        <v>2</v>
      </c>
      <c r="U195">
        <v>1</v>
      </c>
      <c r="V195">
        <v>1979722</v>
      </c>
      <c r="W195">
        <v>-74292.759999999995</v>
      </c>
      <c r="X195">
        <v>0.99877830000000001</v>
      </c>
      <c r="Y195">
        <v>4248931</v>
      </c>
      <c r="Z195">
        <v>-333086.3</v>
      </c>
      <c r="AA195">
        <v>0.99778529999999999</v>
      </c>
      <c r="AB195">
        <v>2014074</v>
      </c>
      <c r="AC195">
        <v>-4389.6930000000002</v>
      </c>
      <c r="AD195">
        <v>0.99345720000000004</v>
      </c>
      <c r="AE195">
        <v>7</v>
      </c>
      <c r="AG195" t="s">
        <v>815</v>
      </c>
      <c r="AH195">
        <v>2059</v>
      </c>
      <c r="AI195">
        <f>VLOOKUP(AG195,$C$8:$D$273,2,FALSE)</f>
        <v>2059</v>
      </c>
      <c r="AJ195">
        <v>2059</v>
      </c>
    </row>
    <row r="196" spans="1:36" x14ac:dyDescent="0.25">
      <c r="A196">
        <v>41</v>
      </c>
      <c r="B196">
        <v>42</v>
      </c>
      <c r="C196" s="9" t="s">
        <v>1064</v>
      </c>
      <c r="D196">
        <v>2063</v>
      </c>
      <c r="E196" t="s">
        <v>1122</v>
      </c>
      <c r="F196" s="10">
        <v>44062</v>
      </c>
      <c r="G196" s="11">
        <v>0.76944444444444438</v>
      </c>
      <c r="I196" t="s">
        <v>48</v>
      </c>
      <c r="K196" t="s">
        <v>325</v>
      </c>
      <c r="L196">
        <v>5.38</v>
      </c>
      <c r="M196">
        <v>7.0606002807617196</v>
      </c>
      <c r="N196">
        <v>53.058853149414098</v>
      </c>
      <c r="O196">
        <v>0.45757195353508001</v>
      </c>
      <c r="P196">
        <v>695307.5</v>
      </c>
      <c r="Q196">
        <v>11671024</v>
      </c>
      <c r="R196">
        <v>46961.5</v>
      </c>
      <c r="S196" s="29">
        <f t="shared" si="11"/>
        <v>14.805904836940899</v>
      </c>
      <c r="T196" s="9">
        <v>2</v>
      </c>
      <c r="U196">
        <v>2</v>
      </c>
      <c r="V196">
        <v>1893901</v>
      </c>
      <c r="W196">
        <v>-24110.44</v>
      </c>
      <c r="X196">
        <v>0.99817489999999998</v>
      </c>
      <c r="Y196">
        <v>3933984</v>
      </c>
      <c r="Z196">
        <v>441205.5</v>
      </c>
      <c r="AA196">
        <v>0.9985771</v>
      </c>
      <c r="AB196">
        <v>1806726</v>
      </c>
      <c r="AC196">
        <v>2484.6660000000002</v>
      </c>
      <c r="AD196">
        <v>0.99555590000000005</v>
      </c>
      <c r="AE196">
        <v>8</v>
      </c>
    </row>
    <row r="197" spans="1:36" x14ac:dyDescent="0.25">
      <c r="A197">
        <v>61</v>
      </c>
      <c r="B197">
        <v>62</v>
      </c>
      <c r="C197" s="9" t="s">
        <v>806</v>
      </c>
      <c r="D197">
        <v>2064</v>
      </c>
      <c r="E197" t="s">
        <v>834</v>
      </c>
      <c r="F197" s="10">
        <v>44041</v>
      </c>
      <c r="G197" s="11">
        <v>9.0972222222222218E-2</v>
      </c>
      <c r="I197" t="s">
        <v>48</v>
      </c>
      <c r="K197" t="s">
        <v>325</v>
      </c>
      <c r="L197">
        <v>4.0599999999999996</v>
      </c>
      <c r="M197">
        <v>7.7538781166076696</v>
      </c>
      <c r="N197">
        <v>54.826808929443402</v>
      </c>
      <c r="O197">
        <v>0.51092666387557995</v>
      </c>
      <c r="P197">
        <v>548938.125</v>
      </c>
      <c r="Q197">
        <v>9124899</v>
      </c>
      <c r="R197">
        <v>37389.5</v>
      </c>
      <c r="S197" s="29">
        <f t="shared" si="11"/>
        <v>14.681611816151593</v>
      </c>
      <c r="T197">
        <v>2</v>
      </c>
      <c r="U197">
        <v>1</v>
      </c>
      <c r="V197">
        <v>1979722</v>
      </c>
      <c r="W197">
        <v>-74292.759999999995</v>
      </c>
      <c r="X197">
        <v>0.99877830000000001</v>
      </c>
      <c r="Y197">
        <v>4248931</v>
      </c>
      <c r="Z197">
        <v>-333086.3</v>
      </c>
      <c r="AA197">
        <v>0.99778529999999999</v>
      </c>
      <c r="AB197">
        <v>2014074</v>
      </c>
      <c r="AC197">
        <v>-4389.6930000000002</v>
      </c>
      <c r="AD197">
        <v>0.99345720000000004</v>
      </c>
      <c r="AE197">
        <v>7</v>
      </c>
      <c r="AG197" t="s">
        <v>835</v>
      </c>
      <c r="AH197">
        <v>2050</v>
      </c>
      <c r="AI197">
        <f>VLOOKUP(AG197,$C$8:$D$273,2,FALSE)</f>
        <v>2050</v>
      </c>
      <c r="AJ197">
        <v>2050</v>
      </c>
    </row>
    <row r="198" spans="1:36" x14ac:dyDescent="0.25">
      <c r="A198">
        <v>50</v>
      </c>
      <c r="B198">
        <v>51</v>
      </c>
      <c r="C198" s="9" t="s">
        <v>1080</v>
      </c>
      <c r="D198">
        <v>2064</v>
      </c>
      <c r="E198" t="s">
        <v>1131</v>
      </c>
      <c r="F198" s="10">
        <v>44062</v>
      </c>
      <c r="G198" s="11">
        <v>0.83888888888888891</v>
      </c>
      <c r="I198" t="s">
        <v>48</v>
      </c>
      <c r="K198" t="s">
        <v>325</v>
      </c>
      <c r="L198">
        <v>4.95</v>
      </c>
      <c r="M198">
        <v>7.0404629707336399</v>
      </c>
      <c r="N198">
        <v>53.027236938476598</v>
      </c>
      <c r="O198">
        <v>0.461718559265137</v>
      </c>
      <c r="P198">
        <v>635919.6875</v>
      </c>
      <c r="Q198">
        <v>10767316</v>
      </c>
      <c r="R198">
        <v>43777.5</v>
      </c>
      <c r="S198" s="29">
        <f t="shared" si="11"/>
        <v>14.526176403403575</v>
      </c>
      <c r="T198" s="9">
        <v>2</v>
      </c>
      <c r="U198">
        <v>2</v>
      </c>
      <c r="V198">
        <v>1893901</v>
      </c>
      <c r="W198">
        <v>-24110.44</v>
      </c>
      <c r="X198">
        <v>0.99817489999999998</v>
      </c>
      <c r="Y198">
        <v>3933984</v>
      </c>
      <c r="Z198">
        <v>441205.5</v>
      </c>
      <c r="AA198">
        <v>0.9985771</v>
      </c>
      <c r="AB198">
        <v>1806726</v>
      </c>
      <c r="AC198">
        <v>2484.6660000000002</v>
      </c>
      <c r="AD198">
        <v>0.99555590000000005</v>
      </c>
      <c r="AE198">
        <v>8</v>
      </c>
    </row>
    <row r="199" spans="1:36" x14ac:dyDescent="0.25">
      <c r="A199">
        <v>21</v>
      </c>
      <c r="B199">
        <v>22</v>
      </c>
      <c r="C199" s="9" t="s">
        <v>918</v>
      </c>
      <c r="D199">
        <v>2065</v>
      </c>
      <c r="E199" t="s">
        <v>980</v>
      </c>
      <c r="F199" s="10">
        <v>44061</v>
      </c>
      <c r="G199" s="11">
        <v>0.64861111111111114</v>
      </c>
      <c r="I199" t="s">
        <v>48</v>
      </c>
      <c r="K199" t="s">
        <v>196</v>
      </c>
      <c r="L199">
        <v>3.52</v>
      </c>
      <c r="M199">
        <v>7.4886937141418501</v>
      </c>
      <c r="N199">
        <v>52.931880950927699</v>
      </c>
      <c r="O199">
        <v>0.45778694748878501</v>
      </c>
      <c r="P199">
        <v>440294</v>
      </c>
      <c r="Q199">
        <v>7445896</v>
      </c>
      <c r="R199">
        <v>27896</v>
      </c>
      <c r="S199" s="29">
        <f t="shared" si="11"/>
        <v>15.783409807857758</v>
      </c>
      <c r="T199" s="9">
        <v>1</v>
      </c>
      <c r="U199">
        <v>2</v>
      </c>
      <c r="V199">
        <v>1851622</v>
      </c>
      <c r="W199">
        <v>-47797.2</v>
      </c>
      <c r="X199">
        <v>0.99292239999999998</v>
      </c>
      <c r="Y199">
        <v>4080063</v>
      </c>
      <c r="Z199">
        <v>-156085.5</v>
      </c>
      <c r="AA199">
        <v>0.99267570000000005</v>
      </c>
      <c r="AB199">
        <v>1798861</v>
      </c>
      <c r="AC199">
        <v>-1091.0260000000001</v>
      </c>
      <c r="AD199">
        <v>0.98032739999999996</v>
      </c>
      <c r="AE199">
        <v>8</v>
      </c>
      <c r="AG199" t="s">
        <v>981</v>
      </c>
      <c r="AH199">
        <v>2085</v>
      </c>
      <c r="AI199">
        <f t="shared" ref="AI199:AI209" si="12">VLOOKUP(AG199,$C$8:$D$273,2,FALSE)</f>
        <v>2085</v>
      </c>
      <c r="AJ199">
        <v>2085</v>
      </c>
    </row>
    <row r="200" spans="1:36" x14ac:dyDescent="0.25">
      <c r="A200">
        <v>55</v>
      </c>
      <c r="B200">
        <v>56</v>
      </c>
      <c r="C200" s="9" t="s">
        <v>690</v>
      </c>
      <c r="D200">
        <v>2065</v>
      </c>
      <c r="E200" t="s">
        <v>702</v>
      </c>
      <c r="F200" s="10">
        <v>44039</v>
      </c>
      <c r="G200" s="11">
        <v>0.6118055555555556</v>
      </c>
      <c r="I200" t="s">
        <v>48</v>
      </c>
      <c r="K200" t="s">
        <v>196</v>
      </c>
      <c r="L200">
        <v>3.96</v>
      </c>
      <c r="M200">
        <v>7.1337966918945304</v>
      </c>
      <c r="N200">
        <v>52.788764953613303</v>
      </c>
      <c r="O200">
        <v>0.38706183433532698</v>
      </c>
      <c r="P200">
        <v>487833</v>
      </c>
      <c r="Q200">
        <v>8669840</v>
      </c>
      <c r="R200">
        <v>27350.25</v>
      </c>
      <c r="S200" s="29">
        <f t="shared" si="11"/>
        <v>17.836509721117721</v>
      </c>
      <c r="T200">
        <v>1</v>
      </c>
      <c r="U200">
        <v>1</v>
      </c>
      <c r="V200">
        <v>2075613</v>
      </c>
      <c r="W200">
        <v>-98524.78</v>
      </c>
      <c r="X200">
        <v>0.99721040000000005</v>
      </c>
      <c r="Y200">
        <v>4540611</v>
      </c>
      <c r="Z200">
        <v>-822011.9</v>
      </c>
      <c r="AA200">
        <v>0.99682680000000001</v>
      </c>
      <c r="AB200">
        <v>2053852</v>
      </c>
      <c r="AC200">
        <v>-4130.4790000000003</v>
      </c>
      <c r="AD200">
        <v>0.9908209</v>
      </c>
      <c r="AE200">
        <v>7</v>
      </c>
      <c r="AG200" t="s">
        <v>703</v>
      </c>
      <c r="AH200">
        <v>1920</v>
      </c>
      <c r="AI200">
        <f t="shared" si="12"/>
        <v>1920</v>
      </c>
      <c r="AJ200">
        <v>1920</v>
      </c>
    </row>
    <row r="201" spans="1:36" x14ac:dyDescent="0.25">
      <c r="A201">
        <v>21</v>
      </c>
      <c r="B201">
        <v>22</v>
      </c>
      <c r="C201" s="9" t="s">
        <v>730</v>
      </c>
      <c r="D201">
        <v>2066</v>
      </c>
      <c r="E201" t="s">
        <v>756</v>
      </c>
      <c r="F201" s="10">
        <v>44040</v>
      </c>
      <c r="G201" s="11">
        <v>0.78333333333333333</v>
      </c>
      <c r="I201" t="s">
        <v>48</v>
      </c>
      <c r="K201" t="s">
        <v>325</v>
      </c>
      <c r="L201">
        <v>5.28</v>
      </c>
      <c r="M201">
        <v>7.0825495719909703</v>
      </c>
      <c r="N201">
        <v>51.0221557617188</v>
      </c>
      <c r="O201">
        <v>0.50447732210159302</v>
      </c>
      <c r="P201">
        <v>666041</v>
      </c>
      <c r="Q201">
        <v>11113405</v>
      </c>
      <c r="R201">
        <v>49258</v>
      </c>
      <c r="S201" s="29">
        <f t="shared" si="11"/>
        <v>13.521478744569411</v>
      </c>
      <c r="T201">
        <v>2</v>
      </c>
      <c r="U201">
        <v>1</v>
      </c>
      <c r="V201">
        <v>1979722</v>
      </c>
      <c r="W201">
        <v>-74292.759999999995</v>
      </c>
      <c r="X201">
        <v>0.99877830000000001</v>
      </c>
      <c r="Y201">
        <v>4248931</v>
      </c>
      <c r="Z201">
        <v>-333086.3</v>
      </c>
      <c r="AA201">
        <v>0.99778529999999999</v>
      </c>
      <c r="AB201">
        <v>2014074</v>
      </c>
      <c r="AC201">
        <v>-4389.6930000000002</v>
      </c>
      <c r="AD201">
        <v>0.99345720000000004</v>
      </c>
      <c r="AE201">
        <v>7</v>
      </c>
      <c r="AG201" t="s">
        <v>757</v>
      </c>
      <c r="AH201">
        <v>2067</v>
      </c>
      <c r="AI201">
        <f t="shared" si="12"/>
        <v>2067</v>
      </c>
      <c r="AJ201">
        <v>2067</v>
      </c>
    </row>
    <row r="202" spans="1:36" x14ac:dyDescent="0.25">
      <c r="A202">
        <v>46</v>
      </c>
      <c r="B202">
        <v>47</v>
      </c>
      <c r="C202" s="9" t="s">
        <v>885</v>
      </c>
      <c r="D202">
        <v>2066</v>
      </c>
      <c r="E202" t="s">
        <v>926</v>
      </c>
      <c r="F202" s="10">
        <v>44041</v>
      </c>
      <c r="G202" s="11">
        <v>0.99652777777777779</v>
      </c>
      <c r="I202" t="s">
        <v>48</v>
      </c>
      <c r="K202" t="s">
        <v>35</v>
      </c>
      <c r="L202">
        <v>4.1100000000000003</v>
      </c>
      <c r="M202">
        <v>7.0116691589355504</v>
      </c>
      <c r="N202">
        <v>51.364936828613303</v>
      </c>
      <c r="O202">
        <v>0.52435314655303999</v>
      </c>
      <c r="P202">
        <v>517035</v>
      </c>
      <c r="Q202">
        <v>8609722</v>
      </c>
      <c r="R202">
        <v>38333</v>
      </c>
      <c r="S202" s="29">
        <f t="shared" si="11"/>
        <v>13.487986852059583</v>
      </c>
      <c r="T202">
        <v>3</v>
      </c>
      <c r="U202">
        <v>1</v>
      </c>
      <c r="V202">
        <v>1687199</v>
      </c>
      <c r="W202">
        <v>30818.76</v>
      </c>
      <c r="X202">
        <v>0.99855769999999999</v>
      </c>
      <c r="Y202">
        <v>3658635</v>
      </c>
      <c r="Z202">
        <v>885980.8</v>
      </c>
      <c r="AA202">
        <v>0.99680060000000004</v>
      </c>
      <c r="AB202">
        <v>1790063</v>
      </c>
      <c r="AC202">
        <v>-244.5009</v>
      </c>
      <c r="AD202">
        <v>0.98848829999999999</v>
      </c>
      <c r="AE202">
        <v>7</v>
      </c>
      <c r="AG202" t="s">
        <v>927</v>
      </c>
      <c r="AH202">
        <v>2101</v>
      </c>
      <c r="AI202">
        <f t="shared" si="12"/>
        <v>2101</v>
      </c>
      <c r="AJ202">
        <v>2101</v>
      </c>
    </row>
    <row r="203" spans="1:36" x14ac:dyDescent="0.25">
      <c r="A203">
        <v>36</v>
      </c>
      <c r="B203">
        <v>37</v>
      </c>
      <c r="C203" s="9" t="s">
        <v>757</v>
      </c>
      <c r="D203">
        <v>2067</v>
      </c>
      <c r="E203" t="s">
        <v>785</v>
      </c>
      <c r="F203" s="10">
        <v>44040</v>
      </c>
      <c r="G203" s="11">
        <v>0.89861111111111114</v>
      </c>
      <c r="I203" t="s">
        <v>48</v>
      </c>
      <c r="K203" t="s">
        <v>325</v>
      </c>
      <c r="L203">
        <v>5.08</v>
      </c>
      <c r="M203">
        <v>7.6171531677246103</v>
      </c>
      <c r="N203">
        <v>51.791584014892599</v>
      </c>
      <c r="O203">
        <v>0.45872753858566301</v>
      </c>
      <c r="P203">
        <v>691763</v>
      </c>
      <c r="Q203">
        <v>10845903</v>
      </c>
      <c r="R203">
        <v>42545</v>
      </c>
      <c r="S203" s="29">
        <f t="shared" si="11"/>
        <v>16.259560465389587</v>
      </c>
      <c r="T203">
        <v>2</v>
      </c>
      <c r="U203">
        <v>1</v>
      </c>
      <c r="V203">
        <v>1979722</v>
      </c>
      <c r="W203">
        <v>-74292.759999999995</v>
      </c>
      <c r="X203">
        <v>0.99877830000000001</v>
      </c>
      <c r="Y203">
        <v>4248931</v>
      </c>
      <c r="Z203">
        <v>-333086.3</v>
      </c>
      <c r="AA203">
        <v>0.99778529999999999</v>
      </c>
      <c r="AB203">
        <v>2014074</v>
      </c>
      <c r="AC203">
        <v>-4389.6930000000002</v>
      </c>
      <c r="AD203">
        <v>0.99345720000000004</v>
      </c>
      <c r="AE203">
        <v>7</v>
      </c>
      <c r="AG203" t="s">
        <v>786</v>
      </c>
      <c r="AH203">
        <v>2063</v>
      </c>
      <c r="AI203">
        <f t="shared" si="12"/>
        <v>2063</v>
      </c>
      <c r="AJ203">
        <v>2063</v>
      </c>
    </row>
    <row r="204" spans="1:36" x14ac:dyDescent="0.25">
      <c r="A204">
        <v>43</v>
      </c>
      <c r="B204">
        <v>44</v>
      </c>
      <c r="C204" s="9" t="s">
        <v>879</v>
      </c>
      <c r="D204">
        <v>2067</v>
      </c>
      <c r="E204" t="s">
        <v>921</v>
      </c>
      <c r="F204" s="10">
        <v>44041</v>
      </c>
      <c r="G204" s="11">
        <v>0.97361111111111109</v>
      </c>
      <c r="I204" t="s">
        <v>48</v>
      </c>
      <c r="K204" t="s">
        <v>35</v>
      </c>
      <c r="L204">
        <v>3.9</v>
      </c>
      <c r="M204">
        <v>7.1918597221374503</v>
      </c>
      <c r="N204">
        <v>51.780387878417997</v>
      </c>
      <c r="O204">
        <v>0.457196265459061</v>
      </c>
      <c r="P204">
        <v>504048.5</v>
      </c>
      <c r="Q204">
        <v>8274357.5</v>
      </c>
      <c r="R204">
        <v>31673.5</v>
      </c>
      <c r="S204" s="29">
        <f t="shared" si="11"/>
        <v>15.91388700333086</v>
      </c>
      <c r="T204">
        <v>3</v>
      </c>
      <c r="U204">
        <v>1</v>
      </c>
      <c r="V204">
        <v>1687199</v>
      </c>
      <c r="W204">
        <v>30818.76</v>
      </c>
      <c r="X204">
        <v>0.99855769999999999</v>
      </c>
      <c r="Y204">
        <v>3658635</v>
      </c>
      <c r="Z204">
        <v>885980.8</v>
      </c>
      <c r="AA204">
        <v>0.99680060000000004</v>
      </c>
      <c r="AB204">
        <v>1790063</v>
      </c>
      <c r="AC204">
        <v>-244.5009</v>
      </c>
      <c r="AD204">
        <v>0.98848829999999999</v>
      </c>
      <c r="AE204">
        <v>7</v>
      </c>
      <c r="AG204" t="s">
        <v>922</v>
      </c>
      <c r="AH204">
        <v>2003</v>
      </c>
      <c r="AI204">
        <f t="shared" si="12"/>
        <v>2003</v>
      </c>
      <c r="AJ204">
        <v>2003</v>
      </c>
    </row>
    <row r="205" spans="1:36" x14ac:dyDescent="0.25">
      <c r="A205">
        <v>33</v>
      </c>
      <c r="B205">
        <v>34</v>
      </c>
      <c r="C205" s="9" t="s">
        <v>751</v>
      </c>
      <c r="D205">
        <v>2068</v>
      </c>
      <c r="E205" t="s">
        <v>779</v>
      </c>
      <c r="F205" s="10">
        <v>44040</v>
      </c>
      <c r="G205" s="11">
        <v>0.87569444444444444</v>
      </c>
      <c r="I205" t="s">
        <v>48</v>
      </c>
      <c r="K205" t="s">
        <v>325</v>
      </c>
      <c r="L205">
        <v>4.8099999999999996</v>
      </c>
      <c r="M205">
        <v>6.5473937988281303</v>
      </c>
      <c r="N205">
        <v>50.647247314453097</v>
      </c>
      <c r="O205">
        <v>0.38439160585403398</v>
      </c>
      <c r="P205">
        <v>549180</v>
      </c>
      <c r="Q205">
        <v>10017872</v>
      </c>
      <c r="R205">
        <v>32849</v>
      </c>
      <c r="S205" s="29">
        <f t="shared" si="11"/>
        <v>16.718317148162807</v>
      </c>
      <c r="T205">
        <v>2</v>
      </c>
      <c r="U205">
        <v>1</v>
      </c>
      <c r="V205">
        <v>1979722</v>
      </c>
      <c r="W205">
        <v>-74292.759999999995</v>
      </c>
      <c r="X205">
        <v>0.99877830000000001</v>
      </c>
      <c r="Y205">
        <v>4248931</v>
      </c>
      <c r="Z205">
        <v>-333086.3</v>
      </c>
      <c r="AA205">
        <v>0.99778529999999999</v>
      </c>
      <c r="AB205">
        <v>2014074</v>
      </c>
      <c r="AC205">
        <v>-4389.6930000000002</v>
      </c>
      <c r="AD205">
        <v>0.99345720000000004</v>
      </c>
      <c r="AE205">
        <v>7</v>
      </c>
      <c r="AG205" t="s">
        <v>780</v>
      </c>
      <c r="AH205">
        <v>2001</v>
      </c>
      <c r="AI205">
        <f t="shared" si="12"/>
        <v>2001</v>
      </c>
      <c r="AJ205">
        <v>2001</v>
      </c>
    </row>
    <row r="206" spans="1:36" x14ac:dyDescent="0.25">
      <c r="A206">
        <v>34</v>
      </c>
      <c r="B206">
        <v>35</v>
      </c>
      <c r="C206" s="9" t="s">
        <v>864</v>
      </c>
      <c r="D206">
        <v>2068</v>
      </c>
      <c r="E206" t="s">
        <v>904</v>
      </c>
      <c r="F206" s="10">
        <v>44041</v>
      </c>
      <c r="G206" s="11">
        <v>0.90416666666666667</v>
      </c>
      <c r="I206" t="s">
        <v>48</v>
      </c>
      <c r="K206" t="s">
        <v>35</v>
      </c>
      <c r="L206">
        <v>3.9</v>
      </c>
      <c r="M206">
        <v>7.0594444274902299</v>
      </c>
      <c r="N206">
        <v>53.425609588622997</v>
      </c>
      <c r="O206">
        <v>0.493557989597321</v>
      </c>
      <c r="P206">
        <v>495335.5</v>
      </c>
      <c r="Q206">
        <v>8509109</v>
      </c>
      <c r="R206">
        <v>34212</v>
      </c>
      <c r="S206" s="29">
        <f t="shared" si="11"/>
        <v>14.478414006781247</v>
      </c>
      <c r="T206">
        <v>3</v>
      </c>
      <c r="U206">
        <v>1</v>
      </c>
      <c r="V206">
        <v>1687199</v>
      </c>
      <c r="W206">
        <v>30818.76</v>
      </c>
      <c r="X206">
        <v>0.99855769999999999</v>
      </c>
      <c r="Y206">
        <v>3658635</v>
      </c>
      <c r="Z206">
        <v>885980.8</v>
      </c>
      <c r="AA206">
        <v>0.99680060000000004</v>
      </c>
      <c r="AB206">
        <v>1790063</v>
      </c>
      <c r="AC206">
        <v>-244.5009</v>
      </c>
      <c r="AD206">
        <v>0.98848829999999999</v>
      </c>
      <c r="AE206">
        <v>7</v>
      </c>
      <c r="AG206" t="s">
        <v>905</v>
      </c>
      <c r="AH206">
        <v>1946</v>
      </c>
      <c r="AI206">
        <f t="shared" si="12"/>
        <v>1946</v>
      </c>
      <c r="AJ206">
        <v>1946</v>
      </c>
    </row>
    <row r="207" spans="1:36" x14ac:dyDescent="0.25">
      <c r="A207">
        <v>19</v>
      </c>
      <c r="B207">
        <v>20</v>
      </c>
      <c r="C207" s="9" t="s">
        <v>726</v>
      </c>
      <c r="D207">
        <v>2069</v>
      </c>
      <c r="E207" t="s">
        <v>752</v>
      </c>
      <c r="F207" s="10">
        <v>44040</v>
      </c>
      <c r="G207" s="11">
        <v>0.7680555555555556</v>
      </c>
      <c r="I207" t="s">
        <v>48</v>
      </c>
      <c r="K207" t="s">
        <v>325</v>
      </c>
      <c r="L207">
        <v>4.6500000000000004</v>
      </c>
      <c r="M207">
        <v>6.9420752525329599</v>
      </c>
      <c r="N207">
        <v>52.302001953125</v>
      </c>
      <c r="O207">
        <v>0.43686866760253901</v>
      </c>
      <c r="P207">
        <v>564774</v>
      </c>
      <c r="Q207">
        <v>10000496</v>
      </c>
      <c r="R207">
        <v>36525</v>
      </c>
      <c r="S207" s="29">
        <f t="shared" si="11"/>
        <v>15.462669404517454</v>
      </c>
      <c r="T207">
        <v>2</v>
      </c>
      <c r="U207">
        <v>1</v>
      </c>
      <c r="V207">
        <v>1979722</v>
      </c>
      <c r="W207">
        <v>-74292.759999999995</v>
      </c>
      <c r="X207">
        <v>0.99877830000000001</v>
      </c>
      <c r="Y207">
        <v>4248931</v>
      </c>
      <c r="Z207">
        <v>-333086.3</v>
      </c>
      <c r="AA207">
        <v>0.99778529999999999</v>
      </c>
      <c r="AB207">
        <v>2014074</v>
      </c>
      <c r="AC207">
        <v>-4389.6930000000002</v>
      </c>
      <c r="AD207">
        <v>0.99345720000000004</v>
      </c>
      <c r="AE207">
        <v>7</v>
      </c>
      <c r="AG207" t="s">
        <v>753</v>
      </c>
      <c r="AH207">
        <v>2014</v>
      </c>
      <c r="AI207">
        <f t="shared" si="12"/>
        <v>2014</v>
      </c>
      <c r="AJ207">
        <v>2014</v>
      </c>
    </row>
    <row r="208" spans="1:36" x14ac:dyDescent="0.25">
      <c r="A208">
        <v>44</v>
      </c>
      <c r="B208">
        <v>45</v>
      </c>
      <c r="C208" s="9" t="s">
        <v>962</v>
      </c>
      <c r="D208">
        <v>2069</v>
      </c>
      <c r="E208" t="s">
        <v>1025</v>
      </c>
      <c r="F208" s="10">
        <v>44061</v>
      </c>
      <c r="G208" s="11">
        <v>0.8256944444444444</v>
      </c>
      <c r="I208" t="s">
        <v>48</v>
      </c>
      <c r="K208" t="s">
        <v>196</v>
      </c>
      <c r="L208">
        <v>3.17</v>
      </c>
      <c r="M208">
        <v>7.2157344818115199</v>
      </c>
      <c r="N208">
        <v>52.039352416992202</v>
      </c>
      <c r="O208">
        <v>0.447391867637634</v>
      </c>
      <c r="P208">
        <v>375740.5</v>
      </c>
      <c r="Q208">
        <v>6574579.5</v>
      </c>
      <c r="R208">
        <v>24421</v>
      </c>
      <c r="S208" s="29">
        <f t="shared" si="11"/>
        <v>15.385958805945702</v>
      </c>
      <c r="T208" s="9">
        <v>1</v>
      </c>
      <c r="U208">
        <v>2</v>
      </c>
      <c r="V208">
        <v>1851622</v>
      </c>
      <c r="W208">
        <v>-47797.2</v>
      </c>
      <c r="X208">
        <v>0.99292239999999998</v>
      </c>
      <c r="Y208">
        <v>4080063</v>
      </c>
      <c r="Z208">
        <v>-156085.5</v>
      </c>
      <c r="AA208">
        <v>0.99267570000000005</v>
      </c>
      <c r="AB208">
        <v>1798861</v>
      </c>
      <c r="AC208">
        <v>-1091.0260000000001</v>
      </c>
      <c r="AD208">
        <v>0.98032739999999996</v>
      </c>
      <c r="AE208">
        <v>8</v>
      </c>
      <c r="AG208" t="s">
        <v>1026</v>
      </c>
      <c r="AH208">
        <v>1944</v>
      </c>
      <c r="AI208">
        <f t="shared" si="12"/>
        <v>1944</v>
      </c>
      <c r="AJ208">
        <v>1944</v>
      </c>
    </row>
    <row r="209" spans="1:36" x14ac:dyDescent="0.25">
      <c r="A209">
        <v>27</v>
      </c>
      <c r="B209">
        <v>28</v>
      </c>
      <c r="C209" s="9" t="s">
        <v>638</v>
      </c>
      <c r="D209">
        <v>2070</v>
      </c>
      <c r="E209" t="s">
        <v>647</v>
      </c>
      <c r="F209" s="10">
        <v>44035</v>
      </c>
      <c r="G209" s="11">
        <v>0.80972222222222223</v>
      </c>
      <c r="I209" t="s">
        <v>48</v>
      </c>
      <c r="K209" t="s">
        <v>196</v>
      </c>
      <c r="L209">
        <v>5.17</v>
      </c>
      <c r="M209">
        <v>7.2293362617492702</v>
      </c>
      <c r="N209">
        <v>50.639999389648402</v>
      </c>
      <c r="O209">
        <v>0.41610231995582603</v>
      </c>
      <c r="P209">
        <v>677250</v>
      </c>
      <c r="Q209">
        <v>11065706</v>
      </c>
      <c r="R209">
        <v>40053</v>
      </c>
      <c r="S209" s="29">
        <f t="shared" si="11"/>
        <v>16.908845779342371</v>
      </c>
      <c r="T209">
        <v>1</v>
      </c>
      <c r="U209">
        <v>1</v>
      </c>
      <c r="V209">
        <v>2075613</v>
      </c>
      <c r="W209">
        <v>-98524.78</v>
      </c>
      <c r="X209">
        <v>0.99721040000000005</v>
      </c>
      <c r="Y209">
        <v>4540611</v>
      </c>
      <c r="Z209">
        <v>-822011.9</v>
      </c>
      <c r="AA209">
        <v>0.99682680000000001</v>
      </c>
      <c r="AB209">
        <v>2053852</v>
      </c>
      <c r="AC209">
        <v>-4130.4790000000003</v>
      </c>
      <c r="AD209">
        <v>0.9908209</v>
      </c>
      <c r="AE209">
        <v>7</v>
      </c>
      <c r="AG209" t="s">
        <v>648</v>
      </c>
      <c r="AH209">
        <v>1942</v>
      </c>
      <c r="AI209">
        <f t="shared" si="12"/>
        <v>1942</v>
      </c>
      <c r="AJ209">
        <v>1942</v>
      </c>
    </row>
    <row r="210" spans="1:36" x14ac:dyDescent="0.25">
      <c r="A210">
        <v>57</v>
      </c>
      <c r="B210">
        <v>58</v>
      </c>
      <c r="C210" s="9" t="s">
        <v>1093</v>
      </c>
      <c r="D210">
        <v>2070</v>
      </c>
      <c r="E210" t="s">
        <v>1136</v>
      </c>
      <c r="F210" s="10">
        <v>44062</v>
      </c>
      <c r="G210" s="11">
        <v>0.8930555555555556</v>
      </c>
      <c r="I210" t="s">
        <v>48</v>
      </c>
      <c r="K210" t="s">
        <v>325</v>
      </c>
      <c r="L210">
        <v>3.6</v>
      </c>
      <c r="M210">
        <v>7.5387487411498997</v>
      </c>
      <c r="N210">
        <v>52.516147613525398</v>
      </c>
      <c r="O210">
        <v>0.42812195420265198</v>
      </c>
      <c r="P210">
        <v>489884.8125</v>
      </c>
      <c r="Q210">
        <v>7878722</v>
      </c>
      <c r="R210">
        <v>30330.625</v>
      </c>
      <c r="S210" s="29">
        <f t="shared" si="11"/>
        <v>16.15149086113458</v>
      </c>
      <c r="T210" s="9">
        <v>2</v>
      </c>
      <c r="U210">
        <v>2</v>
      </c>
      <c r="V210">
        <v>1893901</v>
      </c>
      <c r="W210">
        <v>-24110.44</v>
      </c>
      <c r="X210">
        <v>0.99817489999999998</v>
      </c>
      <c r="Y210">
        <v>3933984</v>
      </c>
      <c r="Z210">
        <v>441205.5</v>
      </c>
      <c r="AA210">
        <v>0.9985771</v>
      </c>
      <c r="AB210">
        <v>1806726</v>
      </c>
      <c r="AC210">
        <v>2484.6660000000002</v>
      </c>
      <c r="AD210">
        <v>0.99555590000000005</v>
      </c>
      <c r="AE210">
        <v>8</v>
      </c>
    </row>
    <row r="211" spans="1:36" x14ac:dyDescent="0.25">
      <c r="A211">
        <v>40</v>
      </c>
      <c r="B211">
        <v>41</v>
      </c>
      <c r="C211" s="9" t="s">
        <v>765</v>
      </c>
      <c r="D211">
        <v>2071</v>
      </c>
      <c r="E211" t="s">
        <v>793</v>
      </c>
      <c r="F211" s="10">
        <v>44040</v>
      </c>
      <c r="G211" s="11">
        <v>0.92986111111111114</v>
      </c>
      <c r="I211" t="s">
        <v>48</v>
      </c>
      <c r="K211" t="s">
        <v>325</v>
      </c>
      <c r="L211">
        <v>4.72</v>
      </c>
      <c r="M211">
        <v>7.2460861206054696</v>
      </c>
      <c r="N211">
        <v>52.9302978515625</v>
      </c>
      <c r="O211">
        <v>0.46337264776229897</v>
      </c>
      <c r="P211">
        <v>602802</v>
      </c>
      <c r="Q211">
        <v>10282059</v>
      </c>
      <c r="R211">
        <v>39660.5</v>
      </c>
      <c r="S211" s="29">
        <f t="shared" si="11"/>
        <v>15.19905195345495</v>
      </c>
      <c r="T211">
        <v>2</v>
      </c>
      <c r="U211">
        <v>1</v>
      </c>
      <c r="V211">
        <v>1979722</v>
      </c>
      <c r="W211">
        <v>-74292.759999999995</v>
      </c>
      <c r="X211">
        <v>0.99877830000000001</v>
      </c>
      <c r="Y211">
        <v>4248931</v>
      </c>
      <c r="Z211">
        <v>-333086.3</v>
      </c>
      <c r="AA211">
        <v>0.99778529999999999</v>
      </c>
      <c r="AB211">
        <v>2014074</v>
      </c>
      <c r="AC211">
        <v>-4389.6930000000002</v>
      </c>
      <c r="AD211">
        <v>0.99345720000000004</v>
      </c>
      <c r="AE211">
        <v>7</v>
      </c>
      <c r="AG211" t="s">
        <v>794</v>
      </c>
      <c r="AH211">
        <v>2047</v>
      </c>
      <c r="AI211">
        <f t="shared" ref="AI211:AI226" si="13">VLOOKUP(AG211,$C$8:$D$273,2,FALSE)</f>
        <v>2047</v>
      </c>
      <c r="AJ211">
        <v>2047</v>
      </c>
    </row>
    <row r="212" spans="1:36" x14ac:dyDescent="0.25">
      <c r="A212">
        <v>42</v>
      </c>
      <c r="B212">
        <v>43</v>
      </c>
      <c r="C212" s="9" t="s">
        <v>958</v>
      </c>
      <c r="D212">
        <v>2071</v>
      </c>
      <c r="E212" t="s">
        <v>1021</v>
      </c>
      <c r="F212" s="10">
        <v>44061</v>
      </c>
      <c r="G212" s="11">
        <v>0.80972222222222223</v>
      </c>
      <c r="I212" t="s">
        <v>48</v>
      </c>
      <c r="K212" t="s">
        <v>196</v>
      </c>
      <c r="L212">
        <v>3.74</v>
      </c>
      <c r="M212">
        <v>6.9435048103332502</v>
      </c>
      <c r="N212">
        <v>50.254673004150398</v>
      </c>
      <c r="O212">
        <v>0.43170553445816001</v>
      </c>
      <c r="P212">
        <v>433045</v>
      </c>
      <c r="Q212">
        <v>7512493</v>
      </c>
      <c r="R212">
        <v>27953</v>
      </c>
      <c r="S212" s="29">
        <f t="shared" si="11"/>
        <v>15.491897113011126</v>
      </c>
      <c r="T212" s="9">
        <v>1</v>
      </c>
      <c r="U212">
        <v>2</v>
      </c>
      <c r="V212">
        <v>1851622</v>
      </c>
      <c r="W212">
        <v>-47797.2</v>
      </c>
      <c r="X212">
        <v>0.99292239999999998</v>
      </c>
      <c r="Y212">
        <v>4080063</v>
      </c>
      <c r="Z212">
        <v>-156085.5</v>
      </c>
      <c r="AA212">
        <v>0.99267570000000005</v>
      </c>
      <c r="AB212">
        <v>1798861</v>
      </c>
      <c r="AC212">
        <v>-1091.0260000000001</v>
      </c>
      <c r="AD212">
        <v>0.98032739999999996</v>
      </c>
      <c r="AE212">
        <v>8</v>
      </c>
      <c r="AG212" t="s">
        <v>1022</v>
      </c>
      <c r="AH212">
        <v>2035</v>
      </c>
      <c r="AI212">
        <f t="shared" si="13"/>
        <v>2035</v>
      </c>
      <c r="AJ212">
        <v>2035</v>
      </c>
    </row>
    <row r="213" spans="1:36" x14ac:dyDescent="0.25">
      <c r="A213">
        <v>33</v>
      </c>
      <c r="B213">
        <v>34</v>
      </c>
      <c r="C213" s="9" t="s">
        <v>941</v>
      </c>
      <c r="D213">
        <v>2072</v>
      </c>
      <c r="E213" t="s">
        <v>1003</v>
      </c>
      <c r="F213" s="10">
        <v>44061</v>
      </c>
      <c r="G213" s="11">
        <v>0.74097222222222225</v>
      </c>
      <c r="I213" t="s">
        <v>48</v>
      </c>
      <c r="K213" t="s">
        <v>196</v>
      </c>
      <c r="L213">
        <v>4.78</v>
      </c>
      <c r="M213">
        <v>6.62442827224731</v>
      </c>
      <c r="N213">
        <v>50.781234741210902</v>
      </c>
      <c r="O213">
        <v>0.46028107404708901</v>
      </c>
      <c r="P213">
        <v>538514.5</v>
      </c>
      <c r="Q213">
        <v>9747626</v>
      </c>
      <c r="R213">
        <v>38486.5</v>
      </c>
      <c r="S213" s="29">
        <f t="shared" si="11"/>
        <v>13.992295999896067</v>
      </c>
      <c r="T213" s="9">
        <v>1</v>
      </c>
      <c r="U213">
        <v>2</v>
      </c>
      <c r="V213">
        <v>1851622</v>
      </c>
      <c r="W213">
        <v>-47797.2</v>
      </c>
      <c r="X213">
        <v>0.99292239999999998</v>
      </c>
      <c r="Y213">
        <v>4080063</v>
      </c>
      <c r="Z213">
        <v>-156085.5</v>
      </c>
      <c r="AA213">
        <v>0.99267570000000005</v>
      </c>
      <c r="AB213">
        <v>1798861</v>
      </c>
      <c r="AC213">
        <v>-1091.0260000000001</v>
      </c>
      <c r="AD213">
        <v>0.98032739999999996</v>
      </c>
      <c r="AE213">
        <v>8</v>
      </c>
      <c r="AG213" t="s">
        <v>1004</v>
      </c>
      <c r="AH213">
        <v>2075</v>
      </c>
      <c r="AI213">
        <f t="shared" si="13"/>
        <v>2075</v>
      </c>
      <c r="AJ213">
        <v>2075</v>
      </c>
    </row>
    <row r="214" spans="1:36" x14ac:dyDescent="0.25">
      <c r="A214">
        <v>7</v>
      </c>
      <c r="B214">
        <v>8</v>
      </c>
      <c r="C214" s="9" t="s">
        <v>599</v>
      </c>
      <c r="D214">
        <v>2072</v>
      </c>
      <c r="E214" t="s">
        <v>608</v>
      </c>
      <c r="F214" s="10">
        <v>44035</v>
      </c>
      <c r="G214" s="11">
        <v>0.65555555555555556</v>
      </c>
      <c r="I214" t="s">
        <v>48</v>
      </c>
      <c r="K214" t="s">
        <v>196</v>
      </c>
      <c r="L214">
        <v>3.67</v>
      </c>
      <c r="M214">
        <v>7.14137506484985</v>
      </c>
      <c r="N214">
        <v>53.351943969726598</v>
      </c>
      <c r="O214">
        <v>0.46946373581886303</v>
      </c>
      <c r="P214">
        <v>445470</v>
      </c>
      <c r="Q214">
        <v>8068578</v>
      </c>
      <c r="R214">
        <v>31256</v>
      </c>
      <c r="S214" s="29">
        <f t="shared" si="11"/>
        <v>14.252303557716917</v>
      </c>
      <c r="T214">
        <v>1</v>
      </c>
      <c r="U214">
        <v>1</v>
      </c>
      <c r="V214">
        <v>2075613</v>
      </c>
      <c r="W214">
        <v>-98524.78</v>
      </c>
      <c r="X214">
        <v>0.99721040000000005</v>
      </c>
      <c r="Y214">
        <v>4540611</v>
      </c>
      <c r="Z214">
        <v>-822011.9</v>
      </c>
      <c r="AA214">
        <v>0.99682680000000001</v>
      </c>
      <c r="AB214">
        <v>2053852</v>
      </c>
      <c r="AC214">
        <v>-4130.4790000000003</v>
      </c>
      <c r="AD214">
        <v>0.9908209</v>
      </c>
      <c r="AE214">
        <v>7</v>
      </c>
      <c r="AG214" t="s">
        <v>609</v>
      </c>
      <c r="AH214">
        <v>2103</v>
      </c>
      <c r="AI214">
        <f t="shared" si="13"/>
        <v>2103</v>
      </c>
      <c r="AJ214">
        <v>2103</v>
      </c>
    </row>
    <row r="215" spans="1:36" x14ac:dyDescent="0.25">
      <c r="A215">
        <v>24</v>
      </c>
      <c r="B215">
        <v>25</v>
      </c>
      <c r="C215" s="9" t="s">
        <v>631</v>
      </c>
      <c r="D215">
        <v>2075</v>
      </c>
      <c r="E215" t="s">
        <v>642</v>
      </c>
      <c r="F215" s="10">
        <v>44035</v>
      </c>
      <c r="G215" s="11">
        <v>0.78680555555555554</v>
      </c>
      <c r="I215" t="s">
        <v>48</v>
      </c>
      <c r="K215" t="s">
        <v>196</v>
      </c>
      <c r="L215">
        <v>5.22</v>
      </c>
      <c r="M215">
        <v>6.9133644104003897</v>
      </c>
      <c r="N215">
        <v>50.004947662353501</v>
      </c>
      <c r="O215">
        <v>0.43037039041519198</v>
      </c>
      <c r="P215">
        <v>650518</v>
      </c>
      <c r="Q215">
        <v>11030154</v>
      </c>
      <c r="R215">
        <v>42010</v>
      </c>
      <c r="S215" s="29">
        <f t="shared" si="11"/>
        <v>15.484836943584861</v>
      </c>
      <c r="T215">
        <v>1</v>
      </c>
      <c r="U215">
        <v>1</v>
      </c>
      <c r="V215">
        <v>2075613</v>
      </c>
      <c r="W215">
        <v>-98524.78</v>
      </c>
      <c r="X215">
        <v>0.99721040000000005</v>
      </c>
      <c r="Y215">
        <v>4540611</v>
      </c>
      <c r="Z215">
        <v>-822011.9</v>
      </c>
      <c r="AA215">
        <v>0.99682680000000001</v>
      </c>
      <c r="AB215">
        <v>2053852</v>
      </c>
      <c r="AC215">
        <v>-4130.4790000000003</v>
      </c>
      <c r="AD215">
        <v>0.9908209</v>
      </c>
      <c r="AE215">
        <v>7</v>
      </c>
      <c r="AG215" t="s">
        <v>643</v>
      </c>
      <c r="AH215">
        <v>1902</v>
      </c>
      <c r="AI215" t="e">
        <f t="shared" si="13"/>
        <v>#N/A</v>
      </c>
      <c r="AJ215">
        <v>1902</v>
      </c>
    </row>
    <row r="216" spans="1:36" x14ac:dyDescent="0.25">
      <c r="A216">
        <v>2</v>
      </c>
      <c r="B216">
        <v>3</v>
      </c>
      <c r="C216" s="9" t="s">
        <v>1004</v>
      </c>
      <c r="D216">
        <v>2075</v>
      </c>
      <c r="E216" t="s">
        <v>1065</v>
      </c>
      <c r="F216" s="10">
        <v>44062</v>
      </c>
      <c r="G216" s="11">
        <v>0.4694444444444445</v>
      </c>
      <c r="I216" t="s">
        <v>48</v>
      </c>
      <c r="K216" t="s">
        <v>196</v>
      </c>
      <c r="L216">
        <v>3.59</v>
      </c>
      <c r="M216">
        <v>7.3034858703613299</v>
      </c>
      <c r="N216">
        <v>52.523712158203097</v>
      </c>
      <c r="O216">
        <v>0.465011477470398</v>
      </c>
      <c r="P216">
        <v>437689</v>
      </c>
      <c r="Q216">
        <v>7537285.5</v>
      </c>
      <c r="R216">
        <v>28939</v>
      </c>
      <c r="S216" s="29">
        <f t="shared" si="11"/>
        <v>15.124537820933687</v>
      </c>
      <c r="T216" s="9">
        <v>1</v>
      </c>
      <c r="U216">
        <v>2</v>
      </c>
      <c r="V216">
        <v>1851622</v>
      </c>
      <c r="W216">
        <v>-47797.2</v>
      </c>
      <c r="X216">
        <v>0.99292239999999998</v>
      </c>
      <c r="Y216">
        <v>4080063</v>
      </c>
      <c r="Z216">
        <v>-156085.5</v>
      </c>
      <c r="AA216">
        <v>0.99267570000000005</v>
      </c>
      <c r="AB216">
        <v>1798861</v>
      </c>
      <c r="AC216">
        <v>-1091.0260000000001</v>
      </c>
      <c r="AD216">
        <v>0.98032739999999996</v>
      </c>
      <c r="AE216">
        <v>8</v>
      </c>
      <c r="AG216" t="s">
        <v>1066</v>
      </c>
      <c r="AH216">
        <v>2082</v>
      </c>
      <c r="AI216">
        <f t="shared" si="13"/>
        <v>2082</v>
      </c>
      <c r="AJ216">
        <v>2082</v>
      </c>
    </row>
    <row r="217" spans="1:36" x14ac:dyDescent="0.25">
      <c r="A217">
        <v>38</v>
      </c>
      <c r="B217">
        <v>39</v>
      </c>
      <c r="C217" s="9" t="s">
        <v>869</v>
      </c>
      <c r="D217">
        <v>2077</v>
      </c>
      <c r="E217" t="s">
        <v>912</v>
      </c>
      <c r="F217" s="10">
        <v>44041</v>
      </c>
      <c r="G217" s="11">
        <v>0.93472222222222223</v>
      </c>
      <c r="I217" t="s">
        <v>48</v>
      </c>
      <c r="K217" t="s">
        <v>35</v>
      </c>
      <c r="L217">
        <v>4.8499999999999996</v>
      </c>
      <c r="M217">
        <v>6.3476934432983398</v>
      </c>
      <c r="N217">
        <v>50.644783020019503</v>
      </c>
      <c r="O217">
        <v>0.47129017114639299</v>
      </c>
      <c r="P217">
        <v>550245</v>
      </c>
      <c r="Q217">
        <v>9872584</v>
      </c>
      <c r="R217">
        <v>40672</v>
      </c>
      <c r="S217" s="29">
        <f t="shared" si="11"/>
        <v>13.528840479937058</v>
      </c>
      <c r="T217">
        <v>3</v>
      </c>
      <c r="U217">
        <v>1</v>
      </c>
      <c r="V217">
        <v>1687199</v>
      </c>
      <c r="W217">
        <v>30818.76</v>
      </c>
      <c r="X217">
        <v>0.99855769999999999</v>
      </c>
      <c r="Y217">
        <v>3658635</v>
      </c>
      <c r="Z217">
        <v>885980.8</v>
      </c>
      <c r="AA217">
        <v>0.99680060000000004</v>
      </c>
      <c r="AB217">
        <v>1790063</v>
      </c>
      <c r="AC217">
        <v>-244.5009</v>
      </c>
      <c r="AD217">
        <v>0.98848829999999999</v>
      </c>
      <c r="AE217">
        <v>7</v>
      </c>
      <c r="AG217" t="s">
        <v>913</v>
      </c>
      <c r="AH217">
        <v>2086</v>
      </c>
      <c r="AI217">
        <f t="shared" si="13"/>
        <v>2086</v>
      </c>
      <c r="AJ217">
        <v>2086</v>
      </c>
    </row>
    <row r="218" spans="1:36" x14ac:dyDescent="0.25">
      <c r="A218">
        <v>40</v>
      </c>
      <c r="B218">
        <v>41</v>
      </c>
      <c r="C218" s="9" t="s">
        <v>661</v>
      </c>
      <c r="D218">
        <v>2077</v>
      </c>
      <c r="E218" t="s">
        <v>673</v>
      </c>
      <c r="F218" s="10">
        <v>44039</v>
      </c>
      <c r="G218" s="11">
        <v>0.49583333333333335</v>
      </c>
      <c r="I218" t="s">
        <v>48</v>
      </c>
      <c r="K218" t="s">
        <v>196</v>
      </c>
      <c r="L218">
        <v>5.76</v>
      </c>
      <c r="M218">
        <v>6.3355755805969203</v>
      </c>
      <c r="N218">
        <v>48.826248168945298</v>
      </c>
      <c r="O218">
        <v>0.41723316907882702</v>
      </c>
      <c r="P218">
        <v>658927.5</v>
      </c>
      <c r="Q218">
        <v>11947965</v>
      </c>
      <c r="R218">
        <v>45229</v>
      </c>
      <c r="S218" s="29">
        <f t="shared" si="11"/>
        <v>14.568694863914745</v>
      </c>
      <c r="T218">
        <v>1</v>
      </c>
      <c r="U218">
        <v>1</v>
      </c>
      <c r="V218">
        <v>2075613</v>
      </c>
      <c r="W218">
        <v>-98524.78</v>
      </c>
      <c r="X218">
        <v>0.99721040000000005</v>
      </c>
      <c r="Y218">
        <v>4540611</v>
      </c>
      <c r="Z218">
        <v>-822011.9</v>
      </c>
      <c r="AA218">
        <v>0.99682680000000001</v>
      </c>
      <c r="AB218">
        <v>2053852</v>
      </c>
      <c r="AC218">
        <v>-4130.4790000000003</v>
      </c>
      <c r="AD218">
        <v>0.9908209</v>
      </c>
      <c r="AE218">
        <v>7</v>
      </c>
      <c r="AG218" t="s">
        <v>674</v>
      </c>
      <c r="AH218">
        <v>2053</v>
      </c>
      <c r="AI218">
        <f t="shared" si="13"/>
        <v>2053</v>
      </c>
      <c r="AJ218">
        <v>2053</v>
      </c>
    </row>
    <row r="219" spans="1:36" x14ac:dyDescent="0.25">
      <c r="A219">
        <v>60</v>
      </c>
      <c r="B219">
        <v>61</v>
      </c>
      <c r="C219" s="9" t="s">
        <v>804</v>
      </c>
      <c r="D219">
        <v>2078</v>
      </c>
      <c r="E219" t="s">
        <v>832</v>
      </c>
      <c r="F219" s="10">
        <v>44041</v>
      </c>
      <c r="G219" s="11">
        <v>8.3333333333333329E-2</v>
      </c>
      <c r="I219" t="s">
        <v>48</v>
      </c>
      <c r="K219" t="s">
        <v>325</v>
      </c>
      <c r="L219">
        <v>3.75</v>
      </c>
      <c r="M219">
        <v>8.1556024551391602</v>
      </c>
      <c r="N219">
        <v>52.172756195068402</v>
      </c>
      <c r="O219">
        <v>0.48466527462005599</v>
      </c>
      <c r="P219">
        <v>531175.375</v>
      </c>
      <c r="Q219">
        <v>7979854</v>
      </c>
      <c r="R219">
        <v>32216</v>
      </c>
      <c r="S219" s="29">
        <f t="shared" si="11"/>
        <v>16.487936894710703</v>
      </c>
      <c r="T219">
        <v>2</v>
      </c>
      <c r="U219">
        <v>1</v>
      </c>
      <c r="V219">
        <v>1979722</v>
      </c>
      <c r="W219">
        <v>-74292.759999999995</v>
      </c>
      <c r="X219">
        <v>0.99877830000000001</v>
      </c>
      <c r="Y219">
        <v>4248931</v>
      </c>
      <c r="Z219">
        <v>-333086.3</v>
      </c>
      <c r="AA219">
        <v>0.99778529999999999</v>
      </c>
      <c r="AB219">
        <v>2014074</v>
      </c>
      <c r="AC219">
        <v>-4389.6930000000002</v>
      </c>
      <c r="AD219">
        <v>0.99345720000000004</v>
      </c>
      <c r="AE219">
        <v>7</v>
      </c>
      <c r="AG219" t="s">
        <v>833</v>
      </c>
      <c r="AH219">
        <v>2085</v>
      </c>
      <c r="AI219">
        <f t="shared" si="13"/>
        <v>2085</v>
      </c>
      <c r="AJ219">
        <v>2085</v>
      </c>
    </row>
    <row r="220" spans="1:36" x14ac:dyDescent="0.25">
      <c r="A220">
        <v>54</v>
      </c>
      <c r="B220">
        <v>55</v>
      </c>
      <c r="C220" s="9" t="s">
        <v>982</v>
      </c>
      <c r="D220">
        <v>2078</v>
      </c>
      <c r="E220" t="s">
        <v>1044</v>
      </c>
      <c r="F220" s="10">
        <v>44061</v>
      </c>
      <c r="G220" s="11">
        <v>0.90208333333333324</v>
      </c>
      <c r="I220" t="s">
        <v>48</v>
      </c>
      <c r="K220" t="s">
        <v>196</v>
      </c>
      <c r="L220">
        <v>4.33</v>
      </c>
      <c r="M220">
        <v>8.4995555877685494</v>
      </c>
      <c r="N220">
        <v>53.417034149169901</v>
      </c>
      <c r="O220">
        <v>0.53085976839065596</v>
      </c>
      <c r="P220">
        <v>633656.5</v>
      </c>
      <c r="Q220">
        <v>9280926</v>
      </c>
      <c r="R220">
        <v>40258</v>
      </c>
      <c r="S220" s="29">
        <f t="shared" si="11"/>
        <v>15.739890208157385</v>
      </c>
      <c r="T220" s="9">
        <v>1</v>
      </c>
      <c r="U220">
        <v>2</v>
      </c>
      <c r="V220">
        <v>1851622</v>
      </c>
      <c r="W220">
        <v>-47797.2</v>
      </c>
      <c r="X220">
        <v>0.99292239999999998</v>
      </c>
      <c r="Y220">
        <v>4080063</v>
      </c>
      <c r="Z220">
        <v>-156085.5</v>
      </c>
      <c r="AA220">
        <v>0.99267570000000005</v>
      </c>
      <c r="AB220">
        <v>1798861</v>
      </c>
      <c r="AC220">
        <v>-1091.0260000000001</v>
      </c>
      <c r="AD220">
        <v>0.98032739999999996</v>
      </c>
      <c r="AE220">
        <v>8</v>
      </c>
      <c r="AG220" t="s">
        <v>1045</v>
      </c>
      <c r="AH220">
        <v>1930</v>
      </c>
      <c r="AI220">
        <f t="shared" si="13"/>
        <v>1930</v>
      </c>
      <c r="AJ220">
        <v>1930</v>
      </c>
    </row>
    <row r="221" spans="1:36" x14ac:dyDescent="0.25">
      <c r="A221">
        <v>12</v>
      </c>
      <c r="B221">
        <v>13</v>
      </c>
      <c r="C221" s="9" t="s">
        <v>821</v>
      </c>
      <c r="D221">
        <v>2079</v>
      </c>
      <c r="E221" t="s">
        <v>861</v>
      </c>
      <c r="F221" s="10">
        <v>44041</v>
      </c>
      <c r="G221" s="11">
        <v>0.73541666666666661</v>
      </c>
      <c r="I221" t="s">
        <v>48</v>
      </c>
      <c r="K221" t="s">
        <v>35</v>
      </c>
      <c r="L221">
        <v>5.7</v>
      </c>
      <c r="M221">
        <v>6.8891758918762198</v>
      </c>
      <c r="N221">
        <v>51.6918334960938</v>
      </c>
      <c r="O221">
        <v>0.44527122378349299</v>
      </c>
      <c r="P221">
        <v>693353</v>
      </c>
      <c r="Q221">
        <v>11665910</v>
      </c>
      <c r="R221">
        <v>45188.125</v>
      </c>
      <c r="S221" s="29">
        <f t="shared" si="11"/>
        <v>15.343699257271684</v>
      </c>
      <c r="T221">
        <v>3</v>
      </c>
      <c r="U221">
        <v>1</v>
      </c>
      <c r="V221">
        <v>1687199</v>
      </c>
      <c r="W221">
        <v>30818.76</v>
      </c>
      <c r="X221">
        <v>0.99855769999999999</v>
      </c>
      <c r="Y221">
        <v>3658635</v>
      </c>
      <c r="Z221">
        <v>885980.8</v>
      </c>
      <c r="AA221">
        <v>0.99680060000000004</v>
      </c>
      <c r="AB221">
        <v>1790063</v>
      </c>
      <c r="AC221">
        <v>-244.5009</v>
      </c>
      <c r="AD221">
        <v>0.98848829999999999</v>
      </c>
      <c r="AE221">
        <v>7</v>
      </c>
      <c r="AG221" t="s">
        <v>862</v>
      </c>
      <c r="AH221">
        <v>2079</v>
      </c>
      <c r="AI221">
        <f t="shared" si="13"/>
        <v>2079</v>
      </c>
      <c r="AJ221">
        <v>2079</v>
      </c>
    </row>
    <row r="222" spans="1:36" x14ac:dyDescent="0.25">
      <c r="A222">
        <v>33</v>
      </c>
      <c r="B222">
        <v>34</v>
      </c>
      <c r="C222" s="9" t="s">
        <v>862</v>
      </c>
      <c r="D222">
        <v>2079</v>
      </c>
      <c r="E222" t="s">
        <v>902</v>
      </c>
      <c r="F222" s="10">
        <v>44041</v>
      </c>
      <c r="G222" s="11">
        <v>0.8965277777777777</v>
      </c>
      <c r="I222" t="s">
        <v>48</v>
      </c>
      <c r="K222" t="s">
        <v>35</v>
      </c>
      <c r="L222">
        <v>3.82</v>
      </c>
      <c r="M222">
        <v>7.0202841758728001</v>
      </c>
      <c r="N222">
        <v>50.49658203125</v>
      </c>
      <c r="O222">
        <v>0.46963009238243097</v>
      </c>
      <c r="P222">
        <v>483283</v>
      </c>
      <c r="Q222">
        <v>7943376</v>
      </c>
      <c r="R222">
        <v>31869</v>
      </c>
      <c r="S222" s="29">
        <f t="shared" si="11"/>
        <v>15.164674134739089</v>
      </c>
      <c r="T222">
        <v>3</v>
      </c>
      <c r="U222">
        <v>1</v>
      </c>
      <c r="V222">
        <v>1687199</v>
      </c>
      <c r="W222">
        <v>30818.76</v>
      </c>
      <c r="X222">
        <v>0.99855769999999999</v>
      </c>
      <c r="Y222">
        <v>3658635</v>
      </c>
      <c r="Z222">
        <v>885980.8</v>
      </c>
      <c r="AA222">
        <v>0.99680060000000004</v>
      </c>
      <c r="AB222">
        <v>1790063</v>
      </c>
      <c r="AC222">
        <v>-244.5009</v>
      </c>
      <c r="AD222">
        <v>0.98848829999999999</v>
      </c>
      <c r="AE222">
        <v>7</v>
      </c>
      <c r="AG222" t="s">
        <v>903</v>
      </c>
      <c r="AH222">
        <v>2104</v>
      </c>
      <c r="AI222">
        <f t="shared" si="13"/>
        <v>2104</v>
      </c>
      <c r="AJ222">
        <v>2104</v>
      </c>
    </row>
    <row r="223" spans="1:36" x14ac:dyDescent="0.25">
      <c r="A223">
        <v>12</v>
      </c>
      <c r="B223">
        <v>13</v>
      </c>
      <c r="C223" s="9" t="s">
        <v>714</v>
      </c>
      <c r="D223">
        <v>2080</v>
      </c>
      <c r="E223" t="s">
        <v>738</v>
      </c>
      <c r="F223" s="10">
        <v>44040</v>
      </c>
      <c r="G223" s="11">
        <v>0.71388888888888891</v>
      </c>
      <c r="I223" t="s">
        <v>48</v>
      </c>
      <c r="K223" t="s">
        <v>325</v>
      </c>
      <c r="L223">
        <v>4.38</v>
      </c>
      <c r="M223">
        <v>7.1293401718139604</v>
      </c>
      <c r="N223">
        <v>51.854286193847699</v>
      </c>
      <c r="O223">
        <v>0.47504398226737998</v>
      </c>
      <c r="P223">
        <v>543905</v>
      </c>
      <c r="Q223">
        <v>9317160</v>
      </c>
      <c r="R223">
        <v>37517</v>
      </c>
      <c r="S223" s="29">
        <f t="shared" si="11"/>
        <v>14.497561105632114</v>
      </c>
      <c r="T223">
        <v>2</v>
      </c>
      <c r="U223">
        <v>1</v>
      </c>
      <c r="V223">
        <v>1979722</v>
      </c>
      <c r="W223">
        <v>-74292.759999999995</v>
      </c>
      <c r="X223">
        <v>0.99877830000000001</v>
      </c>
      <c r="Y223">
        <v>4248931</v>
      </c>
      <c r="Z223">
        <v>-333086.3</v>
      </c>
      <c r="AA223">
        <v>0.99778529999999999</v>
      </c>
      <c r="AB223">
        <v>2014074</v>
      </c>
      <c r="AC223">
        <v>-4389.6930000000002</v>
      </c>
      <c r="AD223">
        <v>0.99345720000000004</v>
      </c>
      <c r="AE223">
        <v>7</v>
      </c>
      <c r="AG223" t="s">
        <v>739</v>
      </c>
      <c r="AH223">
        <v>2093</v>
      </c>
      <c r="AI223">
        <f t="shared" si="13"/>
        <v>2093</v>
      </c>
      <c r="AJ223">
        <v>2093</v>
      </c>
    </row>
    <row r="224" spans="1:36" x14ac:dyDescent="0.25">
      <c r="A224">
        <v>24</v>
      </c>
      <c r="B224">
        <v>25</v>
      </c>
      <c r="C224" s="9" t="s">
        <v>1034</v>
      </c>
      <c r="D224">
        <v>2080</v>
      </c>
      <c r="E224" t="s">
        <v>1106</v>
      </c>
      <c r="F224" s="10">
        <v>44062</v>
      </c>
      <c r="G224" s="11">
        <v>0.63888888888888895</v>
      </c>
      <c r="I224" t="s">
        <v>48</v>
      </c>
      <c r="K224" t="s">
        <v>325</v>
      </c>
      <c r="L224">
        <v>4.57</v>
      </c>
      <c r="M224">
        <v>7.7116284370422399</v>
      </c>
      <c r="N224">
        <v>52.348918914794901</v>
      </c>
      <c r="O224">
        <v>0.44955214858055098</v>
      </c>
      <c r="P224">
        <v>643341</v>
      </c>
      <c r="Q224">
        <v>9852655</v>
      </c>
      <c r="R224">
        <v>39603</v>
      </c>
      <c r="S224" s="29">
        <f t="shared" si="11"/>
        <v>16.244754185288993</v>
      </c>
      <c r="T224" s="9">
        <v>2</v>
      </c>
      <c r="U224">
        <v>2</v>
      </c>
      <c r="V224">
        <v>1893901</v>
      </c>
      <c r="W224">
        <v>-24110.44</v>
      </c>
      <c r="X224">
        <v>0.99817489999999998</v>
      </c>
      <c r="Y224">
        <v>3933984</v>
      </c>
      <c r="Z224">
        <v>441205.5</v>
      </c>
      <c r="AA224">
        <v>0.9985771</v>
      </c>
      <c r="AB224">
        <v>1806726</v>
      </c>
      <c r="AC224">
        <v>2484.6660000000002</v>
      </c>
      <c r="AD224">
        <v>0.99555590000000005</v>
      </c>
      <c r="AE224">
        <v>8</v>
      </c>
      <c r="AG224" t="s">
        <v>1107</v>
      </c>
      <c r="AH224">
        <v>1920</v>
      </c>
      <c r="AI224">
        <f t="shared" si="13"/>
        <v>1920</v>
      </c>
      <c r="AJ224">
        <v>1920</v>
      </c>
    </row>
    <row r="225" spans="1:36" ht="15.75" x14ac:dyDescent="0.25">
      <c r="A225" s="14">
        <v>37</v>
      </c>
      <c r="B225" s="14">
        <v>38</v>
      </c>
      <c r="C225" s="9" t="s">
        <v>759</v>
      </c>
      <c r="D225">
        <v>2081</v>
      </c>
      <c r="E225" t="s">
        <v>787</v>
      </c>
      <c r="F225" s="10">
        <v>44040</v>
      </c>
      <c r="G225" s="11">
        <v>0.90625</v>
      </c>
      <c r="I225" t="s">
        <v>48</v>
      </c>
      <c r="K225" t="s">
        <v>325</v>
      </c>
      <c r="L225">
        <v>3.49</v>
      </c>
      <c r="M225">
        <v>7.4845404624939</v>
      </c>
      <c r="N225">
        <v>52.544368743896499</v>
      </c>
      <c r="O225">
        <v>0.48684185743331898</v>
      </c>
      <c r="P225">
        <v>442831</v>
      </c>
      <c r="Q225">
        <v>7458596</v>
      </c>
      <c r="R225">
        <v>29831</v>
      </c>
      <c r="S225" s="29">
        <f t="shared" si="11"/>
        <v>14.844658241426703</v>
      </c>
      <c r="T225">
        <v>2</v>
      </c>
      <c r="U225">
        <v>1</v>
      </c>
      <c r="V225">
        <v>1979722</v>
      </c>
      <c r="W225">
        <v>-74292.759999999995</v>
      </c>
      <c r="X225">
        <v>0.99877830000000001</v>
      </c>
      <c r="Y225">
        <v>4248931</v>
      </c>
      <c r="Z225">
        <v>-333086.3</v>
      </c>
      <c r="AA225">
        <v>0.99778529999999999</v>
      </c>
      <c r="AB225">
        <v>2014074</v>
      </c>
      <c r="AC225">
        <v>-4389.6930000000002</v>
      </c>
      <c r="AD225">
        <v>0.99345720000000004</v>
      </c>
      <c r="AE225">
        <v>7</v>
      </c>
      <c r="AG225" t="s">
        <v>788</v>
      </c>
      <c r="AH225">
        <v>2009</v>
      </c>
      <c r="AI225">
        <f t="shared" si="13"/>
        <v>2009</v>
      </c>
      <c r="AJ225">
        <v>2009</v>
      </c>
    </row>
    <row r="226" spans="1:36" x14ac:dyDescent="0.25">
      <c r="A226">
        <v>3</v>
      </c>
      <c r="B226">
        <v>4</v>
      </c>
      <c r="C226" s="9" t="s">
        <v>1006</v>
      </c>
      <c r="D226">
        <v>2081</v>
      </c>
      <c r="E226" t="s">
        <v>1067</v>
      </c>
      <c r="F226" s="10">
        <v>44062</v>
      </c>
      <c r="G226" s="11">
        <v>0.4770833333333333</v>
      </c>
      <c r="I226" t="s">
        <v>48</v>
      </c>
      <c r="K226" t="s">
        <v>196</v>
      </c>
      <c r="L226">
        <v>3.76</v>
      </c>
      <c r="M226">
        <v>7.6980996131896999</v>
      </c>
      <c r="N226">
        <v>53.3500366210938</v>
      </c>
      <c r="O226">
        <v>0.50995665788650502</v>
      </c>
      <c r="P226">
        <v>488152</v>
      </c>
      <c r="Q226">
        <v>8028362.5</v>
      </c>
      <c r="R226">
        <v>33401</v>
      </c>
      <c r="S226" s="29">
        <f t="shared" si="11"/>
        <v>14.614891769707494</v>
      </c>
      <c r="T226" s="9">
        <v>1</v>
      </c>
      <c r="U226">
        <v>2</v>
      </c>
      <c r="V226">
        <v>1851622</v>
      </c>
      <c r="W226">
        <v>-47797.2</v>
      </c>
      <c r="X226">
        <v>0.99292239999999998</v>
      </c>
      <c r="Y226">
        <v>4080063</v>
      </c>
      <c r="Z226">
        <v>-156085.5</v>
      </c>
      <c r="AA226">
        <v>0.99267570000000005</v>
      </c>
      <c r="AB226">
        <v>1798861</v>
      </c>
      <c r="AC226">
        <v>-1091.0260000000001</v>
      </c>
      <c r="AD226">
        <v>0.98032739999999996</v>
      </c>
      <c r="AE226">
        <v>8</v>
      </c>
      <c r="AG226" t="s">
        <v>1068</v>
      </c>
      <c r="AH226">
        <v>2014</v>
      </c>
      <c r="AI226">
        <f t="shared" si="13"/>
        <v>2014</v>
      </c>
      <c r="AJ226">
        <v>2014</v>
      </c>
    </row>
    <row r="227" spans="1:36" x14ac:dyDescent="0.25">
      <c r="A227">
        <v>42</v>
      </c>
      <c r="B227">
        <v>43</v>
      </c>
      <c r="C227" s="9" t="s">
        <v>1066</v>
      </c>
      <c r="D227">
        <v>2082</v>
      </c>
      <c r="E227" t="s">
        <v>1123</v>
      </c>
      <c r="F227" s="10">
        <v>44062</v>
      </c>
      <c r="G227" s="11">
        <v>0.77708333333333324</v>
      </c>
      <c r="I227" t="s">
        <v>48</v>
      </c>
      <c r="K227" t="s">
        <v>325</v>
      </c>
      <c r="L227">
        <v>4.9000000000000004</v>
      </c>
      <c r="M227">
        <v>7.08744239807129</v>
      </c>
      <c r="N227">
        <v>52.387008666992202</v>
      </c>
      <c r="O227">
        <v>0.43828681111335799</v>
      </c>
      <c r="P227">
        <v>633612.5</v>
      </c>
      <c r="Q227">
        <v>10539599</v>
      </c>
      <c r="R227">
        <v>41286</v>
      </c>
      <c r="S227" s="29">
        <f t="shared" si="11"/>
        <v>15.346909363949038</v>
      </c>
      <c r="T227" s="9">
        <v>2</v>
      </c>
      <c r="U227">
        <v>2</v>
      </c>
      <c r="V227">
        <v>1893901</v>
      </c>
      <c r="W227">
        <v>-24110.44</v>
      </c>
      <c r="X227">
        <v>0.99817489999999998</v>
      </c>
      <c r="Y227">
        <v>3933984</v>
      </c>
      <c r="Z227">
        <v>441205.5</v>
      </c>
      <c r="AA227">
        <v>0.9985771</v>
      </c>
      <c r="AB227">
        <v>1806726</v>
      </c>
      <c r="AC227">
        <v>2484.6660000000002</v>
      </c>
      <c r="AD227">
        <v>0.99555590000000005</v>
      </c>
      <c r="AE227">
        <v>8</v>
      </c>
    </row>
    <row r="228" spans="1:36" x14ac:dyDescent="0.25">
      <c r="A228">
        <v>39</v>
      </c>
      <c r="B228">
        <v>40</v>
      </c>
      <c r="C228" s="9" t="s">
        <v>659</v>
      </c>
      <c r="D228">
        <v>2082</v>
      </c>
      <c r="E228" t="s">
        <v>671</v>
      </c>
      <c r="F228" s="10">
        <v>44039</v>
      </c>
      <c r="G228" s="11">
        <v>0.48819444444444443</v>
      </c>
      <c r="I228" t="s">
        <v>48</v>
      </c>
      <c r="K228" t="s">
        <v>196</v>
      </c>
      <c r="L228">
        <v>5.1100000000000003</v>
      </c>
      <c r="M228">
        <v>6.7324199676513699</v>
      </c>
      <c r="N228">
        <v>50.4757270812988</v>
      </c>
      <c r="O228">
        <v>0.41263183951377902</v>
      </c>
      <c r="P228">
        <v>615542</v>
      </c>
      <c r="Q228">
        <v>10889629</v>
      </c>
      <c r="R228">
        <v>39176</v>
      </c>
      <c r="S228" s="29">
        <f t="shared" si="11"/>
        <v>15.71222176842965</v>
      </c>
      <c r="T228">
        <v>1</v>
      </c>
      <c r="U228">
        <v>1</v>
      </c>
      <c r="V228">
        <v>2075613</v>
      </c>
      <c r="W228">
        <v>-98524.78</v>
      </c>
      <c r="X228">
        <v>0.99721040000000005</v>
      </c>
      <c r="Y228">
        <v>4540611</v>
      </c>
      <c r="Z228">
        <v>-822011.9</v>
      </c>
      <c r="AA228">
        <v>0.99682680000000001</v>
      </c>
      <c r="AB228">
        <v>2053852</v>
      </c>
      <c r="AC228">
        <v>-4130.4790000000003</v>
      </c>
      <c r="AD228">
        <v>0.9908209</v>
      </c>
      <c r="AE228">
        <v>7</v>
      </c>
      <c r="AG228" t="s">
        <v>672</v>
      </c>
      <c r="AH228">
        <v>2022</v>
      </c>
      <c r="AI228">
        <f t="shared" ref="AI228:AI242" si="14">VLOOKUP(AG228,$C$8:$D$273,2,FALSE)</f>
        <v>2022</v>
      </c>
      <c r="AJ228">
        <v>2022</v>
      </c>
    </row>
    <row r="229" spans="1:36" x14ac:dyDescent="0.25">
      <c r="A229">
        <v>49</v>
      </c>
      <c r="B229">
        <v>50</v>
      </c>
      <c r="C229" s="9" t="s">
        <v>891</v>
      </c>
      <c r="D229">
        <v>2083</v>
      </c>
      <c r="E229" t="s">
        <v>932</v>
      </c>
      <c r="F229" s="10">
        <v>44042</v>
      </c>
      <c r="G229" s="11">
        <v>1.9444444444444445E-2</v>
      </c>
      <c r="I229" t="s">
        <v>48</v>
      </c>
      <c r="K229" t="s">
        <v>35</v>
      </c>
      <c r="L229">
        <v>4.79</v>
      </c>
      <c r="M229">
        <v>7.6100592613220197</v>
      </c>
      <c r="N229">
        <v>54.1451225280762</v>
      </c>
      <c r="O229">
        <v>0.50226819515228305</v>
      </c>
      <c r="P229">
        <v>645839.5</v>
      </c>
      <c r="Q229">
        <v>10374839</v>
      </c>
      <c r="R229">
        <v>42822</v>
      </c>
      <c r="S229" s="29">
        <f t="shared" si="11"/>
        <v>15.08195553687357</v>
      </c>
      <c r="T229">
        <v>3</v>
      </c>
      <c r="U229">
        <v>1</v>
      </c>
      <c r="V229">
        <v>1687199</v>
      </c>
      <c r="W229">
        <v>30818.76</v>
      </c>
      <c r="X229">
        <v>0.99855769999999999</v>
      </c>
      <c r="Y229">
        <v>3658635</v>
      </c>
      <c r="Z229">
        <v>885980.8</v>
      </c>
      <c r="AA229">
        <v>0.99680060000000004</v>
      </c>
      <c r="AB229">
        <v>1790063</v>
      </c>
      <c r="AC229">
        <v>-244.5009</v>
      </c>
      <c r="AD229">
        <v>0.98848829999999999</v>
      </c>
      <c r="AE229">
        <v>7</v>
      </c>
      <c r="AG229" t="s">
        <v>933</v>
      </c>
      <c r="AH229">
        <v>2053</v>
      </c>
      <c r="AI229">
        <f t="shared" si="14"/>
        <v>2053</v>
      </c>
      <c r="AJ229">
        <v>2053</v>
      </c>
    </row>
    <row r="230" spans="1:36" x14ac:dyDescent="0.25">
      <c r="A230">
        <v>49</v>
      </c>
      <c r="B230">
        <v>50</v>
      </c>
      <c r="C230" s="9" t="s">
        <v>678</v>
      </c>
      <c r="D230">
        <v>2083</v>
      </c>
      <c r="E230" t="s">
        <v>691</v>
      </c>
      <c r="F230" s="10">
        <v>44039</v>
      </c>
      <c r="G230" s="11">
        <v>0.56527777777777777</v>
      </c>
      <c r="I230" t="s">
        <v>48</v>
      </c>
      <c r="K230" t="s">
        <v>196</v>
      </c>
      <c r="L230">
        <v>3.6</v>
      </c>
      <c r="M230">
        <v>7.6366829872131303</v>
      </c>
      <c r="N230">
        <v>53.923534393310497</v>
      </c>
      <c r="O230">
        <v>0.442589402198792</v>
      </c>
      <c r="P230">
        <v>472104.5</v>
      </c>
      <c r="Q230">
        <v>7992435.5</v>
      </c>
      <c r="R230">
        <v>28594</v>
      </c>
      <c r="S230" s="29">
        <f t="shared" si="11"/>
        <v>16.510614114849268</v>
      </c>
      <c r="T230">
        <v>1</v>
      </c>
      <c r="U230">
        <v>1</v>
      </c>
      <c r="V230">
        <v>2075613</v>
      </c>
      <c r="W230">
        <v>-98524.78</v>
      </c>
      <c r="X230">
        <v>0.99721040000000005</v>
      </c>
      <c r="Y230">
        <v>4540611</v>
      </c>
      <c r="Z230">
        <v>-822011.9</v>
      </c>
      <c r="AA230">
        <v>0.99682680000000001</v>
      </c>
      <c r="AB230">
        <v>2053852</v>
      </c>
      <c r="AC230">
        <v>-4130.4790000000003</v>
      </c>
      <c r="AD230">
        <v>0.9908209</v>
      </c>
      <c r="AE230">
        <v>7</v>
      </c>
      <c r="AG230" t="s">
        <v>692</v>
      </c>
      <c r="AH230">
        <v>1905</v>
      </c>
      <c r="AI230">
        <f t="shared" si="14"/>
        <v>1905</v>
      </c>
      <c r="AJ230">
        <v>1905</v>
      </c>
    </row>
    <row r="231" spans="1:36" x14ac:dyDescent="0.25">
      <c r="A231">
        <v>18</v>
      </c>
      <c r="B231">
        <v>19</v>
      </c>
      <c r="C231" s="9" t="s">
        <v>833</v>
      </c>
      <c r="D231">
        <v>2085</v>
      </c>
      <c r="E231" t="s">
        <v>872</v>
      </c>
      <c r="F231" s="10">
        <v>44041</v>
      </c>
      <c r="G231" s="11">
        <v>0.78125</v>
      </c>
      <c r="I231" t="s">
        <v>48</v>
      </c>
      <c r="K231" t="s">
        <v>35</v>
      </c>
      <c r="L231">
        <v>4.1100000000000003</v>
      </c>
      <c r="M231">
        <v>7.2435712814331099</v>
      </c>
      <c r="N231">
        <v>52.636402130127003</v>
      </c>
      <c r="O231">
        <v>0.464287519454956</v>
      </c>
      <c r="P231">
        <v>533116</v>
      </c>
      <c r="Q231">
        <v>8800912</v>
      </c>
      <c r="R231">
        <v>33913.875</v>
      </c>
      <c r="S231" s="29">
        <f t="shared" si="11"/>
        <v>15.719701744492482</v>
      </c>
      <c r="T231">
        <v>3</v>
      </c>
      <c r="U231">
        <v>1</v>
      </c>
      <c r="V231">
        <v>1687199</v>
      </c>
      <c r="W231">
        <v>30818.76</v>
      </c>
      <c r="X231">
        <v>0.99855769999999999</v>
      </c>
      <c r="Y231">
        <v>3658635</v>
      </c>
      <c r="Z231">
        <v>885980.8</v>
      </c>
      <c r="AA231">
        <v>0.99680060000000004</v>
      </c>
      <c r="AB231">
        <v>1790063</v>
      </c>
      <c r="AC231">
        <v>-244.5009</v>
      </c>
      <c r="AD231">
        <v>0.98848829999999999</v>
      </c>
      <c r="AE231">
        <v>7</v>
      </c>
      <c r="AG231" t="s">
        <v>873</v>
      </c>
      <c r="AH231">
        <v>1934</v>
      </c>
      <c r="AI231">
        <f t="shared" si="14"/>
        <v>1934</v>
      </c>
      <c r="AJ231">
        <v>1934</v>
      </c>
    </row>
    <row r="232" spans="1:36" x14ac:dyDescent="0.25">
      <c r="A232">
        <v>53</v>
      </c>
      <c r="B232">
        <v>54</v>
      </c>
      <c r="C232" s="9" t="s">
        <v>981</v>
      </c>
      <c r="D232">
        <v>2085</v>
      </c>
      <c r="E232" t="s">
        <v>1042</v>
      </c>
      <c r="F232" s="10">
        <v>44061</v>
      </c>
      <c r="G232" s="11">
        <v>0.89444444444444438</v>
      </c>
      <c r="I232" t="s">
        <v>48</v>
      </c>
      <c r="K232" t="s">
        <v>196</v>
      </c>
      <c r="L232">
        <v>4.16</v>
      </c>
      <c r="M232">
        <v>6.8967642784118697</v>
      </c>
      <c r="N232">
        <v>53.147918701171903</v>
      </c>
      <c r="O232">
        <v>0.46028763055801403</v>
      </c>
      <c r="P232">
        <v>483443</v>
      </c>
      <c r="Q232">
        <v>8864742</v>
      </c>
      <c r="R232">
        <v>33353.5</v>
      </c>
      <c r="S232" s="29">
        <f t="shared" si="11"/>
        <v>14.494520814906981</v>
      </c>
      <c r="T232" s="9">
        <v>1</v>
      </c>
      <c r="U232">
        <v>2</v>
      </c>
      <c r="V232">
        <v>1851622</v>
      </c>
      <c r="W232">
        <v>-47797.2</v>
      </c>
      <c r="X232">
        <v>0.99292239999999998</v>
      </c>
      <c r="Y232">
        <v>4080063</v>
      </c>
      <c r="Z232">
        <v>-156085.5</v>
      </c>
      <c r="AA232">
        <v>0.99267570000000005</v>
      </c>
      <c r="AB232">
        <v>1798861</v>
      </c>
      <c r="AC232">
        <v>-1091.0260000000001</v>
      </c>
      <c r="AD232">
        <v>0.98032739999999996</v>
      </c>
      <c r="AE232">
        <v>8</v>
      </c>
      <c r="AG232" t="s">
        <v>1043</v>
      </c>
      <c r="AH232">
        <v>1905</v>
      </c>
      <c r="AI232">
        <f t="shared" si="14"/>
        <v>1905</v>
      </c>
      <c r="AJ232">
        <v>1905</v>
      </c>
    </row>
    <row r="233" spans="1:36" x14ac:dyDescent="0.25">
      <c r="A233">
        <v>12</v>
      </c>
      <c r="B233">
        <v>13</v>
      </c>
      <c r="C233" s="9" t="s">
        <v>913</v>
      </c>
      <c r="D233">
        <v>2086</v>
      </c>
      <c r="E233" t="s">
        <v>961</v>
      </c>
      <c r="F233" s="10">
        <v>44061</v>
      </c>
      <c r="G233" s="11">
        <v>0.57916666666666672</v>
      </c>
      <c r="I233" t="s">
        <v>48</v>
      </c>
      <c r="K233" t="s">
        <v>196</v>
      </c>
      <c r="L233">
        <v>5.88</v>
      </c>
      <c r="M233">
        <v>6.77419185638428</v>
      </c>
      <c r="N233">
        <v>53.987056732177699</v>
      </c>
      <c r="O233">
        <v>0.47029700875282299</v>
      </c>
      <c r="P233">
        <v>741064</v>
      </c>
      <c r="Q233">
        <v>12737720</v>
      </c>
      <c r="R233">
        <v>51048</v>
      </c>
      <c r="S233" s="29">
        <f t="shared" si="11"/>
        <v>14.517003604450712</v>
      </c>
      <c r="T233" s="9">
        <v>1</v>
      </c>
      <c r="U233">
        <v>2</v>
      </c>
      <c r="V233">
        <v>1851622</v>
      </c>
      <c r="W233">
        <v>-47797.2</v>
      </c>
      <c r="X233">
        <v>0.99292239999999998</v>
      </c>
      <c r="Y233">
        <v>4080063</v>
      </c>
      <c r="Z233">
        <v>-156085.5</v>
      </c>
      <c r="AA233">
        <v>0.99267570000000005</v>
      </c>
      <c r="AB233">
        <v>1798861</v>
      </c>
      <c r="AC233">
        <v>-1091.0260000000001</v>
      </c>
      <c r="AD233">
        <v>0.98032739999999996</v>
      </c>
      <c r="AE233">
        <v>8</v>
      </c>
      <c r="AG233" t="s">
        <v>962</v>
      </c>
      <c r="AH233">
        <v>2069</v>
      </c>
      <c r="AI233">
        <f t="shared" si="14"/>
        <v>2069</v>
      </c>
      <c r="AJ233">
        <v>2069</v>
      </c>
    </row>
    <row r="234" spans="1:36" x14ac:dyDescent="0.25">
      <c r="A234">
        <v>51</v>
      </c>
      <c r="B234">
        <v>52</v>
      </c>
      <c r="C234" s="9" t="s">
        <v>682</v>
      </c>
      <c r="D234">
        <v>2086</v>
      </c>
      <c r="E234" t="s">
        <v>694</v>
      </c>
      <c r="F234" s="10">
        <v>44039</v>
      </c>
      <c r="G234" s="11">
        <v>0.5805555555555556</v>
      </c>
      <c r="I234" t="s">
        <v>48</v>
      </c>
      <c r="K234" t="s">
        <v>196</v>
      </c>
      <c r="L234">
        <v>4.5599999999999996</v>
      </c>
      <c r="M234">
        <v>7.0900449752807599</v>
      </c>
      <c r="N234">
        <v>51.342624664306598</v>
      </c>
      <c r="O234">
        <v>0.41639876365661599</v>
      </c>
      <c r="P234">
        <v>572534</v>
      </c>
      <c r="Q234">
        <v>9808573</v>
      </c>
      <c r="R234">
        <v>34867.625</v>
      </c>
      <c r="S234" s="29">
        <f t="shared" si="11"/>
        <v>16.420217895540635</v>
      </c>
      <c r="T234">
        <v>1</v>
      </c>
      <c r="U234">
        <v>1</v>
      </c>
      <c r="V234">
        <v>2075613</v>
      </c>
      <c r="W234">
        <v>-98524.78</v>
      </c>
      <c r="X234">
        <v>0.99721040000000005</v>
      </c>
      <c r="Y234">
        <v>4540611</v>
      </c>
      <c r="Z234">
        <v>-822011.9</v>
      </c>
      <c r="AA234">
        <v>0.99682680000000001</v>
      </c>
      <c r="AB234">
        <v>2053852</v>
      </c>
      <c r="AC234">
        <v>-4130.4790000000003</v>
      </c>
      <c r="AD234">
        <v>0.9908209</v>
      </c>
      <c r="AE234">
        <v>7</v>
      </c>
      <c r="AG234" t="s">
        <v>695</v>
      </c>
      <c r="AH234">
        <v>2013</v>
      </c>
      <c r="AI234">
        <f t="shared" si="14"/>
        <v>2013</v>
      </c>
      <c r="AJ234">
        <v>2013</v>
      </c>
    </row>
    <row r="235" spans="1:36" x14ac:dyDescent="0.25">
      <c r="A235">
        <v>20</v>
      </c>
      <c r="B235">
        <v>21</v>
      </c>
      <c r="C235" s="9" t="s">
        <v>623</v>
      </c>
      <c r="D235">
        <v>2087</v>
      </c>
      <c r="E235" t="s">
        <v>635</v>
      </c>
      <c r="F235" s="10">
        <v>44035</v>
      </c>
      <c r="G235" s="11">
        <v>0.75555555555555554</v>
      </c>
      <c r="I235" t="s">
        <v>48</v>
      </c>
      <c r="K235" t="s">
        <v>196</v>
      </c>
      <c r="L235">
        <v>4.0599999999999996</v>
      </c>
      <c r="M235">
        <v>7.65712690353394</v>
      </c>
      <c r="N235">
        <v>51.427742004394503</v>
      </c>
      <c r="O235">
        <v>0.47267270088195801</v>
      </c>
      <c r="P235">
        <v>546741</v>
      </c>
      <c r="Q235">
        <v>8658630</v>
      </c>
      <c r="R235">
        <v>35284</v>
      </c>
      <c r="S235" s="29">
        <f t="shared" si="11"/>
        <v>15.49543702528058</v>
      </c>
      <c r="T235">
        <v>1</v>
      </c>
      <c r="U235">
        <v>1</v>
      </c>
      <c r="V235">
        <v>2075613</v>
      </c>
      <c r="W235">
        <v>-98524.78</v>
      </c>
      <c r="X235">
        <v>0.99721040000000005</v>
      </c>
      <c r="Y235">
        <v>4540611</v>
      </c>
      <c r="Z235">
        <v>-822011.9</v>
      </c>
      <c r="AA235">
        <v>0.99682680000000001</v>
      </c>
      <c r="AB235">
        <v>2053852</v>
      </c>
      <c r="AC235">
        <v>-4130.4790000000003</v>
      </c>
      <c r="AD235">
        <v>0.9908209</v>
      </c>
      <c r="AE235">
        <v>7</v>
      </c>
      <c r="AG235" t="s">
        <v>636</v>
      </c>
      <c r="AH235">
        <v>2005</v>
      </c>
      <c r="AI235">
        <f t="shared" si="14"/>
        <v>2005</v>
      </c>
      <c r="AJ235">
        <v>2005</v>
      </c>
    </row>
    <row r="236" spans="1:36" x14ac:dyDescent="0.25">
      <c r="A236">
        <v>62</v>
      </c>
      <c r="B236">
        <v>63</v>
      </c>
      <c r="C236" s="9" t="s">
        <v>998</v>
      </c>
      <c r="D236">
        <v>2087</v>
      </c>
      <c r="E236" t="s">
        <v>1060</v>
      </c>
      <c r="F236" s="10">
        <v>44061</v>
      </c>
      <c r="G236" s="11">
        <v>0.96388888888888891</v>
      </c>
      <c r="I236" t="s">
        <v>48</v>
      </c>
      <c r="K236" t="s">
        <v>196</v>
      </c>
      <c r="L236">
        <v>3.34</v>
      </c>
      <c r="M236">
        <v>7.7945847511291504</v>
      </c>
      <c r="N236">
        <v>54.487373352050803</v>
      </c>
      <c r="O236">
        <v>0.53478664159774802</v>
      </c>
      <c r="P236">
        <v>434252.34375</v>
      </c>
      <c r="Q236">
        <v>7269131.5</v>
      </c>
      <c r="R236">
        <v>31040</v>
      </c>
      <c r="S236" s="29">
        <f t="shared" si="11"/>
        <v>13.990088394007731</v>
      </c>
      <c r="T236" s="9">
        <v>1</v>
      </c>
      <c r="U236">
        <v>2</v>
      </c>
      <c r="V236">
        <v>1851622</v>
      </c>
      <c r="W236">
        <v>-47797.2</v>
      </c>
      <c r="X236">
        <v>0.99292239999999998</v>
      </c>
      <c r="Y236">
        <v>4080063</v>
      </c>
      <c r="Z236">
        <v>-156085.5</v>
      </c>
      <c r="AA236">
        <v>0.99267570000000005</v>
      </c>
      <c r="AB236">
        <v>1798861</v>
      </c>
      <c r="AC236">
        <v>-1091.0260000000001</v>
      </c>
      <c r="AD236">
        <v>0.98032739999999996</v>
      </c>
      <c r="AE236">
        <v>8</v>
      </c>
      <c r="AG236" t="s">
        <v>1061</v>
      </c>
      <c r="AH236">
        <v>2050</v>
      </c>
      <c r="AI236">
        <f t="shared" si="14"/>
        <v>2050</v>
      </c>
      <c r="AJ236">
        <v>2050</v>
      </c>
    </row>
    <row r="237" spans="1:36" x14ac:dyDescent="0.25">
      <c r="A237">
        <v>14</v>
      </c>
      <c r="B237">
        <v>15</v>
      </c>
      <c r="C237" s="9" t="s">
        <v>917</v>
      </c>
      <c r="D237">
        <v>2088</v>
      </c>
      <c r="E237" t="s">
        <v>965</v>
      </c>
      <c r="F237" s="10">
        <v>44061</v>
      </c>
      <c r="G237" s="11">
        <v>0.59444444444444444</v>
      </c>
      <c r="I237" t="s">
        <v>48</v>
      </c>
      <c r="K237" t="s">
        <v>196</v>
      </c>
      <c r="L237">
        <v>4.84</v>
      </c>
      <c r="M237">
        <v>6.9542608261108398</v>
      </c>
      <c r="N237">
        <v>50.580650329589801</v>
      </c>
      <c r="O237">
        <v>0.45577794313430797</v>
      </c>
      <c r="P237">
        <v>624735.5</v>
      </c>
      <c r="Q237">
        <v>9875287</v>
      </c>
      <c r="R237">
        <v>40706</v>
      </c>
      <c r="S237" s="29">
        <f t="shared" si="11"/>
        <v>15.347504053456493</v>
      </c>
      <c r="T237" s="9">
        <v>1</v>
      </c>
      <c r="U237">
        <v>2</v>
      </c>
      <c r="V237">
        <v>1851622</v>
      </c>
      <c r="W237">
        <v>-47797.2</v>
      </c>
      <c r="X237">
        <v>0.99292239999999998</v>
      </c>
      <c r="Y237">
        <v>4080063</v>
      </c>
      <c r="Z237">
        <v>-156085.5</v>
      </c>
      <c r="AA237">
        <v>0.99267570000000005</v>
      </c>
      <c r="AB237">
        <v>1798861</v>
      </c>
      <c r="AC237">
        <v>-1091.0260000000001</v>
      </c>
      <c r="AD237">
        <v>0.98032739999999996</v>
      </c>
      <c r="AE237">
        <v>8</v>
      </c>
      <c r="AG237" t="s">
        <v>966</v>
      </c>
      <c r="AH237">
        <v>2048</v>
      </c>
      <c r="AI237">
        <f t="shared" si="14"/>
        <v>2048</v>
      </c>
      <c r="AJ237">
        <v>2048</v>
      </c>
    </row>
    <row r="238" spans="1:36" x14ac:dyDescent="0.25">
      <c r="A238">
        <v>35</v>
      </c>
      <c r="B238">
        <v>36</v>
      </c>
      <c r="C238" s="9" t="s">
        <v>651</v>
      </c>
      <c r="D238">
        <v>2088</v>
      </c>
      <c r="E238" t="s">
        <v>664</v>
      </c>
      <c r="F238" s="10">
        <v>44035</v>
      </c>
      <c r="G238" s="11">
        <v>0.87083333333333324</v>
      </c>
      <c r="I238" t="s">
        <v>48</v>
      </c>
      <c r="K238" t="s">
        <v>196</v>
      </c>
      <c r="L238">
        <v>4.74</v>
      </c>
      <c r="M238">
        <v>7.54750633239746</v>
      </c>
      <c r="N238">
        <v>50.259689331054702</v>
      </c>
      <c r="O238">
        <v>0.45497992634773299</v>
      </c>
      <c r="P238">
        <v>644030</v>
      </c>
      <c r="Q238">
        <v>9995126</v>
      </c>
      <c r="R238">
        <v>40163</v>
      </c>
      <c r="S238" s="29">
        <f t="shared" si="11"/>
        <v>16.035405721684135</v>
      </c>
      <c r="T238">
        <v>1</v>
      </c>
      <c r="U238">
        <v>1</v>
      </c>
      <c r="V238">
        <v>2075613</v>
      </c>
      <c r="W238">
        <v>-98524.78</v>
      </c>
      <c r="X238">
        <v>0.99721040000000005</v>
      </c>
      <c r="Y238">
        <v>4540611</v>
      </c>
      <c r="Z238">
        <v>-822011.9</v>
      </c>
      <c r="AA238">
        <v>0.99682680000000001</v>
      </c>
      <c r="AB238">
        <v>2053852</v>
      </c>
      <c r="AC238">
        <v>-4130.4790000000003</v>
      </c>
      <c r="AD238">
        <v>0.9908209</v>
      </c>
      <c r="AE238">
        <v>7</v>
      </c>
      <c r="AG238" t="s">
        <v>665</v>
      </c>
      <c r="AH238">
        <v>2027</v>
      </c>
      <c r="AI238">
        <f t="shared" si="14"/>
        <v>2027</v>
      </c>
      <c r="AJ238">
        <v>2027</v>
      </c>
    </row>
    <row r="239" spans="1:36" x14ac:dyDescent="0.25">
      <c r="A239">
        <v>24</v>
      </c>
      <c r="B239">
        <v>25</v>
      </c>
      <c r="C239" s="9" t="s">
        <v>924</v>
      </c>
      <c r="D239">
        <v>2091</v>
      </c>
      <c r="E239" t="s">
        <v>985</v>
      </c>
      <c r="F239" s="10">
        <v>44061</v>
      </c>
      <c r="G239" s="11">
        <v>0.67152777777777783</v>
      </c>
      <c r="I239" t="s">
        <v>48</v>
      </c>
      <c r="K239" t="s">
        <v>196</v>
      </c>
      <c r="L239">
        <v>5.23</v>
      </c>
      <c r="M239">
        <v>7.3137555122375497</v>
      </c>
      <c r="N239">
        <v>51.179874420166001</v>
      </c>
      <c r="O239">
        <v>0.49832388758659402</v>
      </c>
      <c r="P239">
        <v>660465.5</v>
      </c>
      <c r="Q239">
        <v>10765048</v>
      </c>
      <c r="R239">
        <v>45791.5</v>
      </c>
      <c r="S239" s="29">
        <f t="shared" si="11"/>
        <v>14.423320922005175</v>
      </c>
      <c r="T239" s="9">
        <v>1</v>
      </c>
      <c r="U239">
        <v>2</v>
      </c>
      <c r="V239">
        <v>1851622</v>
      </c>
      <c r="W239">
        <v>-47797.2</v>
      </c>
      <c r="X239">
        <v>0.99292239999999998</v>
      </c>
      <c r="Y239">
        <v>4080063</v>
      </c>
      <c r="Z239">
        <v>-156085.5</v>
      </c>
      <c r="AA239">
        <v>0.99267570000000005</v>
      </c>
      <c r="AB239">
        <v>1798861</v>
      </c>
      <c r="AC239">
        <v>-1091.0260000000001</v>
      </c>
      <c r="AD239">
        <v>0.98032739999999996</v>
      </c>
      <c r="AE239">
        <v>8</v>
      </c>
      <c r="AG239" t="s">
        <v>986</v>
      </c>
      <c r="AH239">
        <v>2017</v>
      </c>
      <c r="AI239">
        <f t="shared" si="14"/>
        <v>2017</v>
      </c>
      <c r="AJ239">
        <v>2017</v>
      </c>
    </row>
    <row r="240" spans="1:36" x14ac:dyDescent="0.25">
      <c r="A240">
        <v>22</v>
      </c>
      <c r="B240">
        <v>23</v>
      </c>
      <c r="C240" s="9" t="s">
        <v>1030</v>
      </c>
      <c r="D240">
        <v>2092</v>
      </c>
      <c r="E240" t="s">
        <v>1102</v>
      </c>
      <c r="F240" s="10">
        <v>44062</v>
      </c>
      <c r="G240" s="11">
        <v>0.62361111111111112</v>
      </c>
      <c r="I240" t="s">
        <v>48</v>
      </c>
      <c r="K240" t="s">
        <v>325</v>
      </c>
      <c r="L240">
        <v>3.82</v>
      </c>
      <c r="M240">
        <v>7.1119909286498997</v>
      </c>
      <c r="N240">
        <v>51.3003120422363</v>
      </c>
      <c r="O240">
        <v>0.42614674568176297</v>
      </c>
      <c r="P240">
        <v>490421</v>
      </c>
      <c r="Q240">
        <v>8150523.5</v>
      </c>
      <c r="R240">
        <v>31896</v>
      </c>
      <c r="S240" s="29">
        <f t="shared" si="11"/>
        <v>15.375627037873087</v>
      </c>
      <c r="T240" s="9">
        <v>2</v>
      </c>
      <c r="U240">
        <v>2</v>
      </c>
      <c r="V240">
        <v>1893901</v>
      </c>
      <c r="W240">
        <v>-24110.44</v>
      </c>
      <c r="X240">
        <v>0.99817489999999998</v>
      </c>
      <c r="Y240">
        <v>3933984</v>
      </c>
      <c r="Z240">
        <v>441205.5</v>
      </c>
      <c r="AA240">
        <v>0.9985771</v>
      </c>
      <c r="AB240">
        <v>1806726</v>
      </c>
      <c r="AC240">
        <v>2484.6660000000002</v>
      </c>
      <c r="AD240">
        <v>0.99555590000000005</v>
      </c>
      <c r="AE240">
        <v>8</v>
      </c>
      <c r="AG240" t="s">
        <v>1103</v>
      </c>
      <c r="AH240">
        <v>2027</v>
      </c>
      <c r="AI240">
        <f t="shared" si="14"/>
        <v>2027</v>
      </c>
      <c r="AJ240">
        <v>2027</v>
      </c>
    </row>
    <row r="241" spans="1:36" x14ac:dyDescent="0.25">
      <c r="A241">
        <v>48</v>
      </c>
      <c r="B241">
        <v>49</v>
      </c>
      <c r="C241" s="9" t="s">
        <v>676</v>
      </c>
      <c r="D241">
        <v>2092</v>
      </c>
      <c r="E241" t="s">
        <v>689</v>
      </c>
      <c r="F241" s="10">
        <v>44039</v>
      </c>
      <c r="G241" s="11">
        <v>0.55763888888888891</v>
      </c>
      <c r="I241" t="s">
        <v>48</v>
      </c>
      <c r="K241" t="s">
        <v>196</v>
      </c>
      <c r="L241">
        <v>4.5</v>
      </c>
      <c r="M241">
        <v>7.8866472244262704</v>
      </c>
      <c r="N241">
        <v>54.225833892822301</v>
      </c>
      <c r="O241">
        <v>0.45163345336914101</v>
      </c>
      <c r="P241">
        <v>638109</v>
      </c>
      <c r="Q241">
        <v>10257816</v>
      </c>
      <c r="R241">
        <v>37611</v>
      </c>
      <c r="S241" s="29">
        <f t="shared" si="11"/>
        <v>16.966020579085907</v>
      </c>
      <c r="T241">
        <v>1</v>
      </c>
      <c r="U241">
        <v>1</v>
      </c>
      <c r="V241">
        <v>2075613</v>
      </c>
      <c r="W241">
        <v>-98524.78</v>
      </c>
      <c r="X241">
        <v>0.99721040000000005</v>
      </c>
      <c r="Y241">
        <v>4540611</v>
      </c>
      <c r="Z241">
        <v>-822011.9</v>
      </c>
      <c r="AA241">
        <v>0.99682680000000001</v>
      </c>
      <c r="AB241">
        <v>2053852</v>
      </c>
      <c r="AC241">
        <v>-4130.4790000000003</v>
      </c>
      <c r="AD241">
        <v>0.9908209</v>
      </c>
      <c r="AE241">
        <v>7</v>
      </c>
      <c r="AG241" t="s">
        <v>690</v>
      </c>
      <c r="AH241">
        <v>2065</v>
      </c>
      <c r="AI241">
        <f t="shared" si="14"/>
        <v>2065</v>
      </c>
      <c r="AJ241">
        <v>2065</v>
      </c>
    </row>
    <row r="242" spans="1:36" x14ac:dyDescent="0.25">
      <c r="A242">
        <v>26</v>
      </c>
      <c r="B242">
        <v>27</v>
      </c>
      <c r="C242" s="9" t="s">
        <v>739</v>
      </c>
      <c r="D242">
        <v>2093</v>
      </c>
      <c r="E242" t="s">
        <v>766</v>
      </c>
      <c r="F242" s="10">
        <v>44040</v>
      </c>
      <c r="G242" s="11">
        <v>0.82152777777777775</v>
      </c>
      <c r="I242" t="s">
        <v>48</v>
      </c>
      <c r="K242" t="s">
        <v>325</v>
      </c>
      <c r="L242">
        <v>4.07</v>
      </c>
      <c r="M242">
        <v>6.5954842567443803</v>
      </c>
      <c r="N242">
        <v>51.104949951171903</v>
      </c>
      <c r="O242">
        <v>0.418952196836472</v>
      </c>
      <c r="P242">
        <v>457136</v>
      </c>
      <c r="Q242">
        <v>8504568</v>
      </c>
      <c r="R242">
        <v>29953</v>
      </c>
      <c r="S242" s="29">
        <f t="shared" si="11"/>
        <v>15.261776783627683</v>
      </c>
      <c r="T242">
        <v>2</v>
      </c>
      <c r="U242">
        <v>1</v>
      </c>
      <c r="V242">
        <v>1979722</v>
      </c>
      <c r="W242">
        <v>-74292.759999999995</v>
      </c>
      <c r="X242">
        <v>0.99877830000000001</v>
      </c>
      <c r="Y242">
        <v>4248931</v>
      </c>
      <c r="Z242">
        <v>-333086.3</v>
      </c>
      <c r="AA242">
        <v>0.99778529999999999</v>
      </c>
      <c r="AB242">
        <v>2014074</v>
      </c>
      <c r="AC242">
        <v>-4389.6930000000002</v>
      </c>
      <c r="AD242">
        <v>0.99345720000000004</v>
      </c>
      <c r="AE242">
        <v>7</v>
      </c>
      <c r="AG242" t="s">
        <v>767</v>
      </c>
      <c r="AH242">
        <v>1916</v>
      </c>
      <c r="AI242">
        <f t="shared" si="14"/>
        <v>1916</v>
      </c>
      <c r="AJ242">
        <v>1916</v>
      </c>
    </row>
    <row r="243" spans="1:36" x14ac:dyDescent="0.25">
      <c r="A243">
        <v>45</v>
      </c>
      <c r="B243">
        <v>46</v>
      </c>
      <c r="C243" s="9" t="s">
        <v>1072</v>
      </c>
      <c r="D243">
        <v>2093</v>
      </c>
      <c r="E243" t="s">
        <v>1126</v>
      </c>
      <c r="F243" s="10">
        <v>44062</v>
      </c>
      <c r="G243" s="11">
        <v>0.80069444444444438</v>
      </c>
      <c r="I243" t="s">
        <v>48</v>
      </c>
      <c r="K243" t="s">
        <v>325</v>
      </c>
      <c r="L243">
        <v>5.17</v>
      </c>
      <c r="M243">
        <v>7.0766353607177699</v>
      </c>
      <c r="N243">
        <v>52.635440826416001</v>
      </c>
      <c r="O243">
        <v>0.43560734391212502</v>
      </c>
      <c r="P243">
        <v>668796.1875</v>
      </c>
      <c r="Q243">
        <v>11146569</v>
      </c>
      <c r="R243">
        <v>43173.75</v>
      </c>
      <c r="S243" s="29">
        <f t="shared" si="11"/>
        <v>15.490806045340051</v>
      </c>
      <c r="T243" s="9">
        <v>2</v>
      </c>
      <c r="U243">
        <v>2</v>
      </c>
      <c r="V243">
        <v>1893901</v>
      </c>
      <c r="W243">
        <v>-24110.44</v>
      </c>
      <c r="X243">
        <v>0.99817489999999998</v>
      </c>
      <c r="Y243">
        <v>3933984</v>
      </c>
      <c r="Z243">
        <v>441205.5</v>
      </c>
      <c r="AA243">
        <v>0.9985771</v>
      </c>
      <c r="AB243">
        <v>1806726</v>
      </c>
      <c r="AC243">
        <v>2484.6660000000002</v>
      </c>
      <c r="AD243">
        <v>0.99555590000000005</v>
      </c>
      <c r="AE243">
        <v>8</v>
      </c>
    </row>
    <row r="244" spans="1:36" x14ac:dyDescent="0.25">
      <c r="A244">
        <v>44</v>
      </c>
      <c r="B244">
        <v>45</v>
      </c>
      <c r="C244" s="9" t="s">
        <v>773</v>
      </c>
      <c r="D244">
        <v>2094</v>
      </c>
      <c r="E244" t="s">
        <v>801</v>
      </c>
      <c r="F244" s="10">
        <v>44040</v>
      </c>
      <c r="G244" s="11">
        <v>0.9604166666666667</v>
      </c>
      <c r="I244" t="s">
        <v>48</v>
      </c>
      <c r="K244" t="s">
        <v>325</v>
      </c>
      <c r="L244">
        <v>3.68</v>
      </c>
      <c r="M244">
        <v>7.1815514564514196</v>
      </c>
      <c r="N244">
        <v>54.356460571289098</v>
      </c>
      <c r="O244">
        <v>0.474577397108078</v>
      </c>
      <c r="P244">
        <v>448910</v>
      </c>
      <c r="Q244">
        <v>8166125</v>
      </c>
      <c r="R244">
        <v>30785</v>
      </c>
      <c r="S244" s="29">
        <f t="shared" si="11"/>
        <v>14.582101672892643</v>
      </c>
      <c r="T244">
        <v>2</v>
      </c>
      <c r="U244">
        <v>1</v>
      </c>
      <c r="V244">
        <v>1979722</v>
      </c>
      <c r="W244">
        <v>-74292.759999999995</v>
      </c>
      <c r="X244">
        <v>0.99877830000000001</v>
      </c>
      <c r="Y244">
        <v>4248931</v>
      </c>
      <c r="Z244">
        <v>-333086.3</v>
      </c>
      <c r="AA244">
        <v>0.99778529999999999</v>
      </c>
      <c r="AB244">
        <v>2014074</v>
      </c>
      <c r="AC244">
        <v>-4389.6930000000002</v>
      </c>
      <c r="AD244">
        <v>0.99345720000000004</v>
      </c>
      <c r="AE244">
        <v>7</v>
      </c>
      <c r="AG244" t="s">
        <v>802</v>
      </c>
      <c r="AH244">
        <v>2040</v>
      </c>
      <c r="AI244">
        <f>VLOOKUP(AG244,$C$8:$D$273,2,FALSE)</f>
        <v>2040</v>
      </c>
      <c r="AJ244">
        <v>2040</v>
      </c>
    </row>
    <row r="245" spans="1:36" x14ac:dyDescent="0.25">
      <c r="A245">
        <v>31</v>
      </c>
      <c r="B245">
        <v>32</v>
      </c>
      <c r="C245" s="9" t="s">
        <v>859</v>
      </c>
      <c r="D245">
        <v>2094</v>
      </c>
      <c r="E245" t="s">
        <v>898</v>
      </c>
      <c r="F245" s="10">
        <v>44041</v>
      </c>
      <c r="G245" s="11">
        <v>0.88124999999999998</v>
      </c>
      <c r="I245" t="s">
        <v>48</v>
      </c>
      <c r="K245" t="s">
        <v>35</v>
      </c>
      <c r="L245">
        <v>4.01</v>
      </c>
      <c r="M245">
        <v>6.4987516403198198</v>
      </c>
      <c r="N245">
        <v>50.596469879150398</v>
      </c>
      <c r="O245">
        <v>0.45675393939018299</v>
      </c>
      <c r="P245">
        <v>470502.65625</v>
      </c>
      <c r="Q245">
        <v>8309054</v>
      </c>
      <c r="R245">
        <v>32542</v>
      </c>
      <c r="S245" s="29">
        <f t="shared" si="11"/>
        <v>14.458320209268022</v>
      </c>
      <c r="T245">
        <v>3</v>
      </c>
      <c r="U245">
        <v>1</v>
      </c>
      <c r="V245">
        <v>1687199</v>
      </c>
      <c r="W245">
        <v>30818.76</v>
      </c>
      <c r="X245">
        <v>0.99855769999999999</v>
      </c>
      <c r="Y245">
        <v>3658635</v>
      </c>
      <c r="Z245">
        <v>885980.8</v>
      </c>
      <c r="AA245">
        <v>0.99680060000000004</v>
      </c>
      <c r="AB245">
        <v>1790063</v>
      </c>
      <c r="AC245">
        <v>-244.5009</v>
      </c>
      <c r="AD245">
        <v>0.98848829999999999</v>
      </c>
      <c r="AE245">
        <v>7</v>
      </c>
      <c r="AG245" t="s">
        <v>899</v>
      </c>
      <c r="AH245">
        <v>2030</v>
      </c>
      <c r="AI245">
        <f>VLOOKUP(AG245,$C$8:$D$273,2,FALSE)</f>
        <v>2030</v>
      </c>
      <c r="AJ245">
        <v>2030</v>
      </c>
    </row>
    <row r="246" spans="1:36" x14ac:dyDescent="0.25">
      <c r="A246">
        <v>22</v>
      </c>
      <c r="B246">
        <v>23</v>
      </c>
      <c r="C246" s="9" t="s">
        <v>841</v>
      </c>
      <c r="D246">
        <v>2096</v>
      </c>
      <c r="E246" t="s">
        <v>880</v>
      </c>
      <c r="F246" s="10">
        <v>44041</v>
      </c>
      <c r="G246" s="11">
        <v>0.81180555555555556</v>
      </c>
      <c r="I246" t="s">
        <v>48</v>
      </c>
      <c r="K246" t="s">
        <v>35</v>
      </c>
      <c r="L246">
        <v>4.6100000000000003</v>
      </c>
      <c r="M246">
        <v>7.0628852844238299</v>
      </c>
      <c r="N246">
        <v>50.248512268066399</v>
      </c>
      <c r="O246">
        <v>0.479392349720001</v>
      </c>
      <c r="P246">
        <v>580169</v>
      </c>
      <c r="Q246">
        <v>9361050</v>
      </c>
      <c r="R246">
        <v>39315.875</v>
      </c>
      <c r="S246" s="29">
        <f t="shared" si="11"/>
        <v>14.756609130535693</v>
      </c>
      <c r="T246">
        <v>3</v>
      </c>
      <c r="U246">
        <v>1</v>
      </c>
      <c r="V246">
        <v>1687199</v>
      </c>
      <c r="W246">
        <v>30818.76</v>
      </c>
      <c r="X246">
        <v>0.99855769999999999</v>
      </c>
      <c r="Y246">
        <v>3658635</v>
      </c>
      <c r="Z246">
        <v>885980.8</v>
      </c>
      <c r="AA246">
        <v>0.99680060000000004</v>
      </c>
      <c r="AB246">
        <v>1790063</v>
      </c>
      <c r="AC246">
        <v>-244.5009</v>
      </c>
      <c r="AD246">
        <v>0.98848829999999999</v>
      </c>
      <c r="AE246">
        <v>7</v>
      </c>
      <c r="AG246" t="s">
        <v>881</v>
      </c>
      <c r="AH246">
        <v>2056</v>
      </c>
      <c r="AI246">
        <f>VLOOKUP(AG246,$C$8:$D$273,2,FALSE)</f>
        <v>2056</v>
      </c>
      <c r="AJ246">
        <v>2056</v>
      </c>
    </row>
    <row r="247" spans="1:36" x14ac:dyDescent="0.25">
      <c r="A247">
        <v>62</v>
      </c>
      <c r="B247">
        <v>63</v>
      </c>
      <c r="C247" s="9" t="s">
        <v>1101</v>
      </c>
      <c r="D247">
        <v>2096</v>
      </c>
      <c r="E247" t="s">
        <v>1140</v>
      </c>
      <c r="F247" s="10">
        <v>44062</v>
      </c>
      <c r="G247" s="11">
        <v>0.93125000000000002</v>
      </c>
      <c r="I247" t="s">
        <v>48</v>
      </c>
      <c r="K247" t="s">
        <v>325</v>
      </c>
      <c r="L247">
        <v>5.84</v>
      </c>
      <c r="M247">
        <v>7.3822193145751998</v>
      </c>
      <c r="N247">
        <v>52.565685272216797</v>
      </c>
      <c r="O247">
        <v>0.46880424022674599</v>
      </c>
      <c r="P247">
        <v>792391.375</v>
      </c>
      <c r="Q247">
        <v>12517892</v>
      </c>
      <c r="R247">
        <v>51949.5</v>
      </c>
      <c r="S247" s="29">
        <f t="shared" si="11"/>
        <v>15.253108788342525</v>
      </c>
      <c r="T247" s="9">
        <v>2</v>
      </c>
      <c r="U247">
        <v>2</v>
      </c>
      <c r="V247">
        <v>1893901</v>
      </c>
      <c r="W247">
        <v>-24110.44</v>
      </c>
      <c r="X247">
        <v>0.99817489999999998</v>
      </c>
      <c r="Y247">
        <v>3933984</v>
      </c>
      <c r="Z247">
        <v>441205.5</v>
      </c>
      <c r="AA247">
        <v>0.9985771</v>
      </c>
      <c r="AB247">
        <v>1806726</v>
      </c>
      <c r="AC247">
        <v>2484.6660000000002</v>
      </c>
      <c r="AD247">
        <v>0.99555590000000005</v>
      </c>
      <c r="AE247">
        <v>8</v>
      </c>
    </row>
    <row r="248" spans="1:36" x14ac:dyDescent="0.25">
      <c r="A248">
        <v>27</v>
      </c>
      <c r="B248">
        <v>28</v>
      </c>
      <c r="C248" s="9" t="s">
        <v>1040</v>
      </c>
      <c r="D248">
        <v>2098</v>
      </c>
      <c r="E248" t="s">
        <v>1110</v>
      </c>
      <c r="F248" s="10">
        <v>44062</v>
      </c>
      <c r="G248" s="11">
        <v>0.66180555555555554</v>
      </c>
      <c r="I248" t="s">
        <v>48</v>
      </c>
      <c r="K248" t="s">
        <v>325</v>
      </c>
      <c r="L248">
        <v>3.61</v>
      </c>
      <c r="M248">
        <v>6.7967243194580096</v>
      </c>
      <c r="N248">
        <v>47.729011535644503</v>
      </c>
      <c r="O248">
        <v>0.44317844510078402</v>
      </c>
      <c r="P248">
        <v>440580.5</v>
      </c>
      <c r="Q248">
        <v>7219528</v>
      </c>
      <c r="R248">
        <v>31390</v>
      </c>
      <c r="S248" s="29">
        <f t="shared" si="11"/>
        <v>14.035696081554635</v>
      </c>
      <c r="T248" s="9">
        <v>2</v>
      </c>
      <c r="U248">
        <v>2</v>
      </c>
      <c r="V248">
        <v>1893901</v>
      </c>
      <c r="W248">
        <v>-24110.44</v>
      </c>
      <c r="X248">
        <v>0.99817489999999998</v>
      </c>
      <c r="Y248">
        <v>3933984</v>
      </c>
      <c r="Z248">
        <v>441205.5</v>
      </c>
      <c r="AA248">
        <v>0.9985771</v>
      </c>
      <c r="AB248">
        <v>1806726</v>
      </c>
      <c r="AC248">
        <v>2484.6660000000002</v>
      </c>
      <c r="AD248">
        <v>0.99555590000000005</v>
      </c>
      <c r="AE248">
        <v>8</v>
      </c>
    </row>
    <row r="249" spans="1:36" x14ac:dyDescent="0.25">
      <c r="A249">
        <v>9</v>
      </c>
      <c r="B249">
        <v>10</v>
      </c>
      <c r="C249" s="9" t="s">
        <v>603</v>
      </c>
      <c r="D249">
        <v>2098</v>
      </c>
      <c r="E249" t="s">
        <v>612</v>
      </c>
      <c r="F249" s="10">
        <v>44035</v>
      </c>
      <c r="G249" s="11">
        <v>0.67083333333333339</v>
      </c>
      <c r="I249" t="s">
        <v>48</v>
      </c>
      <c r="K249" t="s">
        <v>196</v>
      </c>
      <c r="L249">
        <v>3.94</v>
      </c>
      <c r="M249">
        <v>7.5473175048828098</v>
      </c>
      <c r="N249">
        <v>54.234817504882798</v>
      </c>
      <c r="O249">
        <v>0.47079384326934798</v>
      </c>
      <c r="P249">
        <v>518689</v>
      </c>
      <c r="Q249">
        <v>8880600</v>
      </c>
      <c r="R249">
        <v>33967</v>
      </c>
      <c r="S249" s="29">
        <f t="shared" si="11"/>
        <v>15.270380074778462</v>
      </c>
      <c r="T249">
        <v>1</v>
      </c>
      <c r="U249">
        <v>1</v>
      </c>
      <c r="V249">
        <v>2075613</v>
      </c>
      <c r="W249">
        <v>-98524.78</v>
      </c>
      <c r="X249">
        <v>0.99721040000000005</v>
      </c>
      <c r="Y249">
        <v>4540611</v>
      </c>
      <c r="Z249">
        <v>-822011.9</v>
      </c>
      <c r="AA249">
        <v>0.99682680000000001</v>
      </c>
      <c r="AB249">
        <v>2053852</v>
      </c>
      <c r="AC249">
        <v>-4130.4790000000003</v>
      </c>
      <c r="AD249">
        <v>0.9908209</v>
      </c>
      <c r="AE249">
        <v>7</v>
      </c>
      <c r="AG249" t="s">
        <v>613</v>
      </c>
      <c r="AH249">
        <v>2043</v>
      </c>
      <c r="AI249">
        <f>VLOOKUP(AG249,$C$8:$D$273,2,FALSE)</f>
        <v>2043</v>
      </c>
      <c r="AJ249">
        <v>2043</v>
      </c>
    </row>
    <row r="250" spans="1:36" x14ac:dyDescent="0.25">
      <c r="A250">
        <v>32</v>
      </c>
      <c r="B250">
        <v>33</v>
      </c>
      <c r="C250" s="9" t="s">
        <v>749</v>
      </c>
      <c r="D250">
        <v>2100</v>
      </c>
      <c r="E250" t="s">
        <v>777</v>
      </c>
      <c r="F250" s="10">
        <v>44040</v>
      </c>
      <c r="G250" s="11">
        <v>0.86805555555555547</v>
      </c>
      <c r="I250" t="s">
        <v>48</v>
      </c>
      <c r="K250" t="s">
        <v>325</v>
      </c>
      <c r="L250">
        <v>4.0599999999999996</v>
      </c>
      <c r="M250">
        <v>8.0401086807250994</v>
      </c>
      <c r="N250">
        <v>53.450775146484403</v>
      </c>
      <c r="O250">
        <v>0.531893670558929</v>
      </c>
      <c r="P250">
        <v>571944.375</v>
      </c>
      <c r="Q250">
        <v>8887524</v>
      </c>
      <c r="R250">
        <v>39104</v>
      </c>
      <c r="S250" s="29">
        <f t="shared" si="11"/>
        <v>14.626237085720131</v>
      </c>
      <c r="T250">
        <v>2</v>
      </c>
      <c r="U250">
        <v>1</v>
      </c>
      <c r="V250">
        <v>1979722</v>
      </c>
      <c r="W250">
        <v>-74292.759999999995</v>
      </c>
      <c r="X250">
        <v>0.99877830000000001</v>
      </c>
      <c r="Y250">
        <v>4248931</v>
      </c>
      <c r="Z250">
        <v>-333086.3</v>
      </c>
      <c r="AA250">
        <v>0.99778529999999999</v>
      </c>
      <c r="AB250">
        <v>2014074</v>
      </c>
      <c r="AC250">
        <v>-4389.6930000000002</v>
      </c>
      <c r="AD250">
        <v>0.99345720000000004</v>
      </c>
      <c r="AE250">
        <v>7</v>
      </c>
      <c r="AG250" t="s">
        <v>778</v>
      </c>
      <c r="AH250">
        <v>1914</v>
      </c>
      <c r="AI250">
        <f>VLOOKUP(AG250,$C$8:$D$273,2,FALSE)</f>
        <v>1914</v>
      </c>
      <c r="AJ250">
        <v>1914</v>
      </c>
    </row>
    <row r="251" spans="1:36" x14ac:dyDescent="0.25">
      <c r="A251">
        <v>29</v>
      </c>
      <c r="B251">
        <v>30</v>
      </c>
      <c r="C251" s="9" t="s">
        <v>1041</v>
      </c>
      <c r="D251">
        <v>2100</v>
      </c>
      <c r="E251" t="s">
        <v>1112</v>
      </c>
      <c r="F251" s="10">
        <v>44062</v>
      </c>
      <c r="G251" s="11">
        <v>0.67708333333333337</v>
      </c>
      <c r="I251" t="s">
        <v>48</v>
      </c>
      <c r="K251" t="s">
        <v>325</v>
      </c>
      <c r="L251">
        <v>4.68</v>
      </c>
      <c r="M251">
        <v>7.7038154602050799</v>
      </c>
      <c r="N251">
        <v>52.793514251708999</v>
      </c>
      <c r="O251">
        <v>0.49723207950592002</v>
      </c>
      <c r="P251">
        <v>658714</v>
      </c>
      <c r="Q251">
        <v>10161043</v>
      </c>
      <c r="R251">
        <v>44528</v>
      </c>
      <c r="S251" s="29">
        <f t="shared" si="11"/>
        <v>14.793253683075818</v>
      </c>
      <c r="T251" s="9">
        <v>2</v>
      </c>
      <c r="U251">
        <v>2</v>
      </c>
      <c r="V251">
        <v>1893901</v>
      </c>
      <c r="W251">
        <v>-24110.44</v>
      </c>
      <c r="X251">
        <v>0.99817489999999998</v>
      </c>
      <c r="Y251">
        <v>3933984</v>
      </c>
      <c r="Z251">
        <v>441205.5</v>
      </c>
      <c r="AA251">
        <v>0.9985771</v>
      </c>
      <c r="AB251">
        <v>1806726</v>
      </c>
      <c r="AC251">
        <v>2484.6660000000002</v>
      </c>
      <c r="AD251">
        <v>0.99555590000000005</v>
      </c>
      <c r="AE251">
        <v>8</v>
      </c>
    </row>
    <row r="252" spans="1:36" x14ac:dyDescent="0.25">
      <c r="A252">
        <v>26</v>
      </c>
      <c r="B252">
        <v>27</v>
      </c>
      <c r="C252" s="9" t="s">
        <v>927</v>
      </c>
      <c r="D252">
        <v>2101</v>
      </c>
      <c r="E252" t="s">
        <v>989</v>
      </c>
      <c r="F252" s="10">
        <v>44061</v>
      </c>
      <c r="G252" s="11">
        <v>0.68680555555555556</v>
      </c>
      <c r="I252" t="s">
        <v>48</v>
      </c>
      <c r="K252" t="s">
        <v>196</v>
      </c>
      <c r="L252">
        <v>3.67</v>
      </c>
      <c r="M252">
        <v>7.6142282485961896</v>
      </c>
      <c r="N252">
        <v>52.951400756835902</v>
      </c>
      <c r="O252">
        <v>0.450571209192276</v>
      </c>
      <c r="P252">
        <v>469624</v>
      </c>
      <c r="Q252">
        <v>7772767</v>
      </c>
      <c r="R252">
        <v>28654.875</v>
      </c>
      <c r="S252" s="29">
        <f t="shared" si="11"/>
        <v>16.388973952948668</v>
      </c>
      <c r="T252" s="9">
        <v>1</v>
      </c>
      <c r="U252">
        <v>2</v>
      </c>
      <c r="V252">
        <v>1851622</v>
      </c>
      <c r="W252">
        <v>-47797.2</v>
      </c>
      <c r="X252">
        <v>0.99292239999999998</v>
      </c>
      <c r="Y252">
        <v>4080063</v>
      </c>
      <c r="Z252">
        <v>-156085.5</v>
      </c>
      <c r="AA252">
        <v>0.99267570000000005</v>
      </c>
      <c r="AB252">
        <v>1798861</v>
      </c>
      <c r="AC252">
        <v>-1091.0260000000001</v>
      </c>
      <c r="AD252">
        <v>0.98032739999999996</v>
      </c>
      <c r="AE252">
        <v>8</v>
      </c>
      <c r="AG252" t="s">
        <v>990</v>
      </c>
      <c r="AH252">
        <v>1932</v>
      </c>
      <c r="AI252">
        <f>VLOOKUP(AG252,$C$8:$D$273,2,FALSE)</f>
        <v>1932</v>
      </c>
      <c r="AJ252">
        <v>1932</v>
      </c>
    </row>
    <row r="253" spans="1:36" x14ac:dyDescent="0.25">
      <c r="A253">
        <v>25</v>
      </c>
      <c r="B253">
        <v>26</v>
      </c>
      <c r="C253" s="9" t="s">
        <v>634</v>
      </c>
      <c r="D253">
        <v>2101</v>
      </c>
      <c r="E253" t="s">
        <v>644</v>
      </c>
      <c r="F253" s="10">
        <v>44035</v>
      </c>
      <c r="G253" s="11">
        <v>0.7944444444444444</v>
      </c>
      <c r="I253" t="s">
        <v>48</v>
      </c>
      <c r="K253" t="s">
        <v>196</v>
      </c>
      <c r="L253">
        <v>4.74</v>
      </c>
      <c r="M253">
        <v>7.2187943458557102</v>
      </c>
      <c r="N253">
        <v>51.3115234375</v>
      </c>
      <c r="O253">
        <v>0.403743505477905</v>
      </c>
      <c r="P253">
        <v>611690</v>
      </c>
      <c r="Q253">
        <v>10221507</v>
      </c>
      <c r="R253">
        <v>35175</v>
      </c>
      <c r="S253" s="29">
        <f t="shared" si="11"/>
        <v>17.389907604832977</v>
      </c>
      <c r="T253">
        <v>1</v>
      </c>
      <c r="U253">
        <v>1</v>
      </c>
      <c r="V253">
        <v>2075613</v>
      </c>
      <c r="W253">
        <v>-98524.78</v>
      </c>
      <c r="X253">
        <v>0.99721040000000005</v>
      </c>
      <c r="Y253">
        <v>4540611</v>
      </c>
      <c r="Z253">
        <v>-822011.9</v>
      </c>
      <c r="AA253">
        <v>0.99682680000000001</v>
      </c>
      <c r="AB253">
        <v>2053852</v>
      </c>
      <c r="AC253">
        <v>-4130.4790000000003</v>
      </c>
      <c r="AD253">
        <v>0.9908209</v>
      </c>
      <c r="AE253">
        <v>7</v>
      </c>
      <c r="AG253" t="s">
        <v>645</v>
      </c>
      <c r="AH253">
        <v>2046</v>
      </c>
      <c r="AI253">
        <f>VLOOKUP(AG253,$C$8:$D$273,2,FALSE)</f>
        <v>2046</v>
      </c>
      <c r="AJ253">
        <v>2046</v>
      </c>
    </row>
    <row r="254" spans="1:36" x14ac:dyDescent="0.25">
      <c r="A254">
        <v>13</v>
      </c>
      <c r="B254">
        <v>14</v>
      </c>
      <c r="C254" s="9" t="s">
        <v>716</v>
      </c>
      <c r="D254">
        <v>2102</v>
      </c>
      <c r="E254" t="s">
        <v>740</v>
      </c>
      <c r="F254" s="10">
        <v>44040</v>
      </c>
      <c r="G254" s="11">
        <v>0.72152777777777777</v>
      </c>
      <c r="I254" t="s">
        <v>48</v>
      </c>
      <c r="K254" t="s">
        <v>325</v>
      </c>
      <c r="L254">
        <v>4.74</v>
      </c>
      <c r="M254">
        <v>7.1942200660705602</v>
      </c>
      <c r="N254">
        <v>52.338512420654297</v>
      </c>
      <c r="O254">
        <v>0.47785770893096902</v>
      </c>
      <c r="P254">
        <v>600804</v>
      </c>
      <c r="Q254">
        <v>10207853</v>
      </c>
      <c r="R254">
        <v>41230</v>
      </c>
      <c r="S254" s="29">
        <f t="shared" si="11"/>
        <v>14.572010671840893</v>
      </c>
      <c r="T254">
        <v>2</v>
      </c>
      <c r="U254">
        <v>1</v>
      </c>
      <c r="V254">
        <v>1979722</v>
      </c>
      <c r="W254">
        <v>-74292.759999999995</v>
      </c>
      <c r="X254">
        <v>0.99877830000000001</v>
      </c>
      <c r="Y254">
        <v>4248931</v>
      </c>
      <c r="Z254">
        <v>-333086.3</v>
      </c>
      <c r="AA254">
        <v>0.99778529999999999</v>
      </c>
      <c r="AB254">
        <v>2014074</v>
      </c>
      <c r="AC254">
        <v>-4389.6930000000002</v>
      </c>
      <c r="AD254">
        <v>0.99345720000000004</v>
      </c>
      <c r="AE254">
        <v>7</v>
      </c>
      <c r="AG254" t="s">
        <v>741</v>
      </c>
      <c r="AH254">
        <v>1911</v>
      </c>
      <c r="AI254">
        <f>VLOOKUP(AG254,$C$8:$D$273,2,FALSE)</f>
        <v>1911</v>
      </c>
      <c r="AJ254">
        <v>1911</v>
      </c>
    </row>
    <row r="255" spans="1:36" x14ac:dyDescent="0.25">
      <c r="A255">
        <v>8</v>
      </c>
      <c r="B255">
        <v>9</v>
      </c>
      <c r="C255" s="9" t="s">
        <v>1014</v>
      </c>
      <c r="D255">
        <v>2102</v>
      </c>
      <c r="E255" t="s">
        <v>1076</v>
      </c>
      <c r="F255" s="10">
        <v>44062</v>
      </c>
      <c r="G255" s="11">
        <v>0.51597222222222217</v>
      </c>
      <c r="I255" t="s">
        <v>48</v>
      </c>
      <c r="K255" t="s">
        <v>196</v>
      </c>
      <c r="L255">
        <v>3.81</v>
      </c>
      <c r="M255">
        <v>7.4416322708129901</v>
      </c>
      <c r="N255">
        <v>52.534904479980497</v>
      </c>
      <c r="O255">
        <v>0.492620348930359</v>
      </c>
      <c r="P255">
        <v>477186</v>
      </c>
      <c r="Q255">
        <v>8010485</v>
      </c>
      <c r="R255">
        <v>32671.5</v>
      </c>
      <c r="S255" s="29">
        <f t="shared" si="11"/>
        <v>14.605573665120977</v>
      </c>
      <c r="T255" s="9">
        <v>1</v>
      </c>
      <c r="U255">
        <v>2</v>
      </c>
      <c r="V255">
        <v>1851622</v>
      </c>
      <c r="W255">
        <v>-47797.2</v>
      </c>
      <c r="X255">
        <v>0.99292239999999998</v>
      </c>
      <c r="Y255">
        <v>4080063</v>
      </c>
      <c r="Z255">
        <v>-156085.5</v>
      </c>
      <c r="AA255">
        <v>0.99267570000000005</v>
      </c>
      <c r="AB255">
        <v>1798861</v>
      </c>
      <c r="AC255">
        <v>-1091.0260000000001</v>
      </c>
      <c r="AD255">
        <v>0.98032739999999996</v>
      </c>
      <c r="AE255">
        <v>8</v>
      </c>
      <c r="AG255" t="s">
        <v>1077</v>
      </c>
      <c r="AH255">
        <v>1940</v>
      </c>
      <c r="AI255">
        <f>VLOOKUP(AG255,$C$8:$D$273,2,FALSE)</f>
        <v>1940</v>
      </c>
      <c r="AJ255">
        <v>1940</v>
      </c>
    </row>
    <row r="256" spans="1:36" x14ac:dyDescent="0.25">
      <c r="A256">
        <v>12</v>
      </c>
      <c r="B256">
        <v>13</v>
      </c>
      <c r="C256" s="9" t="s">
        <v>609</v>
      </c>
      <c r="D256">
        <v>2103</v>
      </c>
      <c r="E256" t="s">
        <v>618</v>
      </c>
      <c r="F256" s="10">
        <v>44035</v>
      </c>
      <c r="G256" s="11">
        <v>0.69444444444444453</v>
      </c>
      <c r="I256" t="s">
        <v>48</v>
      </c>
      <c r="K256" t="s">
        <v>196</v>
      </c>
      <c r="L256">
        <v>4.97</v>
      </c>
      <c r="M256">
        <v>7.1622076034545898</v>
      </c>
      <c r="N256">
        <v>50.842361450195298</v>
      </c>
      <c r="O256">
        <v>0.47662290930748002</v>
      </c>
      <c r="P256">
        <v>640314.5</v>
      </c>
      <c r="Q256">
        <v>10651499</v>
      </c>
      <c r="R256">
        <v>44521.5</v>
      </c>
      <c r="S256" s="29">
        <f t="shared" si="11"/>
        <v>14.382141212672529</v>
      </c>
      <c r="T256">
        <v>1</v>
      </c>
      <c r="U256">
        <v>1</v>
      </c>
      <c r="V256">
        <v>2075613</v>
      </c>
      <c r="W256">
        <v>-98524.78</v>
      </c>
      <c r="X256">
        <v>0.99721040000000005</v>
      </c>
      <c r="Y256">
        <v>4540611</v>
      </c>
      <c r="Z256">
        <v>-822011.9</v>
      </c>
      <c r="AA256">
        <v>0.99682680000000001</v>
      </c>
      <c r="AB256">
        <v>2053852</v>
      </c>
      <c r="AC256">
        <v>-4130.4790000000003</v>
      </c>
      <c r="AD256">
        <v>0.9908209</v>
      </c>
      <c r="AE256">
        <v>7</v>
      </c>
      <c r="AG256" t="s">
        <v>619</v>
      </c>
      <c r="AH256">
        <v>1918</v>
      </c>
      <c r="AI256">
        <f>VLOOKUP(AG256,$C$8:$D$273,2,FALSE)</f>
        <v>1918</v>
      </c>
      <c r="AJ256">
        <v>1918</v>
      </c>
    </row>
    <row r="257" spans="1:36" x14ac:dyDescent="0.25">
      <c r="A257">
        <v>60</v>
      </c>
      <c r="B257">
        <v>61</v>
      </c>
      <c r="C257" s="9" t="s">
        <v>1097</v>
      </c>
      <c r="D257">
        <v>2103</v>
      </c>
      <c r="E257" t="s">
        <v>1138</v>
      </c>
      <c r="F257" s="10">
        <v>44062</v>
      </c>
      <c r="G257" s="11">
        <v>0.9159722222222223</v>
      </c>
      <c r="I257" t="s">
        <v>48</v>
      </c>
      <c r="K257" t="s">
        <v>325</v>
      </c>
      <c r="L257">
        <v>5.17</v>
      </c>
      <c r="M257">
        <v>7.4055967330932599</v>
      </c>
      <c r="N257">
        <v>53.602695465087898</v>
      </c>
      <c r="O257">
        <v>0.48720103502273598</v>
      </c>
      <c r="P257">
        <v>701006.375</v>
      </c>
      <c r="Q257">
        <v>11343296</v>
      </c>
      <c r="R257">
        <v>47993</v>
      </c>
      <c r="S257" s="29">
        <f t="shared" si="11"/>
        <v>14.606429583480924</v>
      </c>
      <c r="T257" s="9">
        <v>2</v>
      </c>
      <c r="U257">
        <v>2</v>
      </c>
      <c r="V257">
        <v>1893901</v>
      </c>
      <c r="W257">
        <v>-24110.44</v>
      </c>
      <c r="X257">
        <v>0.99817489999999998</v>
      </c>
      <c r="Y257">
        <v>3933984</v>
      </c>
      <c r="Z257">
        <v>441205.5</v>
      </c>
      <c r="AA257">
        <v>0.9985771</v>
      </c>
      <c r="AB257">
        <v>1806726</v>
      </c>
      <c r="AC257">
        <v>2484.6660000000002</v>
      </c>
      <c r="AD257">
        <v>0.99555590000000005</v>
      </c>
      <c r="AE257">
        <v>8</v>
      </c>
    </row>
    <row r="258" spans="1:36" x14ac:dyDescent="0.25">
      <c r="A258">
        <v>13</v>
      </c>
      <c r="B258">
        <v>14</v>
      </c>
      <c r="C258" s="9" t="s">
        <v>611</v>
      </c>
      <c r="D258">
        <v>2104</v>
      </c>
      <c r="E258" t="s">
        <v>620</v>
      </c>
      <c r="F258" s="10">
        <v>44035</v>
      </c>
      <c r="G258" s="11">
        <v>0.70208333333333339</v>
      </c>
      <c r="I258" t="s">
        <v>48</v>
      </c>
      <c r="K258" t="s">
        <v>196</v>
      </c>
      <c r="L258">
        <v>4.01</v>
      </c>
      <c r="M258">
        <v>6.6083078384399396</v>
      </c>
      <c r="N258">
        <v>52.951213836669901</v>
      </c>
      <c r="O258">
        <v>0.38836270570754999</v>
      </c>
      <c r="P258">
        <v>451499</v>
      </c>
      <c r="Q258">
        <v>8819265</v>
      </c>
      <c r="R258">
        <v>27854.875</v>
      </c>
      <c r="S258" s="29">
        <f t="shared" si="11"/>
        <v>16.208975987147671</v>
      </c>
      <c r="T258">
        <v>1</v>
      </c>
      <c r="U258">
        <v>1</v>
      </c>
      <c r="V258">
        <v>2075613</v>
      </c>
      <c r="W258">
        <v>-98524.78</v>
      </c>
      <c r="X258">
        <v>0.99721040000000005</v>
      </c>
      <c r="Y258">
        <v>4540611</v>
      </c>
      <c r="Z258">
        <v>-822011.9</v>
      </c>
      <c r="AA258">
        <v>0.99682680000000001</v>
      </c>
      <c r="AB258">
        <v>2053852</v>
      </c>
      <c r="AC258">
        <v>-4130.4790000000003</v>
      </c>
      <c r="AD258">
        <v>0.9908209</v>
      </c>
      <c r="AE258">
        <v>7</v>
      </c>
      <c r="AG258" t="s">
        <v>621</v>
      </c>
      <c r="AH258">
        <v>2061</v>
      </c>
      <c r="AI258">
        <f>VLOOKUP(AG258,$C$8:$D$273,2,FALSE)</f>
        <v>2061</v>
      </c>
      <c r="AJ258">
        <v>2061</v>
      </c>
    </row>
    <row r="259" spans="1:36" x14ac:dyDescent="0.25">
      <c r="A259">
        <v>7</v>
      </c>
      <c r="B259">
        <v>8</v>
      </c>
      <c r="C259" s="9" t="s">
        <v>903</v>
      </c>
      <c r="D259">
        <v>2104</v>
      </c>
      <c r="E259" t="s">
        <v>952</v>
      </c>
      <c r="F259" s="10">
        <v>44061</v>
      </c>
      <c r="G259" s="11">
        <v>0.54027777777777775</v>
      </c>
      <c r="I259" t="s">
        <v>48</v>
      </c>
      <c r="K259" t="s">
        <v>196</v>
      </c>
      <c r="L259">
        <v>4.4800000000000004</v>
      </c>
      <c r="M259">
        <v>6.2386980056762704</v>
      </c>
      <c r="N259">
        <v>51.963661193847699</v>
      </c>
      <c r="O259">
        <v>0.38571140170097401</v>
      </c>
      <c r="P259">
        <v>517157</v>
      </c>
      <c r="Q259">
        <v>9401858</v>
      </c>
      <c r="R259">
        <v>31869</v>
      </c>
      <c r="S259" s="29">
        <f t="shared" ref="S259:S317" si="15">P259/R259</f>
        <v>16.227587938121687</v>
      </c>
      <c r="T259" s="9">
        <v>1</v>
      </c>
      <c r="U259">
        <v>2</v>
      </c>
      <c r="V259">
        <v>1851622</v>
      </c>
      <c r="W259">
        <v>-47797.2</v>
      </c>
      <c r="X259">
        <v>0.99292239999999998</v>
      </c>
      <c r="Y259">
        <v>4080063</v>
      </c>
      <c r="Z259">
        <v>-156085.5</v>
      </c>
      <c r="AA259">
        <v>0.99267570000000005</v>
      </c>
      <c r="AB259">
        <v>1798861</v>
      </c>
      <c r="AC259">
        <v>-1091.0260000000001</v>
      </c>
      <c r="AD259">
        <v>0.98032739999999996</v>
      </c>
      <c r="AE259">
        <v>8</v>
      </c>
      <c r="AG259" t="s">
        <v>953</v>
      </c>
      <c r="AH259">
        <v>1933</v>
      </c>
      <c r="AI259">
        <f>VLOOKUP(AG259,$C$8:$D$273,2,FALSE)</f>
        <v>1933</v>
      </c>
      <c r="AJ259">
        <v>1933</v>
      </c>
    </row>
    <row r="260" spans="1:36" x14ac:dyDescent="0.25">
      <c r="A260">
        <v>35</v>
      </c>
      <c r="B260">
        <v>36</v>
      </c>
      <c r="C260" s="9" t="s">
        <v>1053</v>
      </c>
      <c r="D260">
        <v>2104</v>
      </c>
      <c r="E260" t="s">
        <v>1118</v>
      </c>
      <c r="F260" s="10">
        <v>44062</v>
      </c>
      <c r="G260" s="11">
        <v>0.72361111111111109</v>
      </c>
      <c r="I260" t="s">
        <v>48</v>
      </c>
      <c r="K260" t="s">
        <v>325</v>
      </c>
      <c r="L260">
        <v>4.53</v>
      </c>
      <c r="M260">
        <v>6.6673917770385698</v>
      </c>
      <c r="N260">
        <v>47.362228393554702</v>
      </c>
      <c r="O260">
        <v>0.45554992556571999</v>
      </c>
      <c r="P260">
        <v>547910</v>
      </c>
      <c r="Q260">
        <v>8881604</v>
      </c>
      <c r="R260">
        <v>39769</v>
      </c>
      <c r="S260" s="29">
        <f t="shared" si="15"/>
        <v>13.77731398828233</v>
      </c>
      <c r="T260" s="9">
        <v>2</v>
      </c>
      <c r="U260">
        <v>2</v>
      </c>
      <c r="V260">
        <v>1893901</v>
      </c>
      <c r="W260">
        <v>-24110.44</v>
      </c>
      <c r="X260">
        <v>0.99817489999999998</v>
      </c>
      <c r="Y260">
        <v>3933984</v>
      </c>
      <c r="Z260">
        <v>441205.5</v>
      </c>
      <c r="AA260">
        <v>0.9985771</v>
      </c>
      <c r="AB260">
        <v>1806726</v>
      </c>
      <c r="AC260">
        <v>2484.6660000000002</v>
      </c>
      <c r="AD260">
        <v>0.99555590000000005</v>
      </c>
      <c r="AE260">
        <v>8</v>
      </c>
    </row>
    <row r="261" spans="1:36" x14ac:dyDescent="0.25">
      <c r="A261">
        <v>44</v>
      </c>
      <c r="B261">
        <v>45</v>
      </c>
      <c r="C261" s="9" t="s">
        <v>668</v>
      </c>
      <c r="D261">
        <v>2104</v>
      </c>
      <c r="E261" t="s">
        <v>681</v>
      </c>
      <c r="F261" s="10">
        <v>44039</v>
      </c>
      <c r="G261" s="11">
        <v>0.52708333333333335</v>
      </c>
      <c r="I261" t="s">
        <v>48</v>
      </c>
      <c r="K261" t="s">
        <v>196</v>
      </c>
      <c r="L261">
        <v>3.77</v>
      </c>
      <c r="M261">
        <v>6.9171886444091797</v>
      </c>
      <c r="N261">
        <v>52.878158569335902</v>
      </c>
      <c r="O261">
        <v>0.38148990273475603</v>
      </c>
      <c r="P261">
        <v>442750</v>
      </c>
      <c r="Q261">
        <v>8229725</v>
      </c>
      <c r="R261">
        <v>25408.375</v>
      </c>
      <c r="S261" s="29">
        <f t="shared" si="15"/>
        <v>17.425356796725488</v>
      </c>
      <c r="T261">
        <v>1</v>
      </c>
      <c r="U261">
        <v>1</v>
      </c>
      <c r="V261">
        <v>2075613</v>
      </c>
      <c r="W261">
        <v>-98524.78</v>
      </c>
      <c r="X261">
        <v>0.99721040000000005</v>
      </c>
      <c r="Y261">
        <v>4540611</v>
      </c>
      <c r="Z261">
        <v>-822011.9</v>
      </c>
      <c r="AA261">
        <v>0.99682680000000001</v>
      </c>
      <c r="AB261">
        <v>2053852</v>
      </c>
      <c r="AC261">
        <v>-4130.4790000000003</v>
      </c>
      <c r="AD261">
        <v>0.9908209</v>
      </c>
      <c r="AE261">
        <v>7</v>
      </c>
      <c r="AG261" t="s">
        <v>682</v>
      </c>
      <c r="AH261">
        <v>2086</v>
      </c>
      <c r="AI261">
        <f t="shared" ref="AI261:AI269" si="16">VLOOKUP(AG261,$C$8:$D$273,2,FALSE)</f>
        <v>2086</v>
      </c>
      <c r="AJ261">
        <v>2086</v>
      </c>
    </row>
    <row r="262" spans="1:36" x14ac:dyDescent="0.25">
      <c r="A262">
        <v>7</v>
      </c>
      <c r="B262">
        <v>8</v>
      </c>
      <c r="C262" s="9" t="s">
        <v>706</v>
      </c>
      <c r="D262">
        <v>2105</v>
      </c>
      <c r="E262" t="s">
        <v>729</v>
      </c>
      <c r="F262" s="10">
        <v>44040</v>
      </c>
      <c r="G262" s="11">
        <v>0.67569444444444438</v>
      </c>
      <c r="I262" t="s">
        <v>48</v>
      </c>
      <c r="K262" t="s">
        <v>325</v>
      </c>
      <c r="L262">
        <v>4.26</v>
      </c>
      <c r="M262">
        <v>7.52555131912231</v>
      </c>
      <c r="N262">
        <v>50.028011322021499</v>
      </c>
      <c r="O262">
        <v>0.55636143684387196</v>
      </c>
      <c r="P262">
        <v>560383</v>
      </c>
      <c r="Q262">
        <v>8722206</v>
      </c>
      <c r="R262">
        <v>43345.875</v>
      </c>
      <c r="S262" s="29">
        <f t="shared" si="15"/>
        <v>12.928173672812003</v>
      </c>
      <c r="T262">
        <v>2</v>
      </c>
      <c r="U262">
        <v>1</v>
      </c>
      <c r="V262">
        <v>1979722</v>
      </c>
      <c r="W262">
        <v>-74292.759999999995</v>
      </c>
      <c r="X262">
        <v>0.99877830000000001</v>
      </c>
      <c r="Y262">
        <v>4248931</v>
      </c>
      <c r="Z262">
        <v>-333086.3</v>
      </c>
      <c r="AA262">
        <v>0.99778529999999999</v>
      </c>
      <c r="AB262">
        <v>2014074</v>
      </c>
      <c r="AC262">
        <v>-4389.6930000000002</v>
      </c>
      <c r="AD262">
        <v>0.99345720000000004</v>
      </c>
      <c r="AE262">
        <v>7</v>
      </c>
      <c r="AG262" t="s">
        <v>730</v>
      </c>
      <c r="AH262">
        <v>2066</v>
      </c>
      <c r="AI262">
        <f t="shared" si="16"/>
        <v>2066</v>
      </c>
      <c r="AJ262">
        <v>2066</v>
      </c>
    </row>
    <row r="263" spans="1:36" x14ac:dyDescent="0.25">
      <c r="A263">
        <v>21</v>
      </c>
      <c r="B263">
        <v>22</v>
      </c>
      <c r="C263" s="9" t="s">
        <v>839</v>
      </c>
      <c r="D263">
        <v>2105</v>
      </c>
      <c r="E263" t="s">
        <v>878</v>
      </c>
      <c r="F263" s="10">
        <v>44041</v>
      </c>
      <c r="G263" s="11">
        <v>0.8041666666666667</v>
      </c>
      <c r="I263" t="s">
        <v>48</v>
      </c>
      <c r="K263" t="s">
        <v>35</v>
      </c>
      <c r="L263">
        <v>6</v>
      </c>
      <c r="M263">
        <v>7.3799190521240199</v>
      </c>
      <c r="N263">
        <v>49.4724731445313</v>
      </c>
      <c r="O263">
        <v>0.54430109262466397</v>
      </c>
      <c r="P263">
        <v>777902.125</v>
      </c>
      <c r="Q263">
        <v>11746085</v>
      </c>
      <c r="R263">
        <v>58215.5</v>
      </c>
      <c r="S263" s="29">
        <f t="shared" si="15"/>
        <v>13.362457163470209</v>
      </c>
      <c r="T263">
        <v>3</v>
      </c>
      <c r="U263">
        <v>1</v>
      </c>
      <c r="V263">
        <v>1687199</v>
      </c>
      <c r="W263">
        <v>30818.76</v>
      </c>
      <c r="X263">
        <v>0.99855769999999999</v>
      </c>
      <c r="Y263">
        <v>3658635</v>
      </c>
      <c r="Z263">
        <v>885980.8</v>
      </c>
      <c r="AA263">
        <v>0.99680060000000004</v>
      </c>
      <c r="AB263">
        <v>1790063</v>
      </c>
      <c r="AC263">
        <v>-244.5009</v>
      </c>
      <c r="AD263">
        <v>0.98848829999999999</v>
      </c>
      <c r="AE263">
        <v>7</v>
      </c>
      <c r="AG263" t="s">
        <v>879</v>
      </c>
      <c r="AH263">
        <v>2067</v>
      </c>
      <c r="AI263">
        <f t="shared" si="16"/>
        <v>2067</v>
      </c>
      <c r="AJ263">
        <v>2067</v>
      </c>
    </row>
    <row r="264" spans="1:36" x14ac:dyDescent="0.25">
      <c r="A264">
        <v>4</v>
      </c>
      <c r="B264">
        <v>5</v>
      </c>
      <c r="C264" s="9" t="s">
        <v>897</v>
      </c>
      <c r="D264">
        <v>2105</v>
      </c>
      <c r="E264" t="s">
        <v>947</v>
      </c>
      <c r="F264" s="10">
        <v>44061</v>
      </c>
      <c r="G264" s="11">
        <v>0.51736111111111105</v>
      </c>
      <c r="I264" t="s">
        <v>48</v>
      </c>
      <c r="K264" t="s">
        <v>196</v>
      </c>
      <c r="L264">
        <v>4.59</v>
      </c>
      <c r="M264">
        <v>7.3008379936218297</v>
      </c>
      <c r="N264">
        <v>52.549179077148402</v>
      </c>
      <c r="O264">
        <v>0.52795767784118697</v>
      </c>
      <c r="P264">
        <v>621951</v>
      </c>
      <c r="Q264">
        <v>9733035</v>
      </c>
      <c r="R264">
        <v>44724.625</v>
      </c>
      <c r="S264" s="29">
        <f t="shared" si="15"/>
        <v>13.906231745934146</v>
      </c>
      <c r="T264" s="9">
        <v>1</v>
      </c>
      <c r="U264">
        <v>2</v>
      </c>
      <c r="V264">
        <v>1851622</v>
      </c>
      <c r="W264">
        <v>-47797.2</v>
      </c>
      <c r="X264">
        <v>0.99292239999999998</v>
      </c>
      <c r="Y264">
        <v>4080063</v>
      </c>
      <c r="Z264">
        <v>-156085.5</v>
      </c>
      <c r="AA264">
        <v>0.99267570000000005</v>
      </c>
      <c r="AB264">
        <v>1798861</v>
      </c>
      <c r="AC264">
        <v>-1091.0260000000001</v>
      </c>
      <c r="AD264">
        <v>0.98032739999999996</v>
      </c>
      <c r="AE264">
        <v>8</v>
      </c>
      <c r="AG264" t="s">
        <v>948</v>
      </c>
      <c r="AH264">
        <v>2045</v>
      </c>
      <c r="AI264">
        <f t="shared" si="16"/>
        <v>2045</v>
      </c>
      <c r="AJ264">
        <v>2045</v>
      </c>
    </row>
    <row r="265" spans="1:36" x14ac:dyDescent="0.25">
      <c r="A265">
        <v>13</v>
      </c>
      <c r="B265">
        <v>14</v>
      </c>
      <c r="C265" s="9" t="s">
        <v>915</v>
      </c>
      <c r="D265">
        <v>2105</v>
      </c>
      <c r="E265" t="s">
        <v>963</v>
      </c>
      <c r="F265" s="10">
        <v>44061</v>
      </c>
      <c r="G265" s="11">
        <v>0.58680555555555558</v>
      </c>
      <c r="I265" t="s">
        <v>48</v>
      </c>
      <c r="K265" t="s">
        <v>196</v>
      </c>
      <c r="L265">
        <v>4.51</v>
      </c>
      <c r="M265">
        <v>6.9100508689880398</v>
      </c>
      <c r="N265">
        <v>50.088882446289098</v>
      </c>
      <c r="O265">
        <v>0.51885813474655196</v>
      </c>
      <c r="P265">
        <v>577736</v>
      </c>
      <c r="Q265">
        <v>9130079</v>
      </c>
      <c r="R265">
        <v>43185</v>
      </c>
      <c r="S265" s="29">
        <f t="shared" si="15"/>
        <v>13.378163714252635</v>
      </c>
      <c r="T265" s="9">
        <v>1</v>
      </c>
      <c r="U265">
        <v>2</v>
      </c>
      <c r="V265">
        <v>1851622</v>
      </c>
      <c r="W265">
        <v>-47797.2</v>
      </c>
      <c r="X265">
        <v>0.99292239999999998</v>
      </c>
      <c r="Y265">
        <v>4080063</v>
      </c>
      <c r="Z265">
        <v>-156085.5</v>
      </c>
      <c r="AA265">
        <v>0.99267570000000005</v>
      </c>
      <c r="AB265">
        <v>1798861</v>
      </c>
      <c r="AC265">
        <v>-1091.0260000000001</v>
      </c>
      <c r="AD265">
        <v>0.98032739999999996</v>
      </c>
      <c r="AE265">
        <v>8</v>
      </c>
      <c r="AG265" t="s">
        <v>964</v>
      </c>
      <c r="AH265">
        <v>2038</v>
      </c>
      <c r="AI265">
        <f t="shared" si="16"/>
        <v>2038</v>
      </c>
      <c r="AJ265">
        <v>2038</v>
      </c>
    </row>
    <row r="266" spans="1:36" x14ac:dyDescent="0.25">
      <c r="A266">
        <v>19</v>
      </c>
      <c r="B266">
        <v>20</v>
      </c>
      <c r="C266" s="9" t="s">
        <v>632</v>
      </c>
      <c r="E266" t="s">
        <v>633</v>
      </c>
      <c r="F266" s="10">
        <v>44035</v>
      </c>
      <c r="G266" s="11">
        <v>0.74791666666666667</v>
      </c>
      <c r="I266" t="s">
        <v>48</v>
      </c>
      <c r="K266" t="s">
        <v>196</v>
      </c>
      <c r="L266">
        <v>6.27</v>
      </c>
      <c r="M266">
        <v>5.6537418365478498</v>
      </c>
      <c r="N266">
        <v>45.7300834655762</v>
      </c>
      <c r="O266">
        <v>0.37198138236999501</v>
      </c>
      <c r="P266">
        <v>637259</v>
      </c>
      <c r="Q266">
        <v>12197173</v>
      </c>
      <c r="R266">
        <v>43772</v>
      </c>
      <c r="S266" s="29">
        <f t="shared" si="15"/>
        <v>14.558599104450334</v>
      </c>
      <c r="T266">
        <v>1</v>
      </c>
      <c r="U266">
        <v>1</v>
      </c>
      <c r="V266">
        <v>2075613</v>
      </c>
      <c r="W266">
        <v>-98524.78</v>
      </c>
      <c r="X266">
        <v>0.99721040000000005</v>
      </c>
      <c r="Y266">
        <v>4540611</v>
      </c>
      <c r="Z266">
        <v>-822011.9</v>
      </c>
      <c r="AA266">
        <v>0.99682680000000001</v>
      </c>
      <c r="AB266">
        <v>2053852</v>
      </c>
      <c r="AC266">
        <v>-4130.4790000000003</v>
      </c>
      <c r="AD266">
        <v>0.9908209</v>
      </c>
      <c r="AE266">
        <v>7</v>
      </c>
      <c r="AG266" t="s">
        <v>634</v>
      </c>
      <c r="AH266">
        <v>2101</v>
      </c>
      <c r="AI266">
        <f t="shared" si="16"/>
        <v>2101</v>
      </c>
      <c r="AJ266">
        <v>2101</v>
      </c>
    </row>
    <row r="267" spans="1:36" x14ac:dyDescent="0.25">
      <c r="A267">
        <v>15</v>
      </c>
      <c r="B267">
        <v>16</v>
      </c>
      <c r="C267" s="9" t="s">
        <v>632</v>
      </c>
      <c r="E267" t="s">
        <v>744</v>
      </c>
      <c r="F267" s="10">
        <v>44040</v>
      </c>
      <c r="G267" s="11">
        <v>0.7368055555555556</v>
      </c>
      <c r="I267" t="s">
        <v>48</v>
      </c>
      <c r="K267" t="s">
        <v>325</v>
      </c>
      <c r="L267">
        <v>5.15</v>
      </c>
      <c r="M267">
        <v>7.7426400184631303</v>
      </c>
      <c r="N267">
        <v>47.4641304016113</v>
      </c>
      <c r="O267">
        <v>0.55222260951995905</v>
      </c>
      <c r="P267">
        <v>715113</v>
      </c>
      <c r="Q267">
        <v>10053011</v>
      </c>
      <c r="R267">
        <v>52889.5</v>
      </c>
      <c r="S267" s="29">
        <f t="shared" si="15"/>
        <v>13.520887888900443</v>
      </c>
      <c r="T267">
        <v>2</v>
      </c>
      <c r="U267">
        <v>1</v>
      </c>
      <c r="V267">
        <v>1979722</v>
      </c>
      <c r="W267">
        <v>-74292.759999999995</v>
      </c>
      <c r="X267">
        <v>0.99877830000000001</v>
      </c>
      <c r="Y267">
        <v>4248931</v>
      </c>
      <c r="Z267">
        <v>-333086.3</v>
      </c>
      <c r="AA267">
        <v>0.99778529999999999</v>
      </c>
      <c r="AB267">
        <v>2014074</v>
      </c>
      <c r="AC267">
        <v>-4389.6930000000002</v>
      </c>
      <c r="AD267">
        <v>0.99345720000000004</v>
      </c>
      <c r="AE267">
        <v>7</v>
      </c>
      <c r="AG267" t="s">
        <v>745</v>
      </c>
      <c r="AH267">
        <v>2019</v>
      </c>
      <c r="AI267">
        <f t="shared" si="16"/>
        <v>2019</v>
      </c>
      <c r="AJ267">
        <v>2019</v>
      </c>
    </row>
    <row r="268" spans="1:36" x14ac:dyDescent="0.25">
      <c r="A268">
        <v>25</v>
      </c>
      <c r="B268">
        <v>26</v>
      </c>
      <c r="C268" s="9" t="s">
        <v>632</v>
      </c>
      <c r="E268" t="s">
        <v>886</v>
      </c>
      <c r="F268" s="10">
        <v>44041</v>
      </c>
      <c r="G268" s="11">
        <v>0.8354166666666667</v>
      </c>
      <c r="I268" t="s">
        <v>48</v>
      </c>
      <c r="K268" t="s">
        <v>35</v>
      </c>
      <c r="L268">
        <v>4.59</v>
      </c>
      <c r="M268">
        <v>6.5483326911926296</v>
      </c>
      <c r="N268">
        <v>48.640926361083999</v>
      </c>
      <c r="O268">
        <v>0.46580672264099099</v>
      </c>
      <c r="P268">
        <v>537937.5</v>
      </c>
      <c r="Q268">
        <v>9054318</v>
      </c>
      <c r="R268">
        <v>38028</v>
      </c>
      <c r="S268" s="29">
        <f t="shared" si="15"/>
        <v>14.14582675923004</v>
      </c>
      <c r="T268">
        <v>3</v>
      </c>
      <c r="U268">
        <v>1</v>
      </c>
      <c r="V268">
        <v>1687199</v>
      </c>
      <c r="W268">
        <v>30818.76</v>
      </c>
      <c r="X268">
        <v>0.99855769999999999</v>
      </c>
      <c r="Y268">
        <v>3658635</v>
      </c>
      <c r="Z268">
        <v>885980.8</v>
      </c>
      <c r="AA268">
        <v>0.99680060000000004</v>
      </c>
      <c r="AB268">
        <v>1790063</v>
      </c>
      <c r="AC268">
        <v>-244.5009</v>
      </c>
      <c r="AD268">
        <v>0.98848829999999999</v>
      </c>
      <c r="AE268">
        <v>7</v>
      </c>
      <c r="AG268" t="s">
        <v>887</v>
      </c>
      <c r="AH268">
        <v>2060</v>
      </c>
      <c r="AI268">
        <f t="shared" si="16"/>
        <v>2060</v>
      </c>
      <c r="AJ268">
        <v>2060</v>
      </c>
    </row>
    <row r="269" spans="1:36" x14ac:dyDescent="0.25">
      <c r="A269">
        <v>30</v>
      </c>
      <c r="B269">
        <v>31</v>
      </c>
      <c r="C269" s="9" t="s">
        <v>632</v>
      </c>
      <c r="E269" t="s">
        <v>997</v>
      </c>
      <c r="F269" s="10">
        <v>44061</v>
      </c>
      <c r="G269" s="11">
        <v>0.71736111111111101</v>
      </c>
      <c r="I269" t="s">
        <v>48</v>
      </c>
      <c r="K269" t="s">
        <v>196</v>
      </c>
      <c r="L269">
        <v>5.46</v>
      </c>
      <c r="M269">
        <v>6.6587724685668901</v>
      </c>
      <c r="N269">
        <v>49.561904907226598</v>
      </c>
      <c r="O269">
        <v>0.44019028544425998</v>
      </c>
      <c r="P269">
        <v>625395</v>
      </c>
      <c r="Q269">
        <v>10884890</v>
      </c>
      <c r="R269">
        <v>42143.5</v>
      </c>
      <c r="S269" s="29">
        <f t="shared" si="15"/>
        <v>14.839654988313738</v>
      </c>
      <c r="T269" s="9">
        <v>1</v>
      </c>
      <c r="U269">
        <v>2</v>
      </c>
      <c r="V269">
        <v>1851622</v>
      </c>
      <c r="W269">
        <v>-47797.2</v>
      </c>
      <c r="X269">
        <v>0.99292239999999998</v>
      </c>
      <c r="Y269">
        <v>4080063</v>
      </c>
      <c r="Z269">
        <v>-156085.5</v>
      </c>
      <c r="AA269">
        <v>0.99267570000000005</v>
      </c>
      <c r="AB269">
        <v>1798861</v>
      </c>
      <c r="AC269">
        <v>-1091.0260000000001</v>
      </c>
      <c r="AD269">
        <v>0.98032739999999996</v>
      </c>
      <c r="AE269">
        <v>8</v>
      </c>
      <c r="AG269" t="s">
        <v>998</v>
      </c>
      <c r="AH269">
        <v>2087</v>
      </c>
      <c r="AI269">
        <f t="shared" si="16"/>
        <v>2087</v>
      </c>
      <c r="AJ269">
        <v>2087</v>
      </c>
    </row>
    <row r="270" spans="1:36" x14ac:dyDescent="0.25">
      <c r="A270">
        <f ca="1">A270:Y856</f>
        <v>0</v>
      </c>
      <c r="B270">
        <v>29</v>
      </c>
      <c r="C270" s="9" t="s">
        <v>632</v>
      </c>
      <c r="E270" t="s">
        <v>1111</v>
      </c>
      <c r="F270" s="10">
        <v>44062</v>
      </c>
      <c r="G270" s="11">
        <v>0.6694444444444444</v>
      </c>
      <c r="I270" t="s">
        <v>48</v>
      </c>
      <c r="K270" t="s">
        <v>325</v>
      </c>
      <c r="L270">
        <v>4.43</v>
      </c>
      <c r="M270">
        <v>7.3205924034118697</v>
      </c>
      <c r="N270">
        <v>49.217067718505902</v>
      </c>
      <c r="O270">
        <v>0.47970324754714999</v>
      </c>
      <c r="P270">
        <v>590086</v>
      </c>
      <c r="Q270">
        <v>9018534</v>
      </c>
      <c r="R270">
        <v>40879.125</v>
      </c>
      <c r="S270" s="29">
        <f t="shared" si="15"/>
        <v>14.434898007234743</v>
      </c>
      <c r="T270" s="9">
        <v>2</v>
      </c>
      <c r="U270">
        <v>2</v>
      </c>
      <c r="V270">
        <v>1893901</v>
      </c>
      <c r="W270">
        <v>-24110.44</v>
      </c>
      <c r="X270">
        <v>0.99817489999999998</v>
      </c>
      <c r="Y270">
        <v>3933984</v>
      </c>
      <c r="Z270">
        <v>441205.5</v>
      </c>
      <c r="AA270">
        <v>0.9985771</v>
      </c>
      <c r="AB270">
        <v>1806726</v>
      </c>
      <c r="AC270">
        <v>2484.6660000000002</v>
      </c>
      <c r="AD270">
        <v>0.99555590000000005</v>
      </c>
      <c r="AE270">
        <v>8</v>
      </c>
    </row>
    <row r="271" spans="1:36" x14ac:dyDescent="0.25">
      <c r="A271">
        <v>24</v>
      </c>
      <c r="B271">
        <v>25</v>
      </c>
      <c r="C271" t="s">
        <v>632</v>
      </c>
      <c r="E271" t="s">
        <v>1180</v>
      </c>
      <c r="F271" s="10">
        <v>44166</v>
      </c>
      <c r="G271" s="11">
        <v>0.67986111111111114</v>
      </c>
      <c r="H271" t="s">
        <v>356</v>
      </c>
      <c r="I271" t="s">
        <v>48</v>
      </c>
      <c r="K271" t="s">
        <v>35</v>
      </c>
      <c r="L271">
        <v>4.93</v>
      </c>
      <c r="M271">
        <v>7.6921448707580602</v>
      </c>
      <c r="N271">
        <v>48.394683837890597</v>
      </c>
      <c r="O271">
        <v>0.51486152410507202</v>
      </c>
      <c r="P271">
        <v>655882.5</v>
      </c>
      <c r="Q271">
        <v>9728799</v>
      </c>
      <c r="R271">
        <v>43551</v>
      </c>
      <c r="S271" s="29">
        <f t="shared" si="15"/>
        <v>15.060101949438589</v>
      </c>
      <c r="T271" s="9">
        <v>2</v>
      </c>
      <c r="U271">
        <v>3</v>
      </c>
      <c r="V271">
        <v>1849913</v>
      </c>
      <c r="W271">
        <v>-45646.59</v>
      </c>
      <c r="X271">
        <v>0.99861520000000004</v>
      </c>
      <c r="Y271">
        <v>4063467</v>
      </c>
      <c r="Z271">
        <v>33944.160000000003</v>
      </c>
      <c r="AA271">
        <v>0.99942089999999995</v>
      </c>
      <c r="AB271">
        <v>1756260</v>
      </c>
      <c r="AC271">
        <v>-1027.57</v>
      </c>
      <c r="AD271">
        <v>0.99798989999999999</v>
      </c>
      <c r="AE271">
        <v>10</v>
      </c>
    </row>
    <row r="272" spans="1:36" x14ac:dyDescent="0.25">
      <c r="A272">
        <v>28</v>
      </c>
      <c r="B272">
        <v>29</v>
      </c>
      <c r="C272" s="9" t="s">
        <v>584</v>
      </c>
      <c r="E272" t="s">
        <v>770</v>
      </c>
      <c r="F272" s="10">
        <v>44040</v>
      </c>
      <c r="G272" s="11">
        <v>0.83680555555555547</v>
      </c>
      <c r="I272" t="s">
        <v>48</v>
      </c>
      <c r="K272" t="s">
        <v>325</v>
      </c>
      <c r="L272">
        <v>5.35</v>
      </c>
      <c r="M272">
        <v>5.8326711654663104</v>
      </c>
      <c r="N272">
        <v>54.499813079833999</v>
      </c>
      <c r="O272">
        <v>0.30543306469917297</v>
      </c>
      <c r="P272">
        <v>543475</v>
      </c>
      <c r="Q272">
        <v>12055690</v>
      </c>
      <c r="R272">
        <v>28521.625</v>
      </c>
      <c r="S272" s="29">
        <f t="shared" si="15"/>
        <v>19.054839967919079</v>
      </c>
      <c r="T272">
        <v>2</v>
      </c>
      <c r="U272">
        <v>1</v>
      </c>
      <c r="V272">
        <v>1979722</v>
      </c>
      <c r="W272">
        <v>-74292.759999999995</v>
      </c>
      <c r="X272">
        <v>0.99877830000000001</v>
      </c>
      <c r="Y272">
        <v>4248931</v>
      </c>
      <c r="Z272">
        <v>-333086.3</v>
      </c>
      <c r="AA272">
        <v>0.99778529999999999</v>
      </c>
      <c r="AB272">
        <v>2014074</v>
      </c>
      <c r="AC272">
        <v>-4389.6930000000002</v>
      </c>
      <c r="AD272">
        <v>0.99345720000000004</v>
      </c>
      <c r="AE272">
        <v>7</v>
      </c>
      <c r="AG272" t="s">
        <v>771</v>
      </c>
      <c r="AH272">
        <v>2055</v>
      </c>
      <c r="AI272">
        <f>VLOOKUP(AG272,$C$8:$D$273,2,FALSE)</f>
        <v>2055</v>
      </c>
      <c r="AJ272">
        <v>2055</v>
      </c>
    </row>
    <row r="273" spans="1:36" x14ac:dyDescent="0.25">
      <c r="A273">
        <v>35</v>
      </c>
      <c r="B273">
        <v>36</v>
      </c>
      <c r="C273" s="9" t="s">
        <v>584</v>
      </c>
      <c r="E273" t="s">
        <v>906</v>
      </c>
      <c r="F273" s="10">
        <v>44041</v>
      </c>
      <c r="G273" s="11">
        <v>0.91180555555555554</v>
      </c>
      <c r="I273" t="s">
        <v>48</v>
      </c>
      <c r="K273" t="s">
        <v>35</v>
      </c>
      <c r="L273">
        <v>5.48</v>
      </c>
      <c r="M273">
        <v>5.7614693641662598</v>
      </c>
      <c r="N273">
        <v>57.541725158691399</v>
      </c>
      <c r="O273">
        <v>0.32637086510658297</v>
      </c>
      <c r="P273">
        <v>563515.5</v>
      </c>
      <c r="Q273">
        <v>12422706</v>
      </c>
      <c r="R273">
        <v>31771</v>
      </c>
      <c r="S273" s="29">
        <f t="shared" si="15"/>
        <v>17.736788266028768</v>
      </c>
      <c r="T273">
        <v>3</v>
      </c>
      <c r="U273">
        <v>1</v>
      </c>
      <c r="V273">
        <v>1687199</v>
      </c>
      <c r="W273">
        <v>30818.76</v>
      </c>
      <c r="X273">
        <v>0.99855769999999999</v>
      </c>
      <c r="Y273">
        <v>3658635</v>
      </c>
      <c r="Z273">
        <v>885980.8</v>
      </c>
      <c r="AA273">
        <v>0.99680060000000004</v>
      </c>
      <c r="AB273">
        <v>1790063</v>
      </c>
      <c r="AC273">
        <v>-244.5009</v>
      </c>
      <c r="AD273">
        <v>0.98848829999999999</v>
      </c>
      <c r="AE273">
        <v>7</v>
      </c>
      <c r="AG273" t="s">
        <v>907</v>
      </c>
      <c r="AH273">
        <v>2008</v>
      </c>
      <c r="AI273">
        <f>VLOOKUP(AG273,$C$8:$D$273,2,FALSE)</f>
        <v>2008</v>
      </c>
      <c r="AJ273">
        <v>2008</v>
      </c>
    </row>
    <row r="274" spans="1:36" x14ac:dyDescent="0.25">
      <c r="A274">
        <v>5</v>
      </c>
      <c r="B274">
        <v>6</v>
      </c>
      <c r="C274" s="9" t="s">
        <v>584</v>
      </c>
      <c r="E274" t="s">
        <v>1071</v>
      </c>
      <c r="F274" s="10">
        <v>44062</v>
      </c>
      <c r="G274" s="11">
        <v>0.49236111111111108</v>
      </c>
      <c r="I274" t="s">
        <v>48</v>
      </c>
      <c r="K274" t="s">
        <v>196</v>
      </c>
      <c r="L274">
        <v>5</v>
      </c>
      <c r="M274">
        <v>5.8021650314331099</v>
      </c>
      <c r="N274">
        <v>54.535697937011697</v>
      </c>
      <c r="O274">
        <v>0.324672400951386</v>
      </c>
      <c r="P274">
        <v>489373.5</v>
      </c>
      <c r="Q274">
        <v>10969367</v>
      </c>
      <c r="R274">
        <v>28111</v>
      </c>
      <c r="S274" s="29">
        <f t="shared" si="15"/>
        <v>17.408612287005088</v>
      </c>
      <c r="T274" s="9">
        <v>1</v>
      </c>
      <c r="U274">
        <v>2</v>
      </c>
      <c r="V274">
        <v>1851622</v>
      </c>
      <c r="W274">
        <v>-47797.2</v>
      </c>
      <c r="X274">
        <v>0.99292239999999998</v>
      </c>
      <c r="Y274">
        <v>4080063</v>
      </c>
      <c r="Z274">
        <v>-156085.5</v>
      </c>
      <c r="AA274">
        <v>0.99267570000000005</v>
      </c>
      <c r="AB274">
        <v>1798861</v>
      </c>
      <c r="AC274">
        <v>-1091.0260000000001</v>
      </c>
      <c r="AD274">
        <v>0.98032739999999996</v>
      </c>
      <c r="AE274">
        <v>8</v>
      </c>
      <c r="AG274" t="s">
        <v>1072</v>
      </c>
      <c r="AH274">
        <v>2093</v>
      </c>
      <c r="AI274">
        <f>VLOOKUP(AG274,$C$8:$D$273,2,FALSE)</f>
        <v>2093</v>
      </c>
      <c r="AJ274">
        <v>2093</v>
      </c>
    </row>
    <row r="275" spans="1:36" x14ac:dyDescent="0.25">
      <c r="A275">
        <v>58</v>
      </c>
      <c r="B275">
        <v>59</v>
      </c>
      <c r="C275" s="9" t="s">
        <v>584</v>
      </c>
      <c r="E275" t="s">
        <v>1137</v>
      </c>
      <c r="F275" s="10">
        <v>44062</v>
      </c>
      <c r="G275" s="11">
        <v>0.90069444444444446</v>
      </c>
      <c r="I275" t="s">
        <v>48</v>
      </c>
      <c r="K275" t="s">
        <v>325</v>
      </c>
      <c r="L275">
        <v>4.0599999999999996</v>
      </c>
      <c r="M275">
        <v>5.6601920127868697</v>
      </c>
      <c r="N275">
        <v>53.929351806640597</v>
      </c>
      <c r="O275">
        <v>0.27306747436523399</v>
      </c>
      <c r="P275">
        <v>411115.28125</v>
      </c>
      <c r="Q275">
        <v>9054788</v>
      </c>
      <c r="R275">
        <v>22515</v>
      </c>
      <c r="S275" s="29">
        <f t="shared" si="15"/>
        <v>18.25961719964468</v>
      </c>
      <c r="T275" s="9">
        <v>2</v>
      </c>
      <c r="U275">
        <v>2</v>
      </c>
      <c r="V275">
        <v>1893901</v>
      </c>
      <c r="W275">
        <v>-24110.44</v>
      </c>
      <c r="X275">
        <v>0.99817489999999998</v>
      </c>
      <c r="Y275">
        <v>3933984</v>
      </c>
      <c r="Z275">
        <v>441205.5</v>
      </c>
      <c r="AA275">
        <v>0.9985771</v>
      </c>
      <c r="AB275">
        <v>1806726</v>
      </c>
      <c r="AC275">
        <v>2484.6660000000002</v>
      </c>
      <c r="AD275">
        <v>0.99555590000000005</v>
      </c>
      <c r="AE275">
        <v>8</v>
      </c>
    </row>
    <row r="276" spans="1:36" x14ac:dyDescent="0.25">
      <c r="A276">
        <v>59</v>
      </c>
      <c r="B276">
        <v>60</v>
      </c>
      <c r="C276" t="s">
        <v>584</v>
      </c>
      <c r="E276" t="s">
        <v>1154</v>
      </c>
      <c r="F276" s="10">
        <v>44166</v>
      </c>
      <c r="G276" s="11">
        <v>0.11805555555555557</v>
      </c>
      <c r="H276" t="s">
        <v>356</v>
      </c>
      <c r="I276" t="s">
        <v>48</v>
      </c>
      <c r="K276" t="s">
        <v>325</v>
      </c>
      <c r="L276">
        <v>3.54</v>
      </c>
      <c r="M276">
        <v>6.2755794525146502</v>
      </c>
      <c r="N276">
        <v>50.020008087158203</v>
      </c>
      <c r="O276">
        <v>0.38970476388931302</v>
      </c>
      <c r="P276">
        <v>365321.8125</v>
      </c>
      <c r="Q276">
        <v>7229158.5</v>
      </c>
      <c r="R276">
        <v>23201</v>
      </c>
      <c r="S276" s="29">
        <f t="shared" si="15"/>
        <v>15.745951144347226</v>
      </c>
      <c r="T276" s="9">
        <v>2</v>
      </c>
      <c r="U276">
        <v>3</v>
      </c>
      <c r="V276">
        <v>1849913</v>
      </c>
      <c r="W276">
        <v>-45646.59</v>
      </c>
      <c r="X276">
        <v>0.99861520000000004</v>
      </c>
      <c r="Y276">
        <v>4063467</v>
      </c>
      <c r="Z276">
        <v>33944.160000000003</v>
      </c>
      <c r="AA276">
        <v>0.99942089999999995</v>
      </c>
      <c r="AB276">
        <v>1756260</v>
      </c>
      <c r="AC276">
        <v>-1027.57</v>
      </c>
      <c r="AD276">
        <v>0.99798989999999999</v>
      </c>
      <c r="AE276">
        <v>10</v>
      </c>
    </row>
    <row r="277" spans="1:36" x14ac:dyDescent="0.25">
      <c r="A277">
        <v>19</v>
      </c>
      <c r="B277">
        <v>20</v>
      </c>
      <c r="C277" t="s">
        <v>584</v>
      </c>
      <c r="E277" t="s">
        <v>1175</v>
      </c>
      <c r="F277" s="10">
        <v>44166</v>
      </c>
      <c r="G277" s="11">
        <v>0.64166666666666672</v>
      </c>
      <c r="H277" t="s">
        <v>356</v>
      </c>
      <c r="I277" t="s">
        <v>48</v>
      </c>
      <c r="K277" t="s">
        <v>35</v>
      </c>
      <c r="L277">
        <v>3.13</v>
      </c>
      <c r="M277">
        <v>6.3892922401428196</v>
      </c>
      <c r="N277">
        <v>51.011550903320298</v>
      </c>
      <c r="O277">
        <v>0.39452791213989302</v>
      </c>
      <c r="P277">
        <v>324308</v>
      </c>
      <c r="Q277">
        <v>6521926</v>
      </c>
      <c r="R277">
        <v>20660</v>
      </c>
      <c r="S277" s="29">
        <f t="shared" si="15"/>
        <v>15.697386253630203</v>
      </c>
      <c r="T277" s="9">
        <v>2</v>
      </c>
      <c r="U277">
        <v>3</v>
      </c>
      <c r="V277">
        <v>1849913</v>
      </c>
      <c r="W277">
        <v>-45646.59</v>
      </c>
      <c r="X277">
        <v>0.99861520000000004</v>
      </c>
      <c r="Y277">
        <v>4063467</v>
      </c>
      <c r="Z277">
        <v>33944.160000000003</v>
      </c>
      <c r="AA277">
        <v>0.99942089999999995</v>
      </c>
      <c r="AB277">
        <v>1756260</v>
      </c>
      <c r="AC277">
        <v>-1027.57</v>
      </c>
      <c r="AD277">
        <v>0.99798989999999999</v>
      </c>
      <c r="AE277">
        <v>10</v>
      </c>
    </row>
    <row r="278" spans="1:36" x14ac:dyDescent="0.25">
      <c r="A278">
        <v>28</v>
      </c>
      <c r="B278">
        <v>29</v>
      </c>
      <c r="C278" s="9" t="s">
        <v>649</v>
      </c>
      <c r="E278" t="s">
        <v>650</v>
      </c>
      <c r="F278" s="10">
        <v>44035</v>
      </c>
      <c r="G278" s="11">
        <v>0.81736111111111109</v>
      </c>
      <c r="I278" t="s">
        <v>48</v>
      </c>
      <c r="K278" t="s">
        <v>196</v>
      </c>
      <c r="L278">
        <v>4.67</v>
      </c>
      <c r="M278">
        <v>5.6918787956237802</v>
      </c>
      <c r="N278">
        <v>53.6258544921875</v>
      </c>
      <c r="O278">
        <v>0.28090500831603998</v>
      </c>
      <c r="P278">
        <v>453196</v>
      </c>
      <c r="Q278">
        <v>10549164</v>
      </c>
      <c r="R278">
        <v>22812.5</v>
      </c>
      <c r="S278" s="29">
        <f t="shared" si="15"/>
        <v>19.866126027397261</v>
      </c>
      <c r="T278">
        <v>1</v>
      </c>
      <c r="U278">
        <v>1</v>
      </c>
      <c r="V278">
        <v>2075613</v>
      </c>
      <c r="W278">
        <v>-98524.78</v>
      </c>
      <c r="X278">
        <v>0.99721040000000005</v>
      </c>
      <c r="Y278">
        <v>4540611</v>
      </c>
      <c r="Z278">
        <v>-822011.9</v>
      </c>
      <c r="AA278">
        <v>0.99682680000000001</v>
      </c>
      <c r="AB278">
        <v>2053852</v>
      </c>
      <c r="AC278">
        <v>-4130.4790000000003</v>
      </c>
      <c r="AD278">
        <v>0.9908209</v>
      </c>
      <c r="AE278">
        <v>7</v>
      </c>
      <c r="AG278" t="s">
        <v>651</v>
      </c>
      <c r="AH278">
        <v>2088</v>
      </c>
      <c r="AI278">
        <f t="shared" ref="AI278:AI308" si="17">VLOOKUP(AG278,$C$8:$D$273,2,FALSE)</f>
        <v>2088</v>
      </c>
      <c r="AJ278">
        <v>2088</v>
      </c>
    </row>
    <row r="279" spans="1:36" x14ac:dyDescent="0.25">
      <c r="A279">
        <v>0</v>
      </c>
      <c r="B279">
        <v>1</v>
      </c>
      <c r="C279" t="s">
        <v>9</v>
      </c>
      <c r="E279" t="s">
        <v>594</v>
      </c>
      <c r="F279" s="10">
        <v>44035</v>
      </c>
      <c r="G279" s="11">
        <v>0.6020833333333333</v>
      </c>
      <c r="I279" t="s">
        <v>34</v>
      </c>
      <c r="J279" t="s">
        <v>9</v>
      </c>
      <c r="K279" t="s">
        <v>196</v>
      </c>
      <c r="L279">
        <v>2.96</v>
      </c>
      <c r="M279">
        <v>7.8899998664856001</v>
      </c>
      <c r="N279">
        <v>45.240001678466797</v>
      </c>
      <c r="O279">
        <v>0.41999998688697798</v>
      </c>
      <c r="P279">
        <v>396703.5</v>
      </c>
      <c r="Q279">
        <v>5376976</v>
      </c>
      <c r="R279">
        <v>22655</v>
      </c>
      <c r="S279" s="29">
        <f t="shared" si="15"/>
        <v>17.510637828293977</v>
      </c>
      <c r="T279">
        <v>1</v>
      </c>
      <c r="U279">
        <v>1</v>
      </c>
      <c r="V279">
        <v>2075613</v>
      </c>
      <c r="W279">
        <v>-98524.78</v>
      </c>
      <c r="X279">
        <v>0.99721040000000005</v>
      </c>
      <c r="Y279">
        <v>4540611</v>
      </c>
      <c r="Z279">
        <v>-822011.9</v>
      </c>
      <c r="AA279">
        <v>0.99682680000000001</v>
      </c>
      <c r="AB279">
        <v>2053852</v>
      </c>
      <c r="AC279">
        <v>-4130.4790000000003</v>
      </c>
      <c r="AD279">
        <v>0.9908209</v>
      </c>
      <c r="AE279">
        <v>7</v>
      </c>
      <c r="AG279" t="s">
        <v>595</v>
      </c>
      <c r="AH279">
        <v>2029</v>
      </c>
      <c r="AI279" t="e">
        <f t="shared" si="17"/>
        <v>#N/A</v>
      </c>
      <c r="AJ279" t="e">
        <v>#N/A</v>
      </c>
    </row>
    <row r="280" spans="1:36" x14ac:dyDescent="0.25">
      <c r="A280">
        <v>1</v>
      </c>
      <c r="B280">
        <v>2</v>
      </c>
      <c r="C280" t="s">
        <v>9</v>
      </c>
      <c r="E280" t="s">
        <v>596</v>
      </c>
      <c r="F280" s="10">
        <v>44035</v>
      </c>
      <c r="G280" s="11">
        <v>0.60972222222222217</v>
      </c>
      <c r="I280" t="s">
        <v>34</v>
      </c>
      <c r="J280" t="s">
        <v>9</v>
      </c>
      <c r="K280" t="s">
        <v>196</v>
      </c>
      <c r="L280">
        <v>3.85</v>
      </c>
      <c r="M280">
        <v>7.8899998664856001</v>
      </c>
      <c r="N280">
        <v>45.240001678466797</v>
      </c>
      <c r="O280">
        <v>0.41999998688697798</v>
      </c>
      <c r="P280">
        <v>512156.5</v>
      </c>
      <c r="Q280">
        <v>6854123.5</v>
      </c>
      <c r="R280">
        <v>27226</v>
      </c>
      <c r="S280" s="29">
        <f t="shared" si="15"/>
        <v>18.811301696907368</v>
      </c>
      <c r="T280">
        <v>1</v>
      </c>
      <c r="U280">
        <v>1</v>
      </c>
      <c r="V280">
        <v>2075613</v>
      </c>
      <c r="W280">
        <v>-98524.78</v>
      </c>
      <c r="X280">
        <v>0.99721040000000005</v>
      </c>
      <c r="Y280">
        <v>4540611</v>
      </c>
      <c r="Z280">
        <v>-822011.9</v>
      </c>
      <c r="AA280">
        <v>0.99682680000000001</v>
      </c>
      <c r="AB280">
        <v>2053852</v>
      </c>
      <c r="AC280">
        <v>-4130.4790000000003</v>
      </c>
      <c r="AD280">
        <v>0.9908209</v>
      </c>
      <c r="AE280">
        <v>7</v>
      </c>
      <c r="AG280" t="s">
        <v>597</v>
      </c>
      <c r="AH280">
        <v>1933</v>
      </c>
      <c r="AI280">
        <f t="shared" si="17"/>
        <v>1933</v>
      </c>
      <c r="AJ280">
        <v>1933</v>
      </c>
    </row>
    <row r="281" spans="1:36" x14ac:dyDescent="0.25">
      <c r="A281">
        <v>2</v>
      </c>
      <c r="B281">
        <v>3</v>
      </c>
      <c r="C281" t="s">
        <v>9</v>
      </c>
      <c r="E281" t="s">
        <v>598</v>
      </c>
      <c r="F281" s="10">
        <v>44035</v>
      </c>
      <c r="G281" s="11">
        <v>0.61736111111111114</v>
      </c>
      <c r="I281" t="s">
        <v>34</v>
      </c>
      <c r="J281" t="s">
        <v>9</v>
      </c>
      <c r="K281" t="s">
        <v>196</v>
      </c>
      <c r="L281">
        <v>4.6100000000000003</v>
      </c>
      <c r="M281">
        <v>7.8899998664856001</v>
      </c>
      <c r="N281">
        <v>45.240001678466797</v>
      </c>
      <c r="O281">
        <v>0.41999998688697798</v>
      </c>
      <c r="P281">
        <v>652764</v>
      </c>
      <c r="Q281">
        <v>8566072</v>
      </c>
      <c r="R281">
        <v>34891</v>
      </c>
      <c r="S281" s="29">
        <f t="shared" si="15"/>
        <v>18.708664125419162</v>
      </c>
      <c r="T281">
        <v>1</v>
      </c>
      <c r="U281">
        <v>1</v>
      </c>
      <c r="V281">
        <v>2075613</v>
      </c>
      <c r="W281">
        <v>-98524.78</v>
      </c>
      <c r="X281">
        <v>0.99721040000000005</v>
      </c>
      <c r="Y281">
        <v>4540611</v>
      </c>
      <c r="Z281">
        <v>-822011.9</v>
      </c>
      <c r="AA281">
        <v>0.99682680000000001</v>
      </c>
      <c r="AB281">
        <v>2053852</v>
      </c>
      <c r="AC281">
        <v>-4130.4790000000003</v>
      </c>
      <c r="AD281">
        <v>0.9908209</v>
      </c>
      <c r="AE281">
        <v>7</v>
      </c>
      <c r="AG281" t="s">
        <v>599</v>
      </c>
      <c r="AH281">
        <v>2072</v>
      </c>
      <c r="AI281">
        <f t="shared" si="17"/>
        <v>2072</v>
      </c>
      <c r="AJ281">
        <v>2072</v>
      </c>
    </row>
    <row r="282" spans="1:36" x14ac:dyDescent="0.25">
      <c r="A282">
        <v>3</v>
      </c>
      <c r="B282">
        <v>4</v>
      </c>
      <c r="C282" t="s">
        <v>9</v>
      </c>
      <c r="E282" t="s">
        <v>600</v>
      </c>
      <c r="F282" s="10">
        <v>44035</v>
      </c>
      <c r="G282" s="11">
        <v>0.625</v>
      </c>
      <c r="I282" t="s">
        <v>34</v>
      </c>
      <c r="J282" t="s">
        <v>9</v>
      </c>
      <c r="K282" t="s">
        <v>196</v>
      </c>
      <c r="L282">
        <v>5.41</v>
      </c>
      <c r="M282">
        <v>7.8899998664856001</v>
      </c>
      <c r="N282">
        <v>45.240001678466797</v>
      </c>
      <c r="O282">
        <v>0.41999998688697798</v>
      </c>
      <c r="P282">
        <v>806949</v>
      </c>
      <c r="Q282">
        <v>10582200</v>
      </c>
      <c r="R282">
        <v>44215</v>
      </c>
      <c r="S282" s="29">
        <f t="shared" si="15"/>
        <v>18.250571073165215</v>
      </c>
      <c r="T282">
        <v>1</v>
      </c>
      <c r="U282">
        <v>1</v>
      </c>
      <c r="V282">
        <v>2075613</v>
      </c>
      <c r="W282">
        <v>-98524.78</v>
      </c>
      <c r="X282">
        <v>0.99721040000000005</v>
      </c>
      <c r="Y282">
        <v>4540611</v>
      </c>
      <c r="Z282">
        <v>-822011.9</v>
      </c>
      <c r="AA282">
        <v>0.99682680000000001</v>
      </c>
      <c r="AB282">
        <v>2053852</v>
      </c>
      <c r="AC282">
        <v>-4130.4790000000003</v>
      </c>
      <c r="AD282">
        <v>0.9908209</v>
      </c>
      <c r="AE282">
        <v>7</v>
      </c>
      <c r="AG282" t="s">
        <v>601</v>
      </c>
      <c r="AH282">
        <v>2035</v>
      </c>
      <c r="AI282">
        <f t="shared" si="17"/>
        <v>2035</v>
      </c>
      <c r="AJ282">
        <v>2035</v>
      </c>
    </row>
    <row r="283" spans="1:36" x14ac:dyDescent="0.25">
      <c r="A283">
        <v>4</v>
      </c>
      <c r="B283">
        <v>5</v>
      </c>
      <c r="C283" t="s">
        <v>9</v>
      </c>
      <c r="E283" t="s">
        <v>602</v>
      </c>
      <c r="F283" s="10">
        <v>44035</v>
      </c>
      <c r="G283" s="11">
        <v>0.63263888888888886</v>
      </c>
      <c r="I283" t="s">
        <v>34</v>
      </c>
      <c r="J283" t="s">
        <v>9</v>
      </c>
      <c r="K283" t="s">
        <v>196</v>
      </c>
      <c r="L283">
        <v>6.3</v>
      </c>
      <c r="M283">
        <v>7.8899998664856001</v>
      </c>
      <c r="N283">
        <v>45.240001678466797</v>
      </c>
      <c r="O283">
        <v>0.41999998688697798</v>
      </c>
      <c r="P283">
        <v>929440</v>
      </c>
      <c r="Q283">
        <v>12082760</v>
      </c>
      <c r="R283">
        <v>50029</v>
      </c>
      <c r="S283" s="29">
        <f t="shared" si="15"/>
        <v>18.578024745647525</v>
      </c>
      <c r="T283">
        <v>1</v>
      </c>
      <c r="U283">
        <v>1</v>
      </c>
      <c r="V283">
        <v>2075613</v>
      </c>
      <c r="W283">
        <v>-98524.78</v>
      </c>
      <c r="X283">
        <v>0.99721040000000005</v>
      </c>
      <c r="Y283">
        <v>4540611</v>
      </c>
      <c r="Z283">
        <v>-822011.9</v>
      </c>
      <c r="AA283">
        <v>0.99682680000000001</v>
      </c>
      <c r="AB283">
        <v>2053852</v>
      </c>
      <c r="AC283">
        <v>-4130.4790000000003</v>
      </c>
      <c r="AD283">
        <v>0.9908209</v>
      </c>
      <c r="AE283">
        <v>7</v>
      </c>
      <c r="AG283" t="s">
        <v>603</v>
      </c>
      <c r="AH283">
        <v>2098</v>
      </c>
      <c r="AI283">
        <f t="shared" si="17"/>
        <v>2098</v>
      </c>
      <c r="AJ283">
        <v>2098</v>
      </c>
    </row>
    <row r="284" spans="1:36" x14ac:dyDescent="0.25">
      <c r="A284">
        <v>5</v>
      </c>
      <c r="B284">
        <v>6</v>
      </c>
      <c r="C284" t="s">
        <v>9</v>
      </c>
      <c r="E284" t="s">
        <v>604</v>
      </c>
      <c r="F284" s="10">
        <v>44035</v>
      </c>
      <c r="G284" s="11">
        <v>0.64027777777777783</v>
      </c>
      <c r="I284" t="s">
        <v>34</v>
      </c>
      <c r="J284" t="s">
        <v>9</v>
      </c>
      <c r="K284" t="s">
        <v>196</v>
      </c>
      <c r="L284">
        <v>7.18</v>
      </c>
      <c r="M284">
        <v>7.8899998664856001</v>
      </c>
      <c r="N284">
        <v>45.240001678466797</v>
      </c>
      <c r="O284">
        <v>0.41999998688697798</v>
      </c>
      <c r="P284">
        <v>1074585.125</v>
      </c>
      <c r="Q284">
        <v>13867756</v>
      </c>
      <c r="R284">
        <v>57660.625</v>
      </c>
      <c r="S284" s="29">
        <f t="shared" si="15"/>
        <v>18.636376643506726</v>
      </c>
      <c r="T284">
        <v>1</v>
      </c>
      <c r="U284">
        <v>1</v>
      </c>
      <c r="V284">
        <v>2075613</v>
      </c>
      <c r="W284">
        <v>-98524.78</v>
      </c>
      <c r="X284">
        <v>0.99721040000000005</v>
      </c>
      <c r="Y284">
        <v>4540611</v>
      </c>
      <c r="Z284">
        <v>-822011.9</v>
      </c>
      <c r="AA284">
        <v>0.99682680000000001</v>
      </c>
      <c r="AB284">
        <v>2053852</v>
      </c>
      <c r="AC284">
        <v>-4130.4790000000003</v>
      </c>
      <c r="AD284">
        <v>0.9908209</v>
      </c>
      <c r="AE284">
        <v>7</v>
      </c>
      <c r="AG284" t="s">
        <v>605</v>
      </c>
      <c r="AH284">
        <v>2052</v>
      </c>
      <c r="AI284">
        <f t="shared" si="17"/>
        <v>2052</v>
      </c>
      <c r="AJ284">
        <v>2052</v>
      </c>
    </row>
    <row r="285" spans="1:36" x14ac:dyDescent="0.25">
      <c r="A285">
        <v>0</v>
      </c>
      <c r="B285">
        <v>1</v>
      </c>
      <c r="C285" s="9" t="s">
        <v>9</v>
      </c>
      <c r="E285" t="s">
        <v>715</v>
      </c>
      <c r="F285" s="10">
        <v>44040</v>
      </c>
      <c r="G285" s="11">
        <v>0.62152777777777779</v>
      </c>
      <c r="I285" t="s">
        <v>34</v>
      </c>
      <c r="J285" t="s">
        <v>9</v>
      </c>
      <c r="K285" t="s">
        <v>325</v>
      </c>
      <c r="L285">
        <v>2.4500000000000002</v>
      </c>
      <c r="M285">
        <v>7.8899998664856001</v>
      </c>
      <c r="N285">
        <v>45.240001678466797</v>
      </c>
      <c r="O285">
        <v>0.41999998688697798</v>
      </c>
      <c r="P285">
        <v>293900</v>
      </c>
      <c r="Q285">
        <v>4120373</v>
      </c>
      <c r="R285">
        <v>14512.75</v>
      </c>
      <c r="S285" s="29">
        <f t="shared" si="15"/>
        <v>20.251158464109146</v>
      </c>
      <c r="T285">
        <v>2</v>
      </c>
      <c r="U285">
        <v>1</v>
      </c>
      <c r="V285">
        <v>1979722</v>
      </c>
      <c r="W285">
        <v>-74292.759999999995</v>
      </c>
      <c r="X285">
        <v>0.99877830000000001</v>
      </c>
      <c r="Y285">
        <v>4248931</v>
      </c>
      <c r="Z285">
        <v>-333086.3</v>
      </c>
      <c r="AA285">
        <v>0.99778529999999999</v>
      </c>
      <c r="AB285">
        <v>2014074</v>
      </c>
      <c r="AC285">
        <v>-4389.6930000000002</v>
      </c>
      <c r="AD285">
        <v>0.99345720000000004</v>
      </c>
      <c r="AE285">
        <v>7</v>
      </c>
      <c r="AG285" t="s">
        <v>716</v>
      </c>
      <c r="AH285">
        <v>2102</v>
      </c>
      <c r="AI285">
        <f t="shared" si="17"/>
        <v>2102</v>
      </c>
      <c r="AJ285">
        <v>2102</v>
      </c>
    </row>
    <row r="286" spans="1:36" x14ac:dyDescent="0.25">
      <c r="A286">
        <v>1</v>
      </c>
      <c r="B286">
        <v>2</v>
      </c>
      <c r="C286" s="9" t="s">
        <v>9</v>
      </c>
      <c r="E286" t="s">
        <v>717</v>
      </c>
      <c r="F286" s="10">
        <v>44040</v>
      </c>
      <c r="G286" s="11">
        <v>0.62916666666666665</v>
      </c>
      <c r="I286" t="s">
        <v>34</v>
      </c>
      <c r="J286" t="s">
        <v>9</v>
      </c>
      <c r="K286" t="s">
        <v>325</v>
      </c>
      <c r="L286">
        <v>3.46</v>
      </c>
      <c r="M286">
        <v>7.8899998664856001</v>
      </c>
      <c r="N286">
        <v>45.240001678466797</v>
      </c>
      <c r="O286">
        <v>0.41999998688697798</v>
      </c>
      <c r="P286">
        <v>481721</v>
      </c>
      <c r="Q286">
        <v>6549176</v>
      </c>
      <c r="R286">
        <v>26607</v>
      </c>
      <c r="S286" s="29">
        <f t="shared" si="15"/>
        <v>18.105047543879429</v>
      </c>
      <c r="T286">
        <v>2</v>
      </c>
      <c r="U286">
        <v>1</v>
      </c>
      <c r="V286">
        <v>1979722</v>
      </c>
      <c r="W286">
        <v>-74292.759999999995</v>
      </c>
      <c r="X286">
        <v>0.99877830000000001</v>
      </c>
      <c r="Y286">
        <v>4248931</v>
      </c>
      <c r="Z286">
        <v>-333086.3</v>
      </c>
      <c r="AA286">
        <v>0.99778529999999999</v>
      </c>
      <c r="AB286">
        <v>2014074</v>
      </c>
      <c r="AC286">
        <v>-4389.6930000000002</v>
      </c>
      <c r="AD286">
        <v>0.99345720000000004</v>
      </c>
      <c r="AE286">
        <v>7</v>
      </c>
      <c r="AG286" t="s">
        <v>718</v>
      </c>
      <c r="AH286">
        <v>1917</v>
      </c>
      <c r="AI286">
        <f t="shared" si="17"/>
        <v>1917</v>
      </c>
      <c r="AJ286">
        <v>1917</v>
      </c>
    </row>
    <row r="287" spans="1:36" x14ac:dyDescent="0.25">
      <c r="A287">
        <v>2</v>
      </c>
      <c r="B287">
        <v>3</v>
      </c>
      <c r="C287" s="9" t="s">
        <v>9</v>
      </c>
      <c r="E287" t="s">
        <v>719</v>
      </c>
      <c r="F287" s="10">
        <v>44040</v>
      </c>
      <c r="G287" s="11">
        <v>0.63680555555555551</v>
      </c>
      <c r="I287" t="s">
        <v>34</v>
      </c>
      <c r="J287" t="s">
        <v>9</v>
      </c>
      <c r="K287" t="s">
        <v>325</v>
      </c>
      <c r="L287">
        <v>4.41</v>
      </c>
      <c r="M287">
        <v>7.8899998664856001</v>
      </c>
      <c r="N287">
        <v>45.240001678466797</v>
      </c>
      <c r="O287">
        <v>0.41999998688697798</v>
      </c>
      <c r="P287">
        <v>614082</v>
      </c>
      <c r="Q287">
        <v>8203915</v>
      </c>
      <c r="R287">
        <v>32973</v>
      </c>
      <c r="S287" s="29">
        <f t="shared" si="15"/>
        <v>18.623783095259757</v>
      </c>
      <c r="T287">
        <v>2</v>
      </c>
      <c r="U287">
        <v>1</v>
      </c>
      <c r="V287">
        <v>1979722</v>
      </c>
      <c r="W287">
        <v>-74292.759999999995</v>
      </c>
      <c r="X287">
        <v>0.99877830000000001</v>
      </c>
      <c r="Y287">
        <v>4248931</v>
      </c>
      <c r="Z287">
        <v>-333086.3</v>
      </c>
      <c r="AA287">
        <v>0.99778529999999999</v>
      </c>
      <c r="AB287">
        <v>2014074</v>
      </c>
      <c r="AC287">
        <v>-4389.6930000000002</v>
      </c>
      <c r="AD287">
        <v>0.99345720000000004</v>
      </c>
      <c r="AE287">
        <v>7</v>
      </c>
      <c r="AG287" t="s">
        <v>720</v>
      </c>
      <c r="AH287">
        <v>2031</v>
      </c>
      <c r="AI287">
        <f t="shared" si="17"/>
        <v>2031</v>
      </c>
      <c r="AJ287">
        <v>2031</v>
      </c>
    </row>
    <row r="288" spans="1:36" x14ac:dyDescent="0.25">
      <c r="A288">
        <v>3</v>
      </c>
      <c r="B288">
        <v>4</v>
      </c>
      <c r="C288" s="9" t="s">
        <v>9</v>
      </c>
      <c r="E288" t="s">
        <v>721</v>
      </c>
      <c r="F288" s="10">
        <v>44040</v>
      </c>
      <c r="G288" s="11">
        <v>0.64444444444444449</v>
      </c>
      <c r="I288" t="s">
        <v>34</v>
      </c>
      <c r="J288" t="s">
        <v>9</v>
      </c>
      <c r="K288" t="s">
        <v>325</v>
      </c>
      <c r="L288">
        <v>5.18</v>
      </c>
      <c r="M288">
        <v>7.8899998664856001</v>
      </c>
      <c r="N288">
        <v>45.240001678466797</v>
      </c>
      <c r="O288">
        <v>0.41999998688697798</v>
      </c>
      <c r="P288">
        <v>740949</v>
      </c>
      <c r="Q288">
        <v>9722701</v>
      </c>
      <c r="R288">
        <v>40551.5</v>
      </c>
      <c r="S288" s="29">
        <f t="shared" si="15"/>
        <v>18.271802522718026</v>
      </c>
      <c r="T288">
        <v>2</v>
      </c>
      <c r="U288">
        <v>1</v>
      </c>
      <c r="V288">
        <v>1979722</v>
      </c>
      <c r="W288">
        <v>-74292.759999999995</v>
      </c>
      <c r="X288">
        <v>0.99877830000000001</v>
      </c>
      <c r="Y288">
        <v>4248931</v>
      </c>
      <c r="Z288">
        <v>-333086.3</v>
      </c>
      <c r="AA288">
        <v>0.99778529999999999</v>
      </c>
      <c r="AB288">
        <v>2014074</v>
      </c>
      <c r="AC288">
        <v>-4389.6930000000002</v>
      </c>
      <c r="AD288">
        <v>0.99345720000000004</v>
      </c>
      <c r="AE288">
        <v>7</v>
      </c>
      <c r="AG288" t="s">
        <v>722</v>
      </c>
      <c r="AH288">
        <v>1947</v>
      </c>
      <c r="AI288">
        <f t="shared" si="17"/>
        <v>1947</v>
      </c>
      <c r="AJ288">
        <v>1947</v>
      </c>
    </row>
    <row r="289" spans="1:36" x14ac:dyDescent="0.25">
      <c r="A289">
        <v>4</v>
      </c>
      <c r="B289">
        <v>5</v>
      </c>
      <c r="C289" s="9" t="s">
        <v>9</v>
      </c>
      <c r="E289" t="s">
        <v>723</v>
      </c>
      <c r="F289" s="10">
        <v>44040</v>
      </c>
      <c r="G289" s="11">
        <v>0.65208333333333335</v>
      </c>
      <c r="I289" t="s">
        <v>34</v>
      </c>
      <c r="J289" t="s">
        <v>9</v>
      </c>
      <c r="K289" t="s">
        <v>325</v>
      </c>
      <c r="L289">
        <v>6.61</v>
      </c>
      <c r="M289">
        <v>7.8899998664856001</v>
      </c>
      <c r="N289">
        <v>45.240001678466797</v>
      </c>
      <c r="O289">
        <v>0.41999998688697798</v>
      </c>
      <c r="P289">
        <v>956267.875</v>
      </c>
      <c r="Q289">
        <v>12323361</v>
      </c>
      <c r="R289">
        <v>50984</v>
      </c>
      <c r="S289" s="29">
        <f t="shared" si="15"/>
        <v>18.756234799152676</v>
      </c>
      <c r="T289">
        <v>2</v>
      </c>
      <c r="U289">
        <v>1</v>
      </c>
      <c r="V289">
        <v>1979722</v>
      </c>
      <c r="W289">
        <v>-74292.759999999995</v>
      </c>
      <c r="X289">
        <v>0.99877830000000001</v>
      </c>
      <c r="Y289">
        <v>4248931</v>
      </c>
      <c r="Z289">
        <v>-333086.3</v>
      </c>
      <c r="AA289">
        <v>0.99778529999999999</v>
      </c>
      <c r="AB289">
        <v>2014074</v>
      </c>
      <c r="AC289">
        <v>-4389.6930000000002</v>
      </c>
      <c r="AD289">
        <v>0.99345720000000004</v>
      </c>
      <c r="AE289">
        <v>7</v>
      </c>
      <c r="AG289" t="s">
        <v>724</v>
      </c>
      <c r="AH289">
        <v>2048</v>
      </c>
      <c r="AI289">
        <f t="shared" si="17"/>
        <v>2048</v>
      </c>
      <c r="AJ289">
        <v>2048</v>
      </c>
    </row>
    <row r="290" spans="1:36" x14ac:dyDescent="0.25">
      <c r="A290">
        <v>5</v>
      </c>
      <c r="B290">
        <v>6</v>
      </c>
      <c r="C290" s="9" t="s">
        <v>9</v>
      </c>
      <c r="E290" t="s">
        <v>725</v>
      </c>
      <c r="F290" s="10">
        <v>44040</v>
      </c>
      <c r="G290" s="11">
        <v>0.66041666666666665</v>
      </c>
      <c r="I290" t="s">
        <v>34</v>
      </c>
      <c r="J290" t="s">
        <v>9</v>
      </c>
      <c r="K290" t="s">
        <v>325</v>
      </c>
      <c r="L290">
        <v>7.35</v>
      </c>
      <c r="M290">
        <v>7.8899998664856001</v>
      </c>
      <c r="N290">
        <v>45.240001678466797</v>
      </c>
      <c r="O290">
        <v>0.41999998688697798</v>
      </c>
      <c r="P290">
        <v>1068975</v>
      </c>
      <c r="Q290">
        <v>13710444</v>
      </c>
      <c r="R290">
        <v>57239</v>
      </c>
      <c r="S290" s="29">
        <f t="shared" si="15"/>
        <v>18.675640734464263</v>
      </c>
      <c r="T290">
        <v>2</v>
      </c>
      <c r="U290">
        <v>1</v>
      </c>
      <c r="V290">
        <v>1979722</v>
      </c>
      <c r="W290">
        <v>-74292.759999999995</v>
      </c>
      <c r="X290">
        <v>0.99877830000000001</v>
      </c>
      <c r="Y290">
        <v>4248931</v>
      </c>
      <c r="Z290">
        <v>-333086.3</v>
      </c>
      <c r="AA290">
        <v>0.99778529999999999</v>
      </c>
      <c r="AB290">
        <v>2014074</v>
      </c>
      <c r="AC290">
        <v>-4389.6930000000002</v>
      </c>
      <c r="AD290">
        <v>0.99345720000000004</v>
      </c>
      <c r="AE290">
        <v>7</v>
      </c>
      <c r="AG290" t="s">
        <v>726</v>
      </c>
      <c r="AH290">
        <v>2069</v>
      </c>
      <c r="AI290">
        <f t="shared" si="17"/>
        <v>2069</v>
      </c>
      <c r="AJ290">
        <v>2069</v>
      </c>
    </row>
    <row r="291" spans="1:36" x14ac:dyDescent="0.25">
      <c r="A291">
        <v>0</v>
      </c>
      <c r="B291">
        <v>1</v>
      </c>
      <c r="C291" s="9" t="s">
        <v>9</v>
      </c>
      <c r="E291" t="s">
        <v>838</v>
      </c>
      <c r="F291" s="10">
        <v>44041</v>
      </c>
      <c r="G291" s="11">
        <v>0.6430555555555556</v>
      </c>
      <c r="I291" t="s">
        <v>34</v>
      </c>
      <c r="J291" t="s">
        <v>9</v>
      </c>
      <c r="K291" t="s">
        <v>35</v>
      </c>
      <c r="L291">
        <v>2.54</v>
      </c>
      <c r="M291">
        <v>7.8899998664856001</v>
      </c>
      <c r="N291">
        <v>45.240001678466797</v>
      </c>
      <c r="O291">
        <v>0.41999998688697798</v>
      </c>
      <c r="P291">
        <v>364316.5</v>
      </c>
      <c r="Q291">
        <v>4981155</v>
      </c>
      <c r="R291">
        <v>16472.5</v>
      </c>
      <c r="S291" s="29">
        <f t="shared" si="15"/>
        <v>22.116648960388527</v>
      </c>
      <c r="T291">
        <v>3</v>
      </c>
      <c r="U291">
        <v>1</v>
      </c>
      <c r="V291">
        <v>1687199</v>
      </c>
      <c r="W291">
        <v>30818.76</v>
      </c>
      <c r="X291">
        <v>0.99855769999999999</v>
      </c>
      <c r="Y291">
        <v>3658635</v>
      </c>
      <c r="Z291">
        <v>885980.8</v>
      </c>
      <c r="AA291">
        <v>0.99680060000000004</v>
      </c>
      <c r="AB291">
        <v>1790063</v>
      </c>
      <c r="AC291">
        <v>-244.5009</v>
      </c>
      <c r="AD291">
        <v>0.98848829999999999</v>
      </c>
      <c r="AE291">
        <v>7</v>
      </c>
      <c r="AG291" t="s">
        <v>839</v>
      </c>
      <c r="AH291">
        <v>2105</v>
      </c>
      <c r="AI291">
        <f t="shared" si="17"/>
        <v>2105</v>
      </c>
      <c r="AJ291">
        <v>2105</v>
      </c>
    </row>
    <row r="292" spans="1:36" x14ac:dyDescent="0.25">
      <c r="A292">
        <v>1</v>
      </c>
      <c r="B292">
        <v>2</v>
      </c>
      <c r="C292" s="9" t="s">
        <v>9</v>
      </c>
      <c r="E292" t="s">
        <v>840</v>
      </c>
      <c r="F292" s="10">
        <v>44041</v>
      </c>
      <c r="G292" s="11">
        <v>0.65069444444444446</v>
      </c>
      <c r="I292" t="s">
        <v>34</v>
      </c>
      <c r="J292" t="s">
        <v>9</v>
      </c>
      <c r="K292" t="s">
        <v>35</v>
      </c>
      <c r="L292">
        <v>3.44</v>
      </c>
      <c r="M292">
        <v>7.8899998664856001</v>
      </c>
      <c r="N292">
        <v>45.240001678466797</v>
      </c>
      <c r="O292">
        <v>0.41999998688697798</v>
      </c>
      <c r="P292">
        <v>485388</v>
      </c>
      <c r="Q292">
        <v>6507965</v>
      </c>
      <c r="R292">
        <v>27823</v>
      </c>
      <c r="S292" s="29">
        <f t="shared" si="15"/>
        <v>17.445566617546636</v>
      </c>
      <c r="T292">
        <v>3</v>
      </c>
      <c r="U292">
        <v>1</v>
      </c>
      <c r="V292">
        <v>1687199</v>
      </c>
      <c r="W292">
        <v>30818.76</v>
      </c>
      <c r="X292">
        <v>0.99855769999999999</v>
      </c>
      <c r="Y292">
        <v>3658635</v>
      </c>
      <c r="Z292">
        <v>885980.8</v>
      </c>
      <c r="AA292">
        <v>0.99680060000000004</v>
      </c>
      <c r="AB292">
        <v>1790063</v>
      </c>
      <c r="AC292">
        <v>-244.5009</v>
      </c>
      <c r="AD292">
        <v>0.98848829999999999</v>
      </c>
      <c r="AE292">
        <v>7</v>
      </c>
      <c r="AG292" t="s">
        <v>841</v>
      </c>
      <c r="AH292">
        <v>2096</v>
      </c>
      <c r="AI292">
        <f t="shared" si="17"/>
        <v>2096</v>
      </c>
      <c r="AJ292">
        <v>2096</v>
      </c>
    </row>
    <row r="293" spans="1:36" x14ac:dyDescent="0.25">
      <c r="A293">
        <v>2</v>
      </c>
      <c r="B293">
        <v>3</v>
      </c>
      <c r="C293" s="9" t="s">
        <v>9</v>
      </c>
      <c r="E293" t="s">
        <v>842</v>
      </c>
      <c r="F293" s="10">
        <v>44041</v>
      </c>
      <c r="G293" s="11">
        <v>0.65833333333333333</v>
      </c>
      <c r="I293" t="s">
        <v>34</v>
      </c>
      <c r="J293" t="s">
        <v>9</v>
      </c>
      <c r="K293" t="s">
        <v>35</v>
      </c>
      <c r="L293">
        <v>4.5999999999999996</v>
      </c>
      <c r="M293">
        <v>7.8899998664856001</v>
      </c>
      <c r="N293">
        <v>45.240001678466797</v>
      </c>
      <c r="O293">
        <v>0.41999998688697798</v>
      </c>
      <c r="P293">
        <v>656541</v>
      </c>
      <c r="Q293">
        <v>8737181</v>
      </c>
      <c r="R293">
        <v>35200</v>
      </c>
      <c r="S293" s="29">
        <f t="shared" si="15"/>
        <v>18.651732954545455</v>
      </c>
      <c r="T293">
        <v>3</v>
      </c>
      <c r="U293">
        <v>1</v>
      </c>
      <c r="V293">
        <v>1687199</v>
      </c>
      <c r="W293">
        <v>30818.76</v>
      </c>
      <c r="X293">
        <v>0.99855769999999999</v>
      </c>
      <c r="Y293">
        <v>3658635</v>
      </c>
      <c r="Z293">
        <v>885980.8</v>
      </c>
      <c r="AA293">
        <v>0.99680060000000004</v>
      </c>
      <c r="AB293">
        <v>1790063</v>
      </c>
      <c r="AC293">
        <v>-244.5009</v>
      </c>
      <c r="AD293">
        <v>0.98848829999999999</v>
      </c>
      <c r="AE293">
        <v>7</v>
      </c>
      <c r="AG293" t="s">
        <v>843</v>
      </c>
      <c r="AH293">
        <v>2018</v>
      </c>
      <c r="AI293">
        <f t="shared" si="17"/>
        <v>2018</v>
      </c>
      <c r="AJ293">
        <v>2018</v>
      </c>
    </row>
    <row r="294" spans="1:36" x14ac:dyDescent="0.25">
      <c r="A294">
        <v>3</v>
      </c>
      <c r="B294">
        <v>4</v>
      </c>
      <c r="C294" s="9" t="s">
        <v>9</v>
      </c>
      <c r="E294" t="s">
        <v>844</v>
      </c>
      <c r="F294" s="10">
        <v>44041</v>
      </c>
      <c r="G294" s="11">
        <v>0.66597222222222219</v>
      </c>
      <c r="I294" t="s">
        <v>34</v>
      </c>
      <c r="J294" t="s">
        <v>9</v>
      </c>
      <c r="K294" t="s">
        <v>35</v>
      </c>
      <c r="L294">
        <v>5.44</v>
      </c>
      <c r="M294">
        <v>7.8899998664856001</v>
      </c>
      <c r="N294">
        <v>45.240001678466797</v>
      </c>
      <c r="O294">
        <v>0.41999998688697798</v>
      </c>
      <c r="P294">
        <v>761148</v>
      </c>
      <c r="Q294">
        <v>10071676</v>
      </c>
      <c r="R294">
        <v>41238.5</v>
      </c>
      <c r="S294" s="29">
        <f t="shared" si="15"/>
        <v>18.457218376032106</v>
      </c>
      <c r="T294">
        <v>3</v>
      </c>
      <c r="U294">
        <v>1</v>
      </c>
      <c r="V294">
        <v>1687199</v>
      </c>
      <c r="W294">
        <v>30818.76</v>
      </c>
      <c r="X294">
        <v>0.99855769999999999</v>
      </c>
      <c r="Y294">
        <v>3658635</v>
      </c>
      <c r="Z294">
        <v>885980.8</v>
      </c>
      <c r="AA294">
        <v>0.99680060000000004</v>
      </c>
      <c r="AB294">
        <v>1790063</v>
      </c>
      <c r="AC294">
        <v>-244.5009</v>
      </c>
      <c r="AD294">
        <v>0.98848829999999999</v>
      </c>
      <c r="AE294">
        <v>7</v>
      </c>
      <c r="AG294" t="s">
        <v>845</v>
      </c>
      <c r="AH294">
        <v>2011</v>
      </c>
      <c r="AI294">
        <f t="shared" si="17"/>
        <v>2011</v>
      </c>
      <c r="AJ294">
        <v>2011</v>
      </c>
    </row>
    <row r="295" spans="1:36" x14ac:dyDescent="0.25">
      <c r="A295">
        <v>4</v>
      </c>
      <c r="B295">
        <v>5</v>
      </c>
      <c r="C295" s="9" t="s">
        <v>9</v>
      </c>
      <c r="E295" t="s">
        <v>846</v>
      </c>
      <c r="F295" s="10">
        <v>44041</v>
      </c>
      <c r="G295" s="11">
        <v>0.67361111111111116</v>
      </c>
      <c r="I295" t="s">
        <v>34</v>
      </c>
      <c r="J295" t="s">
        <v>9</v>
      </c>
      <c r="K295" t="s">
        <v>35</v>
      </c>
      <c r="L295">
        <v>6.6</v>
      </c>
      <c r="M295">
        <v>7.8899998664856001</v>
      </c>
      <c r="N295">
        <v>45.240001678466797</v>
      </c>
      <c r="O295">
        <v>0.41999998688697798</v>
      </c>
      <c r="P295">
        <v>894210.5</v>
      </c>
      <c r="Q295">
        <v>11558438</v>
      </c>
      <c r="R295">
        <v>48349</v>
      </c>
      <c r="S295" s="29">
        <f t="shared" si="15"/>
        <v>18.49491199404331</v>
      </c>
      <c r="T295">
        <v>3</v>
      </c>
      <c r="U295">
        <v>1</v>
      </c>
      <c r="V295">
        <v>1687199</v>
      </c>
      <c r="W295">
        <v>30818.76</v>
      </c>
      <c r="X295">
        <v>0.99855769999999999</v>
      </c>
      <c r="Y295">
        <v>3658635</v>
      </c>
      <c r="Z295">
        <v>885980.8</v>
      </c>
      <c r="AA295">
        <v>0.99680060000000004</v>
      </c>
      <c r="AB295">
        <v>1790063</v>
      </c>
      <c r="AC295">
        <v>-244.5009</v>
      </c>
      <c r="AD295">
        <v>0.98848829999999999</v>
      </c>
      <c r="AE295">
        <v>7</v>
      </c>
      <c r="AG295" t="s">
        <v>847</v>
      </c>
      <c r="AH295">
        <v>2039</v>
      </c>
      <c r="AI295">
        <f t="shared" si="17"/>
        <v>2039</v>
      </c>
      <c r="AJ295">
        <v>2039</v>
      </c>
    </row>
    <row r="296" spans="1:36" x14ac:dyDescent="0.25">
      <c r="A296">
        <v>5</v>
      </c>
      <c r="B296">
        <v>6</v>
      </c>
      <c r="C296" s="9" t="s">
        <v>9</v>
      </c>
      <c r="E296" t="s">
        <v>848</v>
      </c>
      <c r="F296" s="10">
        <v>44041</v>
      </c>
      <c r="G296" s="11">
        <v>0.68125000000000002</v>
      </c>
      <c r="I296" t="s">
        <v>34</v>
      </c>
      <c r="J296" t="s">
        <v>9</v>
      </c>
      <c r="K296" t="s">
        <v>35</v>
      </c>
      <c r="L296">
        <v>7.82</v>
      </c>
      <c r="M296">
        <v>7.8899998664856001</v>
      </c>
      <c r="N296">
        <v>45.240001678466797</v>
      </c>
      <c r="O296">
        <v>0.41999998688697798</v>
      </c>
      <c r="P296">
        <v>1075480.625</v>
      </c>
      <c r="Q296">
        <v>13842746</v>
      </c>
      <c r="R296">
        <v>58306</v>
      </c>
      <c r="S296" s="29">
        <f t="shared" si="15"/>
        <v>18.44545372688917</v>
      </c>
      <c r="T296">
        <v>3</v>
      </c>
      <c r="U296">
        <v>1</v>
      </c>
      <c r="V296">
        <v>1687199</v>
      </c>
      <c r="W296">
        <v>30818.76</v>
      </c>
      <c r="X296">
        <v>0.99855769999999999</v>
      </c>
      <c r="Y296">
        <v>3658635</v>
      </c>
      <c r="Z296">
        <v>885980.8</v>
      </c>
      <c r="AA296">
        <v>0.99680060000000004</v>
      </c>
      <c r="AB296">
        <v>1790063</v>
      </c>
      <c r="AC296">
        <v>-244.5009</v>
      </c>
      <c r="AD296">
        <v>0.98848829999999999</v>
      </c>
      <c r="AE296">
        <v>7</v>
      </c>
      <c r="AG296" t="s">
        <v>849</v>
      </c>
      <c r="AH296">
        <v>2091</v>
      </c>
      <c r="AI296" t="e">
        <f t="shared" si="17"/>
        <v>#N/A</v>
      </c>
      <c r="AJ296" t="e">
        <v>#N/A</v>
      </c>
    </row>
    <row r="297" spans="1:36" x14ac:dyDescent="0.25">
      <c r="A297">
        <v>15</v>
      </c>
      <c r="B297">
        <v>16</v>
      </c>
      <c r="C297" s="9" t="s">
        <v>9</v>
      </c>
      <c r="E297" t="s">
        <v>967</v>
      </c>
      <c r="F297" s="10">
        <v>44061</v>
      </c>
      <c r="G297" s="11">
        <v>0.6020833333333333</v>
      </c>
      <c r="I297" t="s">
        <v>34</v>
      </c>
      <c r="J297" t="s">
        <v>968</v>
      </c>
      <c r="K297" t="s">
        <v>196</v>
      </c>
      <c r="L297">
        <v>2.71</v>
      </c>
      <c r="M297">
        <v>7.8899998664856001</v>
      </c>
      <c r="N297">
        <v>45.240001678466797</v>
      </c>
      <c r="O297">
        <v>0.41999998688697798</v>
      </c>
      <c r="P297">
        <v>319693.5</v>
      </c>
      <c r="Q297">
        <v>4483181</v>
      </c>
      <c r="R297">
        <v>18068</v>
      </c>
      <c r="S297" s="29">
        <f t="shared" si="15"/>
        <v>17.693906353774629</v>
      </c>
      <c r="T297" s="9">
        <v>1</v>
      </c>
      <c r="U297">
        <v>2</v>
      </c>
      <c r="V297">
        <v>1851622</v>
      </c>
      <c r="W297">
        <v>-47797.2</v>
      </c>
      <c r="X297">
        <v>0.99292239999999998</v>
      </c>
      <c r="Y297">
        <v>4080063</v>
      </c>
      <c r="Z297">
        <v>-156085.5</v>
      </c>
      <c r="AA297">
        <v>0.99267570000000005</v>
      </c>
      <c r="AB297">
        <v>1798861</v>
      </c>
      <c r="AC297">
        <v>-1091.0260000000001</v>
      </c>
      <c r="AD297">
        <v>0.98032739999999996</v>
      </c>
      <c r="AE297">
        <v>8</v>
      </c>
      <c r="AG297" t="s">
        <v>969</v>
      </c>
      <c r="AH297">
        <v>1912</v>
      </c>
      <c r="AI297">
        <f t="shared" si="17"/>
        <v>1912</v>
      </c>
      <c r="AJ297">
        <v>1912</v>
      </c>
    </row>
    <row r="298" spans="1:36" x14ac:dyDescent="0.25">
      <c r="A298">
        <v>16</v>
      </c>
      <c r="B298">
        <v>17</v>
      </c>
      <c r="C298" s="9" t="s">
        <v>9</v>
      </c>
      <c r="E298" t="s">
        <v>970</v>
      </c>
      <c r="F298" s="10">
        <v>44061</v>
      </c>
      <c r="G298" s="11">
        <v>0.60972222222222217</v>
      </c>
      <c r="I298" t="s">
        <v>34</v>
      </c>
      <c r="J298" t="s">
        <v>968</v>
      </c>
      <c r="K298" t="s">
        <v>196</v>
      </c>
      <c r="L298">
        <v>3.46</v>
      </c>
      <c r="M298">
        <v>7.8899998664856001</v>
      </c>
      <c r="N298">
        <v>45.240001678466797</v>
      </c>
      <c r="O298">
        <v>0.41999998688697798</v>
      </c>
      <c r="P298">
        <v>460191</v>
      </c>
      <c r="Q298">
        <v>6274465</v>
      </c>
      <c r="R298">
        <v>23677.5</v>
      </c>
      <c r="S298" s="29">
        <f t="shared" si="15"/>
        <v>19.435793474817864</v>
      </c>
      <c r="T298" s="9">
        <v>1</v>
      </c>
      <c r="U298">
        <v>2</v>
      </c>
      <c r="V298">
        <v>1851622</v>
      </c>
      <c r="W298">
        <v>-47797.2</v>
      </c>
      <c r="X298">
        <v>0.99292239999999998</v>
      </c>
      <c r="Y298">
        <v>4080063</v>
      </c>
      <c r="Z298">
        <v>-156085.5</v>
      </c>
      <c r="AA298">
        <v>0.99267570000000005</v>
      </c>
      <c r="AB298">
        <v>1798861</v>
      </c>
      <c r="AC298">
        <v>-1091.0260000000001</v>
      </c>
      <c r="AD298">
        <v>0.98032739999999996</v>
      </c>
      <c r="AE298">
        <v>8</v>
      </c>
      <c r="AG298" t="s">
        <v>971</v>
      </c>
      <c r="AH298">
        <v>2006</v>
      </c>
      <c r="AI298">
        <f t="shared" si="17"/>
        <v>2006</v>
      </c>
      <c r="AJ298">
        <v>2006</v>
      </c>
    </row>
    <row r="299" spans="1:36" x14ac:dyDescent="0.25">
      <c r="A299">
        <v>17</v>
      </c>
      <c r="B299">
        <v>18</v>
      </c>
      <c r="C299" s="9" t="s">
        <v>9</v>
      </c>
      <c r="E299" t="s">
        <v>972</v>
      </c>
      <c r="F299" s="10">
        <v>44061</v>
      </c>
      <c r="G299" s="11">
        <v>0.61736111111111114</v>
      </c>
      <c r="I299" t="s">
        <v>34</v>
      </c>
      <c r="J299" t="s">
        <v>968</v>
      </c>
      <c r="K299" t="s">
        <v>196</v>
      </c>
      <c r="L299">
        <v>4.4000000000000004</v>
      </c>
      <c r="M299">
        <v>7.8899998664856001</v>
      </c>
      <c r="N299">
        <v>45.240001678466797</v>
      </c>
      <c r="O299">
        <v>0.41999998688697798</v>
      </c>
      <c r="P299">
        <v>620704</v>
      </c>
      <c r="Q299">
        <v>8265502</v>
      </c>
      <c r="R299">
        <v>34394.5</v>
      </c>
      <c r="S299" s="29">
        <f t="shared" si="15"/>
        <v>18.046606288796173</v>
      </c>
      <c r="T299" s="9">
        <v>1</v>
      </c>
      <c r="U299">
        <v>2</v>
      </c>
      <c r="V299">
        <v>1851622</v>
      </c>
      <c r="W299">
        <v>-47797.2</v>
      </c>
      <c r="X299">
        <v>0.99292239999999998</v>
      </c>
      <c r="Y299">
        <v>4080063</v>
      </c>
      <c r="Z299">
        <v>-156085.5</v>
      </c>
      <c r="AA299">
        <v>0.99267570000000005</v>
      </c>
      <c r="AB299">
        <v>1798861</v>
      </c>
      <c r="AC299">
        <v>-1091.0260000000001</v>
      </c>
      <c r="AD299">
        <v>0.98032739999999996</v>
      </c>
      <c r="AE299">
        <v>8</v>
      </c>
      <c r="AG299" t="s">
        <v>973</v>
      </c>
      <c r="AH299">
        <v>2031</v>
      </c>
      <c r="AI299">
        <f t="shared" si="17"/>
        <v>2031</v>
      </c>
      <c r="AJ299">
        <v>2031</v>
      </c>
    </row>
    <row r="300" spans="1:36" x14ac:dyDescent="0.25">
      <c r="A300">
        <v>18</v>
      </c>
      <c r="B300">
        <v>19</v>
      </c>
      <c r="C300" s="9" t="s">
        <v>9</v>
      </c>
      <c r="E300" t="s">
        <v>974</v>
      </c>
      <c r="F300" s="10">
        <v>44061</v>
      </c>
      <c r="G300" s="11">
        <v>0.625</v>
      </c>
      <c r="I300" t="s">
        <v>34</v>
      </c>
      <c r="J300" t="s">
        <v>968</v>
      </c>
      <c r="K300" t="s">
        <v>196</v>
      </c>
      <c r="L300">
        <v>5.39</v>
      </c>
      <c r="M300">
        <v>7.8899998664856001</v>
      </c>
      <c r="N300">
        <v>45.240001678466797</v>
      </c>
      <c r="O300">
        <v>0.41999998688697798</v>
      </c>
      <c r="P300">
        <v>761246.5</v>
      </c>
      <c r="Q300">
        <v>10131789</v>
      </c>
      <c r="R300">
        <v>42252.5</v>
      </c>
      <c r="S300" s="29">
        <f t="shared" si="15"/>
        <v>18.01660256789539</v>
      </c>
      <c r="T300" s="9">
        <v>1</v>
      </c>
      <c r="U300">
        <v>2</v>
      </c>
      <c r="V300">
        <v>1851622</v>
      </c>
      <c r="W300">
        <v>-47797.2</v>
      </c>
      <c r="X300">
        <v>0.99292239999999998</v>
      </c>
      <c r="Y300">
        <v>4080063</v>
      </c>
      <c r="Z300">
        <v>-156085.5</v>
      </c>
      <c r="AA300">
        <v>0.99267570000000005</v>
      </c>
      <c r="AB300">
        <v>1798861</v>
      </c>
      <c r="AC300">
        <v>-1091.0260000000001</v>
      </c>
      <c r="AD300">
        <v>0.98032739999999996</v>
      </c>
      <c r="AE300">
        <v>8</v>
      </c>
      <c r="AG300" t="s">
        <v>975</v>
      </c>
      <c r="AH300">
        <v>1901</v>
      </c>
      <c r="AI300" t="e">
        <f t="shared" si="17"/>
        <v>#N/A</v>
      </c>
      <c r="AJ300">
        <v>1901</v>
      </c>
    </row>
    <row r="301" spans="1:36" x14ac:dyDescent="0.25">
      <c r="A301">
        <v>19</v>
      </c>
      <c r="B301">
        <v>20</v>
      </c>
      <c r="C301" s="9" t="s">
        <v>9</v>
      </c>
      <c r="E301" t="s">
        <v>976</v>
      </c>
      <c r="F301" s="10">
        <v>44061</v>
      </c>
      <c r="G301" s="11">
        <v>0.63263888888888886</v>
      </c>
      <c r="I301" t="s">
        <v>34</v>
      </c>
      <c r="J301" t="s">
        <v>968</v>
      </c>
      <c r="K301" t="s">
        <v>196</v>
      </c>
      <c r="L301">
        <v>6.39</v>
      </c>
      <c r="M301">
        <v>7.8899998664856001</v>
      </c>
      <c r="N301">
        <v>45.240001678466797</v>
      </c>
      <c r="O301">
        <v>0.41999998688697798</v>
      </c>
      <c r="P301">
        <v>887053</v>
      </c>
      <c r="Q301">
        <v>11569333</v>
      </c>
      <c r="R301">
        <v>46658.875</v>
      </c>
      <c r="S301" s="29">
        <f t="shared" si="15"/>
        <v>19.011452805066561</v>
      </c>
      <c r="T301" s="9">
        <v>1</v>
      </c>
      <c r="U301">
        <v>2</v>
      </c>
      <c r="V301">
        <v>1851622</v>
      </c>
      <c r="W301">
        <v>-47797.2</v>
      </c>
      <c r="X301">
        <v>0.99292239999999998</v>
      </c>
      <c r="Y301">
        <v>4080063</v>
      </c>
      <c r="Z301">
        <v>-156085.5</v>
      </c>
      <c r="AA301">
        <v>0.99267570000000005</v>
      </c>
      <c r="AB301">
        <v>1798861</v>
      </c>
      <c r="AC301">
        <v>-1091.0260000000001</v>
      </c>
      <c r="AD301">
        <v>0.98032739999999996</v>
      </c>
      <c r="AE301">
        <v>8</v>
      </c>
      <c r="AG301" t="s">
        <v>977</v>
      </c>
      <c r="AH301">
        <v>2061</v>
      </c>
      <c r="AI301">
        <f t="shared" si="17"/>
        <v>2061</v>
      </c>
      <c r="AJ301">
        <v>2061</v>
      </c>
    </row>
    <row r="302" spans="1:36" x14ac:dyDescent="0.25">
      <c r="A302">
        <v>20</v>
      </c>
      <c r="B302">
        <v>21</v>
      </c>
      <c r="C302" s="9" t="s">
        <v>9</v>
      </c>
      <c r="E302" t="s">
        <v>978</v>
      </c>
      <c r="F302" s="10">
        <v>44061</v>
      </c>
      <c r="G302" s="11">
        <v>0.64097222222222217</v>
      </c>
      <c r="I302" t="s">
        <v>34</v>
      </c>
      <c r="J302" t="s">
        <v>968</v>
      </c>
      <c r="K302" t="s">
        <v>196</v>
      </c>
      <c r="L302">
        <v>7.47</v>
      </c>
      <c r="M302">
        <v>7.8899998664856001</v>
      </c>
      <c r="N302">
        <v>45.240001678466797</v>
      </c>
      <c r="O302">
        <v>0.41999998688697798</v>
      </c>
      <c r="P302">
        <v>1020820</v>
      </c>
      <c r="Q302">
        <v>13381578</v>
      </c>
      <c r="R302">
        <v>53699</v>
      </c>
      <c r="S302" s="29">
        <f t="shared" si="15"/>
        <v>19.010037430864635</v>
      </c>
      <c r="T302" s="9">
        <v>1</v>
      </c>
      <c r="U302">
        <v>2</v>
      </c>
      <c r="V302">
        <v>1851622</v>
      </c>
      <c r="W302">
        <v>-47797.2</v>
      </c>
      <c r="X302">
        <v>0.99292239999999998</v>
      </c>
      <c r="Y302">
        <v>4080063</v>
      </c>
      <c r="Z302">
        <v>-156085.5</v>
      </c>
      <c r="AA302">
        <v>0.99267570000000005</v>
      </c>
      <c r="AB302">
        <v>1798861</v>
      </c>
      <c r="AC302">
        <v>-1091.0260000000001</v>
      </c>
      <c r="AD302">
        <v>0.98032739999999996</v>
      </c>
      <c r="AE302">
        <v>8</v>
      </c>
      <c r="AG302" t="s">
        <v>979</v>
      </c>
      <c r="AH302">
        <v>1926</v>
      </c>
      <c r="AI302">
        <f t="shared" si="17"/>
        <v>1926</v>
      </c>
      <c r="AJ302">
        <v>1926</v>
      </c>
    </row>
    <row r="303" spans="1:36" x14ac:dyDescent="0.25">
      <c r="A303">
        <v>15</v>
      </c>
      <c r="B303">
        <v>16</v>
      </c>
      <c r="C303" s="9" t="s">
        <v>9</v>
      </c>
      <c r="E303" t="s">
        <v>1088</v>
      </c>
      <c r="F303" s="10">
        <v>44062</v>
      </c>
      <c r="G303" s="11">
        <v>0.56944444444444442</v>
      </c>
      <c r="I303" t="s">
        <v>34</v>
      </c>
      <c r="J303" t="s">
        <v>9</v>
      </c>
      <c r="K303" t="s">
        <v>325</v>
      </c>
      <c r="L303">
        <v>3.44</v>
      </c>
      <c r="M303">
        <v>8.2306346893310494</v>
      </c>
      <c r="N303">
        <v>46.979991912841797</v>
      </c>
      <c r="O303">
        <v>0.51114463806152299</v>
      </c>
      <c r="P303">
        <v>522417</v>
      </c>
      <c r="Q303">
        <v>6909101.5</v>
      </c>
      <c r="R303">
        <v>34253</v>
      </c>
      <c r="S303" s="29">
        <f t="shared" si="15"/>
        <v>15.251715178232564</v>
      </c>
      <c r="T303" s="9">
        <v>2</v>
      </c>
      <c r="U303">
        <v>2</v>
      </c>
      <c r="V303">
        <v>1893901</v>
      </c>
      <c r="W303">
        <v>-24110.44</v>
      </c>
      <c r="X303">
        <v>0.99817489999999998</v>
      </c>
      <c r="Y303">
        <v>3933984</v>
      </c>
      <c r="Z303">
        <v>441205.5</v>
      </c>
      <c r="AA303">
        <v>0.9985771</v>
      </c>
      <c r="AB303">
        <v>1806726</v>
      </c>
      <c r="AC303">
        <v>2484.6660000000002</v>
      </c>
      <c r="AD303">
        <v>0.99555590000000005</v>
      </c>
      <c r="AE303">
        <v>8</v>
      </c>
      <c r="AG303" t="s">
        <v>1089</v>
      </c>
      <c r="AH303">
        <v>1925</v>
      </c>
      <c r="AI303">
        <f t="shared" si="17"/>
        <v>1925</v>
      </c>
      <c r="AJ303">
        <v>1925</v>
      </c>
    </row>
    <row r="304" spans="1:36" x14ac:dyDescent="0.25">
      <c r="A304">
        <v>16</v>
      </c>
      <c r="B304">
        <v>17</v>
      </c>
      <c r="C304" s="9" t="s">
        <v>9</v>
      </c>
      <c r="E304" t="s">
        <v>1090</v>
      </c>
      <c r="F304" s="10">
        <v>44062</v>
      </c>
      <c r="G304" s="11">
        <v>0.57708333333333328</v>
      </c>
      <c r="I304" t="s">
        <v>34</v>
      </c>
      <c r="J304" t="s">
        <v>9</v>
      </c>
      <c r="K304" t="s">
        <v>325</v>
      </c>
      <c r="L304">
        <v>4.5199999999999996</v>
      </c>
      <c r="M304">
        <v>7.8899998664856001</v>
      </c>
      <c r="N304">
        <v>45.240001678466797</v>
      </c>
      <c r="O304">
        <v>0.41999998688697798</v>
      </c>
      <c r="P304">
        <v>649027</v>
      </c>
      <c r="Q304">
        <v>8499998</v>
      </c>
      <c r="R304">
        <v>37636</v>
      </c>
      <c r="S304" s="29">
        <f t="shared" si="15"/>
        <v>17.244845360824741</v>
      </c>
      <c r="T304" s="9">
        <v>2</v>
      </c>
      <c r="U304">
        <v>2</v>
      </c>
      <c r="V304">
        <v>1893901</v>
      </c>
      <c r="W304">
        <v>-24110.44</v>
      </c>
      <c r="X304">
        <v>0.99817489999999998</v>
      </c>
      <c r="Y304">
        <v>3933984</v>
      </c>
      <c r="Z304">
        <v>441205.5</v>
      </c>
      <c r="AA304">
        <v>0.9985771</v>
      </c>
      <c r="AB304">
        <v>1806726</v>
      </c>
      <c r="AC304">
        <v>2484.6660000000002</v>
      </c>
      <c r="AD304">
        <v>0.99555590000000005</v>
      </c>
      <c r="AE304">
        <v>8</v>
      </c>
      <c r="AG304" t="s">
        <v>1091</v>
      </c>
      <c r="AH304">
        <v>1939</v>
      </c>
      <c r="AI304">
        <f t="shared" si="17"/>
        <v>1939</v>
      </c>
      <c r="AJ304">
        <v>1939</v>
      </c>
    </row>
    <row r="305" spans="1:36" x14ac:dyDescent="0.25">
      <c r="A305">
        <v>17</v>
      </c>
      <c r="B305">
        <v>18</v>
      </c>
      <c r="C305" s="9" t="s">
        <v>9</v>
      </c>
      <c r="E305" t="s">
        <v>1092</v>
      </c>
      <c r="F305" s="10">
        <v>44062</v>
      </c>
      <c r="G305" s="11">
        <v>0.58472222222222225</v>
      </c>
      <c r="I305" t="s">
        <v>34</v>
      </c>
      <c r="J305" t="s">
        <v>9</v>
      </c>
      <c r="K305" t="s">
        <v>325</v>
      </c>
      <c r="L305">
        <v>5.42</v>
      </c>
      <c r="M305">
        <v>7.8899998664856001</v>
      </c>
      <c r="N305">
        <v>45.240001678466797</v>
      </c>
      <c r="O305">
        <v>0.41999998688697798</v>
      </c>
      <c r="P305">
        <v>778070</v>
      </c>
      <c r="Q305">
        <v>10001027</v>
      </c>
      <c r="R305">
        <v>42956</v>
      </c>
      <c r="S305" s="29">
        <f t="shared" si="15"/>
        <v>18.113185585250022</v>
      </c>
      <c r="T305" s="9">
        <v>2</v>
      </c>
      <c r="U305">
        <v>2</v>
      </c>
      <c r="V305">
        <v>1893901</v>
      </c>
      <c r="W305">
        <v>-24110.44</v>
      </c>
      <c r="X305">
        <v>0.99817489999999998</v>
      </c>
      <c r="Y305">
        <v>3933984</v>
      </c>
      <c r="Z305">
        <v>441205.5</v>
      </c>
      <c r="AA305">
        <v>0.9985771</v>
      </c>
      <c r="AB305">
        <v>1806726</v>
      </c>
      <c r="AC305">
        <v>2484.6660000000002</v>
      </c>
      <c r="AD305">
        <v>0.99555590000000005</v>
      </c>
      <c r="AE305">
        <v>8</v>
      </c>
      <c r="AG305" t="s">
        <v>1093</v>
      </c>
      <c r="AH305">
        <v>2070</v>
      </c>
      <c r="AI305">
        <f t="shared" si="17"/>
        <v>2070</v>
      </c>
      <c r="AJ305">
        <v>2070</v>
      </c>
    </row>
    <row r="306" spans="1:36" x14ac:dyDescent="0.25">
      <c r="A306">
        <v>18</v>
      </c>
      <c r="B306">
        <v>19</v>
      </c>
      <c r="C306" s="9" t="s">
        <v>9</v>
      </c>
      <c r="E306" t="s">
        <v>1094</v>
      </c>
      <c r="F306" s="10">
        <v>44062</v>
      </c>
      <c r="G306" s="11">
        <v>0.59236111111111112</v>
      </c>
      <c r="I306" t="s">
        <v>34</v>
      </c>
      <c r="J306" t="s">
        <v>9</v>
      </c>
      <c r="K306" t="s">
        <v>325</v>
      </c>
      <c r="L306">
        <v>6.65</v>
      </c>
      <c r="M306">
        <v>7.8899998664856001</v>
      </c>
      <c r="N306">
        <v>45.240001678466797</v>
      </c>
      <c r="O306">
        <v>0.41999998688697798</v>
      </c>
      <c r="P306">
        <v>957146</v>
      </c>
      <c r="Q306">
        <v>12135122</v>
      </c>
      <c r="R306">
        <v>51880</v>
      </c>
      <c r="S306" s="29">
        <f t="shared" si="15"/>
        <v>18.44922898997687</v>
      </c>
      <c r="T306" s="9">
        <v>2</v>
      </c>
      <c r="U306">
        <v>2</v>
      </c>
      <c r="V306">
        <v>1893901</v>
      </c>
      <c r="W306">
        <v>-24110.44</v>
      </c>
      <c r="X306">
        <v>0.99817489999999998</v>
      </c>
      <c r="Y306">
        <v>3933984</v>
      </c>
      <c r="Z306">
        <v>441205.5</v>
      </c>
      <c r="AA306">
        <v>0.9985771</v>
      </c>
      <c r="AB306">
        <v>1806726</v>
      </c>
      <c r="AC306">
        <v>2484.6660000000002</v>
      </c>
      <c r="AD306">
        <v>0.99555590000000005</v>
      </c>
      <c r="AE306">
        <v>8</v>
      </c>
      <c r="AG306" t="s">
        <v>1095</v>
      </c>
      <c r="AH306">
        <v>2019</v>
      </c>
      <c r="AI306">
        <f t="shared" si="17"/>
        <v>2019</v>
      </c>
      <c r="AJ306">
        <v>2019</v>
      </c>
    </row>
    <row r="307" spans="1:36" x14ac:dyDescent="0.25">
      <c r="A307">
        <v>19</v>
      </c>
      <c r="B307">
        <v>20</v>
      </c>
      <c r="C307" s="9" t="s">
        <v>9</v>
      </c>
      <c r="E307" t="s">
        <v>1096</v>
      </c>
      <c r="F307" s="10">
        <v>44062</v>
      </c>
      <c r="G307" s="11">
        <v>0.60069444444444442</v>
      </c>
      <c r="I307" t="s">
        <v>34</v>
      </c>
      <c r="J307" t="s">
        <v>9</v>
      </c>
      <c r="K307" t="s">
        <v>325</v>
      </c>
      <c r="L307">
        <v>7.37</v>
      </c>
      <c r="M307">
        <v>7.8899998664856001</v>
      </c>
      <c r="N307">
        <v>45.240001678466797</v>
      </c>
      <c r="O307">
        <v>0.41999998688697798</v>
      </c>
      <c r="P307">
        <v>1092817</v>
      </c>
      <c r="Q307">
        <v>13719974</v>
      </c>
      <c r="R307">
        <v>59366</v>
      </c>
      <c r="S307" s="29">
        <f t="shared" si="15"/>
        <v>18.408129232220464</v>
      </c>
      <c r="T307" s="9">
        <v>2</v>
      </c>
      <c r="U307">
        <v>2</v>
      </c>
      <c r="V307">
        <v>1893901</v>
      </c>
      <c r="W307">
        <v>-24110.44</v>
      </c>
      <c r="X307">
        <v>0.99817489999999998</v>
      </c>
      <c r="Y307">
        <v>3933984</v>
      </c>
      <c r="Z307">
        <v>441205.5</v>
      </c>
      <c r="AA307">
        <v>0.9985771</v>
      </c>
      <c r="AB307">
        <v>1806726</v>
      </c>
      <c r="AC307">
        <v>2484.6660000000002</v>
      </c>
      <c r="AD307">
        <v>0.99555590000000005</v>
      </c>
      <c r="AE307">
        <v>8</v>
      </c>
      <c r="AG307" t="s">
        <v>1097</v>
      </c>
      <c r="AH307">
        <v>2103</v>
      </c>
      <c r="AI307">
        <f t="shared" si="17"/>
        <v>2103</v>
      </c>
      <c r="AJ307">
        <v>2103</v>
      </c>
    </row>
    <row r="308" spans="1:36" x14ac:dyDescent="0.25">
      <c r="A308">
        <v>20</v>
      </c>
      <c r="B308">
        <v>21</v>
      </c>
      <c r="C308" s="9" t="s">
        <v>9</v>
      </c>
      <c r="E308" t="s">
        <v>1098</v>
      </c>
      <c r="F308" s="10">
        <v>44062</v>
      </c>
      <c r="G308" s="11">
        <v>0.60833333333333328</v>
      </c>
      <c r="I308" t="s">
        <v>34</v>
      </c>
      <c r="J308" t="s">
        <v>9</v>
      </c>
      <c r="K308" t="s">
        <v>325</v>
      </c>
      <c r="L308">
        <v>2.89</v>
      </c>
      <c r="M308">
        <v>7.8899998664856001</v>
      </c>
      <c r="N308">
        <v>45.240001678466797</v>
      </c>
      <c r="O308">
        <v>0.41999998688697798</v>
      </c>
      <c r="P308">
        <v>414551.5</v>
      </c>
      <c r="Q308">
        <v>5635774.5</v>
      </c>
      <c r="R308">
        <v>24329.75</v>
      </c>
      <c r="S308" s="29">
        <f t="shared" si="15"/>
        <v>17.038872162681489</v>
      </c>
      <c r="T308" s="9">
        <v>2</v>
      </c>
      <c r="U308">
        <v>2</v>
      </c>
      <c r="V308">
        <v>1893901</v>
      </c>
      <c r="W308">
        <v>-24110.44</v>
      </c>
      <c r="X308">
        <v>0.99817489999999998</v>
      </c>
      <c r="Y308">
        <v>3933984</v>
      </c>
      <c r="Z308">
        <v>441205.5</v>
      </c>
      <c r="AA308">
        <v>0.9985771</v>
      </c>
      <c r="AB308">
        <v>1806726</v>
      </c>
      <c r="AC308">
        <v>2484.6660000000002</v>
      </c>
      <c r="AD308">
        <v>0.99555590000000005</v>
      </c>
      <c r="AE308">
        <v>8</v>
      </c>
      <c r="AG308" t="s">
        <v>1099</v>
      </c>
      <c r="AH308">
        <v>2055</v>
      </c>
      <c r="AI308">
        <f t="shared" si="17"/>
        <v>2055</v>
      </c>
      <c r="AJ308">
        <v>2055</v>
      </c>
    </row>
    <row r="309" spans="1:36" x14ac:dyDescent="0.25">
      <c r="A309">
        <v>0</v>
      </c>
      <c r="B309">
        <v>1</v>
      </c>
      <c r="C309" t="s">
        <v>9</v>
      </c>
      <c r="E309" t="s">
        <v>1157</v>
      </c>
      <c r="F309" s="10">
        <v>44166</v>
      </c>
      <c r="G309" s="11">
        <v>0.49513888888888885</v>
      </c>
      <c r="H309" t="s">
        <v>356</v>
      </c>
      <c r="I309" t="s">
        <v>48</v>
      </c>
      <c r="K309" t="s">
        <v>35</v>
      </c>
      <c r="L309">
        <v>3.27</v>
      </c>
      <c r="M309">
        <v>8.2518396377563494</v>
      </c>
      <c r="N309">
        <v>47.571788787841797</v>
      </c>
      <c r="O309">
        <v>0.43379241228103599</v>
      </c>
      <c r="P309">
        <v>453525</v>
      </c>
      <c r="Q309">
        <v>6355063</v>
      </c>
      <c r="R309">
        <v>23885</v>
      </c>
      <c r="S309" s="29">
        <f t="shared" si="15"/>
        <v>18.987858488591165</v>
      </c>
      <c r="T309" s="9">
        <v>2</v>
      </c>
      <c r="U309">
        <v>3</v>
      </c>
      <c r="V309">
        <v>1849913</v>
      </c>
      <c r="W309">
        <v>-45646.59</v>
      </c>
      <c r="X309">
        <v>0.99861520000000004</v>
      </c>
      <c r="Y309">
        <v>4063467</v>
      </c>
      <c r="Z309">
        <v>33944.160000000003</v>
      </c>
      <c r="AA309">
        <v>0.99942089999999995</v>
      </c>
      <c r="AB309">
        <v>1756260</v>
      </c>
      <c r="AC309">
        <v>-1027.57</v>
      </c>
      <c r="AD309">
        <v>0.99798989999999999</v>
      </c>
      <c r="AE309">
        <v>10</v>
      </c>
    </row>
    <row r="310" spans="1:36" x14ac:dyDescent="0.25">
      <c r="A310">
        <v>1</v>
      </c>
      <c r="B310">
        <v>2</v>
      </c>
      <c r="C310" t="s">
        <v>9</v>
      </c>
      <c r="E310" t="s">
        <v>1158</v>
      </c>
      <c r="F310" s="10">
        <v>44166</v>
      </c>
      <c r="G310" s="11">
        <v>0.50277777777777777</v>
      </c>
      <c r="H310" t="s">
        <v>356</v>
      </c>
      <c r="I310" t="s">
        <v>48</v>
      </c>
      <c r="K310" t="s">
        <v>35</v>
      </c>
      <c r="L310">
        <v>6.02</v>
      </c>
      <c r="M310">
        <v>7.7734308242797896</v>
      </c>
      <c r="N310">
        <v>44.256706237792997</v>
      </c>
      <c r="O310">
        <v>0.40547475218772899</v>
      </c>
      <c r="P310">
        <v>820039.75</v>
      </c>
      <c r="Q310">
        <v>10860051</v>
      </c>
      <c r="R310">
        <v>41842</v>
      </c>
      <c r="S310" s="29">
        <f t="shared" si="15"/>
        <v>19.598483581090768</v>
      </c>
      <c r="T310" s="9">
        <v>2</v>
      </c>
      <c r="U310">
        <v>3</v>
      </c>
      <c r="V310">
        <v>1849913</v>
      </c>
      <c r="W310">
        <v>-45646.59</v>
      </c>
      <c r="X310">
        <v>0.99861520000000004</v>
      </c>
      <c r="Y310">
        <v>4063467</v>
      </c>
      <c r="Z310">
        <v>33944.160000000003</v>
      </c>
      <c r="AA310">
        <v>0.99942089999999995</v>
      </c>
      <c r="AB310">
        <v>1756260</v>
      </c>
      <c r="AC310">
        <v>-1027.57</v>
      </c>
      <c r="AD310">
        <v>0.99798989999999999</v>
      </c>
      <c r="AE310">
        <v>10</v>
      </c>
    </row>
    <row r="311" spans="1:36" x14ac:dyDescent="0.25">
      <c r="A311">
        <v>2</v>
      </c>
      <c r="B311">
        <v>3</v>
      </c>
      <c r="C311" t="s">
        <v>9</v>
      </c>
      <c r="E311" t="s">
        <v>1159</v>
      </c>
      <c r="F311" s="10">
        <v>44166</v>
      </c>
      <c r="G311" s="11">
        <v>0.51041666666666663</v>
      </c>
      <c r="H311" t="s">
        <v>356</v>
      </c>
      <c r="I311" t="s">
        <v>48</v>
      </c>
      <c r="K311" t="s">
        <v>35</v>
      </c>
      <c r="L311">
        <v>6.86</v>
      </c>
      <c r="M311">
        <v>7.8075098991393999</v>
      </c>
      <c r="N311">
        <v>44.390029907226598</v>
      </c>
      <c r="O311">
        <v>0.42175304889678999</v>
      </c>
      <c r="P311">
        <v>945158</v>
      </c>
      <c r="Q311">
        <v>12407835</v>
      </c>
      <c r="R311">
        <v>49785</v>
      </c>
      <c r="S311" s="29">
        <f t="shared" si="15"/>
        <v>18.984794616852465</v>
      </c>
      <c r="T311" s="9">
        <v>2</v>
      </c>
      <c r="U311">
        <v>3</v>
      </c>
      <c r="V311">
        <v>1849913</v>
      </c>
      <c r="W311">
        <v>-45646.59</v>
      </c>
      <c r="X311">
        <v>0.99861520000000004</v>
      </c>
      <c r="Y311">
        <v>4063467</v>
      </c>
      <c r="Z311">
        <v>33944.160000000003</v>
      </c>
      <c r="AA311">
        <v>0.99942089999999995</v>
      </c>
      <c r="AB311">
        <v>1756260</v>
      </c>
      <c r="AC311">
        <v>-1027.57</v>
      </c>
      <c r="AD311">
        <v>0.99798989999999999</v>
      </c>
      <c r="AE311">
        <v>10</v>
      </c>
    </row>
    <row r="312" spans="1:36" x14ac:dyDescent="0.25">
      <c r="A312">
        <v>3</v>
      </c>
      <c r="B312">
        <v>4</v>
      </c>
      <c r="C312" t="s">
        <v>9</v>
      </c>
      <c r="E312" t="s">
        <v>1160</v>
      </c>
      <c r="F312" s="10">
        <v>44166</v>
      </c>
      <c r="G312" s="11">
        <v>0.5180555555555556</v>
      </c>
      <c r="H312" t="s">
        <v>356</v>
      </c>
      <c r="I312" t="s">
        <v>48</v>
      </c>
      <c r="K312" t="s">
        <v>35</v>
      </c>
      <c r="L312">
        <v>5.34</v>
      </c>
      <c r="M312">
        <v>7.7588171958923304</v>
      </c>
      <c r="N312">
        <v>44.864128112792997</v>
      </c>
      <c r="O312">
        <v>0.424245595932007</v>
      </c>
      <c r="P312">
        <v>720811</v>
      </c>
      <c r="Q312">
        <v>9768973</v>
      </c>
      <c r="R312">
        <v>38760</v>
      </c>
      <c r="S312" s="29">
        <f t="shared" si="15"/>
        <v>18.596775025799793</v>
      </c>
      <c r="T312" s="9">
        <v>2</v>
      </c>
      <c r="U312">
        <v>3</v>
      </c>
      <c r="V312">
        <v>1849913</v>
      </c>
      <c r="W312">
        <v>-45646.59</v>
      </c>
      <c r="X312">
        <v>0.99861520000000004</v>
      </c>
      <c r="Y312">
        <v>4063467</v>
      </c>
      <c r="Z312">
        <v>33944.160000000003</v>
      </c>
      <c r="AA312">
        <v>0.99942089999999995</v>
      </c>
      <c r="AB312">
        <v>1756260</v>
      </c>
      <c r="AC312">
        <v>-1027.57</v>
      </c>
      <c r="AD312">
        <v>0.99798989999999999</v>
      </c>
      <c r="AE312">
        <v>10</v>
      </c>
    </row>
    <row r="313" spans="1:36" x14ac:dyDescent="0.25">
      <c r="A313">
        <v>4</v>
      </c>
      <c r="B313">
        <v>5</v>
      </c>
      <c r="C313" t="s">
        <v>9</v>
      </c>
      <c r="E313" t="s">
        <v>1161</v>
      </c>
      <c r="F313" s="10">
        <v>44166</v>
      </c>
      <c r="G313" s="11">
        <v>0.52569444444444446</v>
      </c>
      <c r="H313" t="s">
        <v>356</v>
      </c>
      <c r="I313" t="s">
        <v>48</v>
      </c>
      <c r="K313" t="s">
        <v>35</v>
      </c>
      <c r="L313">
        <v>4.4400000000000004</v>
      </c>
      <c r="M313">
        <v>7.4962868690490696</v>
      </c>
      <c r="N313">
        <v>42.715606689453097</v>
      </c>
      <c r="O313">
        <v>0.43227696418762201</v>
      </c>
      <c r="P313">
        <v>570069.5</v>
      </c>
      <c r="Q313">
        <v>7740606</v>
      </c>
      <c r="R313">
        <v>32680.5</v>
      </c>
      <c r="S313" s="29">
        <f t="shared" si="15"/>
        <v>17.44372026131791</v>
      </c>
      <c r="T313" s="9">
        <v>2</v>
      </c>
      <c r="U313">
        <v>3</v>
      </c>
      <c r="V313">
        <v>1849913</v>
      </c>
      <c r="W313">
        <v>-45646.59</v>
      </c>
      <c r="X313">
        <v>0.99861520000000004</v>
      </c>
      <c r="Y313">
        <v>4063467</v>
      </c>
      <c r="Z313">
        <v>33944.160000000003</v>
      </c>
      <c r="AA313">
        <v>0.99942089999999995</v>
      </c>
      <c r="AB313">
        <v>1756260</v>
      </c>
      <c r="AC313">
        <v>-1027.57</v>
      </c>
      <c r="AD313">
        <v>0.99798989999999999</v>
      </c>
      <c r="AE313">
        <v>10</v>
      </c>
    </row>
    <row r="314" spans="1:36" x14ac:dyDescent="0.25">
      <c r="A314">
        <v>5</v>
      </c>
      <c r="B314">
        <v>6</v>
      </c>
      <c r="C314" t="s">
        <v>9</v>
      </c>
      <c r="E314" t="s">
        <v>1162</v>
      </c>
      <c r="F314" s="10">
        <v>44166</v>
      </c>
      <c r="G314" s="11">
        <v>0.53333333333333333</v>
      </c>
      <c r="H314" t="s">
        <v>356</v>
      </c>
      <c r="I314" t="s">
        <v>48</v>
      </c>
      <c r="K314" t="s">
        <v>35</v>
      </c>
      <c r="L314">
        <v>2.9</v>
      </c>
      <c r="M314">
        <v>9.3723430633544904</v>
      </c>
      <c r="N314">
        <v>53.946994781494098</v>
      </c>
      <c r="O314">
        <v>0.54633277654647805</v>
      </c>
      <c r="P314">
        <v>457156</v>
      </c>
      <c r="Q314">
        <v>6391087.5</v>
      </c>
      <c r="R314">
        <v>26798</v>
      </c>
      <c r="S314" s="29">
        <f t="shared" si="15"/>
        <v>17.059332786028808</v>
      </c>
      <c r="T314" s="9">
        <v>2</v>
      </c>
      <c r="U314">
        <v>3</v>
      </c>
      <c r="V314">
        <v>1849913</v>
      </c>
      <c r="W314">
        <v>-45646.59</v>
      </c>
      <c r="X314">
        <v>0.99861520000000004</v>
      </c>
      <c r="Y314">
        <v>4063467</v>
      </c>
      <c r="Z314">
        <v>33944.160000000003</v>
      </c>
      <c r="AA314">
        <v>0.99942089999999995</v>
      </c>
      <c r="AB314">
        <v>1756260</v>
      </c>
      <c r="AC314">
        <v>-1027.57</v>
      </c>
      <c r="AD314">
        <v>0.99798989999999999</v>
      </c>
      <c r="AE314">
        <v>10</v>
      </c>
    </row>
    <row r="315" spans="1:36" x14ac:dyDescent="0.25">
      <c r="A315">
        <v>0</v>
      </c>
      <c r="B315">
        <v>1</v>
      </c>
      <c r="C315" s="9" t="s">
        <v>936</v>
      </c>
      <c r="E315" t="s">
        <v>937</v>
      </c>
      <c r="F315" s="10">
        <v>44061</v>
      </c>
      <c r="G315" s="11">
        <v>0.48680555555555555</v>
      </c>
      <c r="I315" t="s">
        <v>195</v>
      </c>
      <c r="K315" t="s">
        <v>196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29" t="e">
        <f t="shared" si="15"/>
        <v>#DIV/0!</v>
      </c>
      <c r="T315" s="9">
        <v>1</v>
      </c>
      <c r="U315">
        <v>2</v>
      </c>
      <c r="V315">
        <v>1851622</v>
      </c>
      <c r="W315">
        <v>-47797.2</v>
      </c>
      <c r="X315">
        <v>0.99292239999999998</v>
      </c>
      <c r="Y315">
        <v>4080063</v>
      </c>
      <c r="Z315">
        <v>-156085.5</v>
      </c>
      <c r="AA315">
        <v>0.99267570000000005</v>
      </c>
      <c r="AB315">
        <v>1798861</v>
      </c>
      <c r="AC315">
        <v>-1091.0260000000001</v>
      </c>
      <c r="AD315">
        <v>0.98032739999999996</v>
      </c>
      <c r="AE315">
        <v>8</v>
      </c>
      <c r="AG315" t="s">
        <v>938</v>
      </c>
      <c r="AH315">
        <v>1918</v>
      </c>
      <c r="AI315">
        <f>VLOOKUP(AG315,$C$8:$D$273,2,FALSE)</f>
        <v>1918</v>
      </c>
      <c r="AJ315">
        <v>1918</v>
      </c>
    </row>
    <row r="316" spans="1:36" x14ac:dyDescent="0.25">
      <c r="A316">
        <v>1</v>
      </c>
      <c r="B316">
        <v>2</v>
      </c>
      <c r="C316" s="9" t="s">
        <v>939</v>
      </c>
      <c r="E316" t="s">
        <v>940</v>
      </c>
      <c r="F316" s="10">
        <v>44061</v>
      </c>
      <c r="G316" s="11">
        <v>0.49444444444444446</v>
      </c>
      <c r="I316" t="s">
        <v>195</v>
      </c>
      <c r="K316" t="s">
        <v>196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29" t="e">
        <f t="shared" si="15"/>
        <v>#DIV/0!</v>
      </c>
      <c r="T316" s="9">
        <v>1</v>
      </c>
      <c r="U316">
        <v>2</v>
      </c>
      <c r="V316">
        <v>1851622</v>
      </c>
      <c r="W316">
        <v>-47797.2</v>
      </c>
      <c r="X316">
        <v>0.99292239999999998</v>
      </c>
      <c r="Y316">
        <v>4080063</v>
      </c>
      <c r="Z316">
        <v>-156085.5</v>
      </c>
      <c r="AA316">
        <v>0.99267570000000005</v>
      </c>
      <c r="AB316">
        <v>1798861</v>
      </c>
      <c r="AC316">
        <v>-1091.0260000000001</v>
      </c>
      <c r="AD316">
        <v>0.98032739999999996</v>
      </c>
      <c r="AE316">
        <v>8</v>
      </c>
      <c r="AG316" t="s">
        <v>941</v>
      </c>
      <c r="AH316">
        <v>2072</v>
      </c>
      <c r="AI316">
        <f>VLOOKUP(AG316,$C$8:$D$273,2,FALSE)</f>
        <v>2072</v>
      </c>
      <c r="AJ316">
        <v>2072</v>
      </c>
    </row>
    <row r="317" spans="1:36" x14ac:dyDescent="0.25">
      <c r="A317">
        <v>2</v>
      </c>
      <c r="B317">
        <v>3</v>
      </c>
      <c r="C317" s="9" t="s">
        <v>942</v>
      </c>
      <c r="E317" t="s">
        <v>943</v>
      </c>
      <c r="F317" s="10">
        <v>44061</v>
      </c>
      <c r="G317" s="11">
        <v>0.50208333333333333</v>
      </c>
      <c r="I317" t="s">
        <v>195</v>
      </c>
      <c r="K317" t="s">
        <v>196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s="29" t="e">
        <f t="shared" si="15"/>
        <v>#DIV/0!</v>
      </c>
      <c r="T317" s="9">
        <v>1</v>
      </c>
      <c r="U317">
        <v>2</v>
      </c>
      <c r="V317">
        <v>1851622</v>
      </c>
      <c r="W317">
        <v>-47797.2</v>
      </c>
      <c r="X317">
        <v>0.99292239999999998</v>
      </c>
      <c r="Y317">
        <v>4080063</v>
      </c>
      <c r="Z317">
        <v>-156085.5</v>
      </c>
      <c r="AA317">
        <v>0.99267570000000005</v>
      </c>
      <c r="AB317">
        <v>1798861</v>
      </c>
      <c r="AC317">
        <v>-1091.0260000000001</v>
      </c>
      <c r="AD317">
        <v>0.98032739999999996</v>
      </c>
      <c r="AE317">
        <v>8</v>
      </c>
      <c r="AG317" t="s">
        <v>944</v>
      </c>
      <c r="AH317">
        <v>2059</v>
      </c>
      <c r="AI317">
        <f>VLOOKUP(AG317,$C$8:$D$273,2,FALSE)</f>
        <v>2059</v>
      </c>
      <c r="AJ317">
        <v>2059</v>
      </c>
    </row>
  </sheetData>
  <sortState xmlns:xlrd2="http://schemas.microsoft.com/office/spreadsheetml/2017/richdata2" ref="A2:AJ317">
    <sortCondition ref="D2:D3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51"/>
  <sheetViews>
    <sheetView workbookViewId="0">
      <selection sqref="A1:O299"/>
    </sheetView>
  </sheetViews>
  <sheetFormatPr defaultRowHeight="15" x14ac:dyDescent="0.25"/>
  <cols>
    <col min="3" max="3" width="20.28515625" customWidth="1"/>
    <col min="4" max="4" width="11.140625" customWidth="1"/>
    <col min="5" max="5" width="12.140625" customWidth="1"/>
    <col min="6" max="6" width="12.7109375" customWidth="1"/>
    <col min="19" max="19" width="9.140625" style="29"/>
    <col min="33" max="33" width="12.5703125" customWidth="1"/>
    <col min="35" max="35" width="10.570312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28"/>
      <c r="T1" s="6" t="s">
        <v>18</v>
      </c>
      <c r="U1" s="5" t="s">
        <v>19</v>
      </c>
      <c r="V1" s="4" t="s">
        <v>20</v>
      </c>
      <c r="W1" s="4" t="s">
        <v>21</v>
      </c>
      <c r="X1" s="4" t="s">
        <v>22</v>
      </c>
      <c r="Y1" s="5" t="s">
        <v>23</v>
      </c>
      <c r="Z1" s="5" t="s">
        <v>24</v>
      </c>
      <c r="AA1" s="5" t="s">
        <v>25</v>
      </c>
      <c r="AB1" s="7" t="s">
        <v>26</v>
      </c>
      <c r="AC1" s="7" t="s">
        <v>27</v>
      </c>
      <c r="AD1" s="7" t="s">
        <v>28</v>
      </c>
      <c r="AE1" s="8" t="s">
        <v>29</v>
      </c>
      <c r="AG1" t="s">
        <v>1182</v>
      </c>
      <c r="AH1" t="s">
        <v>31</v>
      </c>
      <c r="AI1" t="s">
        <v>1183</v>
      </c>
      <c r="AJ1" t="s">
        <v>1854</v>
      </c>
    </row>
    <row r="2" spans="1:36" x14ac:dyDescent="0.25">
      <c r="A2">
        <v>29</v>
      </c>
      <c r="B2">
        <v>30</v>
      </c>
      <c r="C2" t="s">
        <v>1531</v>
      </c>
      <c r="D2">
        <v>1901</v>
      </c>
      <c r="E2" t="s">
        <v>1594</v>
      </c>
      <c r="F2" s="10">
        <v>43859</v>
      </c>
      <c r="G2" s="11">
        <v>0.72430555555555554</v>
      </c>
      <c r="I2" t="s">
        <v>48</v>
      </c>
      <c r="K2" t="s">
        <v>325</v>
      </c>
      <c r="L2">
        <v>3.91</v>
      </c>
      <c r="M2">
        <v>6.7348666191101101</v>
      </c>
      <c r="N2">
        <v>51.778186798095703</v>
      </c>
      <c r="O2">
        <v>0.42018359899520902</v>
      </c>
      <c r="P2">
        <v>455951</v>
      </c>
      <c r="Q2">
        <v>8356939</v>
      </c>
      <c r="R2">
        <v>27363.5</v>
      </c>
      <c r="S2" s="29">
        <f t="shared" ref="S2:S65" si="0">P2/R2</f>
        <v>16.66274416649917</v>
      </c>
      <c r="T2" s="15">
        <v>2</v>
      </c>
      <c r="U2">
        <v>2</v>
      </c>
      <c r="V2">
        <v>1941.7570000000001</v>
      </c>
      <c r="W2">
        <v>-55378.26</v>
      </c>
      <c r="X2">
        <v>0.99891839999999998</v>
      </c>
      <c r="Y2">
        <v>4190659</v>
      </c>
      <c r="Z2">
        <v>-127164.3</v>
      </c>
      <c r="AA2">
        <v>0.99920399999999998</v>
      </c>
      <c r="AB2">
        <v>1924741</v>
      </c>
      <c r="AC2">
        <v>-4258.415</v>
      </c>
      <c r="AD2">
        <v>0.99445749999999999</v>
      </c>
      <c r="AE2">
        <v>2</v>
      </c>
      <c r="AG2" t="s">
        <v>1595</v>
      </c>
      <c r="AH2">
        <v>2087</v>
      </c>
      <c r="AI2">
        <f>VLOOKUP(AG2,C2:D347,2,FALSE)</f>
        <v>2087</v>
      </c>
      <c r="AJ2">
        <v>2087</v>
      </c>
    </row>
    <row r="3" spans="1:36" x14ac:dyDescent="0.25">
      <c r="A3">
        <v>7</v>
      </c>
      <c r="B3">
        <v>8</v>
      </c>
      <c r="C3" t="s">
        <v>1267</v>
      </c>
      <c r="D3">
        <v>1901</v>
      </c>
      <c r="E3" t="s">
        <v>1311</v>
      </c>
      <c r="F3" s="10">
        <v>43852</v>
      </c>
      <c r="G3" s="11">
        <v>0.82916666666666661</v>
      </c>
      <c r="I3" t="s">
        <v>48</v>
      </c>
      <c r="K3" t="s">
        <v>196</v>
      </c>
      <c r="L3">
        <v>5.14</v>
      </c>
      <c r="M3">
        <v>6.8198041915893599</v>
      </c>
      <c r="N3">
        <v>51.741062164306598</v>
      </c>
      <c r="O3">
        <v>0.42939138412475603</v>
      </c>
      <c r="P3">
        <v>622759</v>
      </c>
      <c r="Q3">
        <v>10981822</v>
      </c>
      <c r="R3">
        <v>37249</v>
      </c>
      <c r="S3" s="29">
        <f t="shared" si="0"/>
        <v>16.718811243254851</v>
      </c>
      <c r="T3" s="15">
        <v>1</v>
      </c>
      <c r="U3">
        <v>1</v>
      </c>
      <c r="V3">
        <v>1847552</v>
      </c>
      <c r="W3">
        <v>-24877.99</v>
      </c>
      <c r="X3">
        <v>0.99919400000000003</v>
      </c>
      <c r="Y3">
        <v>4026798</v>
      </c>
      <c r="Z3">
        <v>272591.90000000002</v>
      </c>
      <c r="AA3">
        <v>0.99913249999999998</v>
      </c>
      <c r="AB3">
        <v>1697566</v>
      </c>
      <c r="AC3">
        <v>-217.50030000000001</v>
      </c>
      <c r="AD3">
        <v>0.99320949999999997</v>
      </c>
      <c r="AE3">
        <v>1</v>
      </c>
      <c r="AG3" t="s">
        <v>1312</v>
      </c>
      <c r="AH3">
        <v>2081</v>
      </c>
      <c r="AI3">
        <f>VLOOKUP(AG3,C3:D351,2,FALSE)</f>
        <v>2081</v>
      </c>
      <c r="AJ3">
        <v>2081</v>
      </c>
    </row>
    <row r="4" spans="1:36" x14ac:dyDescent="0.25">
      <c r="A4">
        <v>13</v>
      </c>
      <c r="B4">
        <v>14</v>
      </c>
      <c r="C4" t="s">
        <v>1495</v>
      </c>
      <c r="D4">
        <v>1902</v>
      </c>
      <c r="E4" t="s">
        <v>1562</v>
      </c>
      <c r="F4" s="10">
        <v>43859</v>
      </c>
      <c r="G4" s="11">
        <v>0.60069444444444442</v>
      </c>
      <c r="I4" t="s">
        <v>48</v>
      </c>
      <c r="K4" t="s">
        <v>325</v>
      </c>
      <c r="L4">
        <v>5.08</v>
      </c>
      <c r="M4">
        <v>7.1379289627075204</v>
      </c>
      <c r="N4">
        <v>50.585163116455099</v>
      </c>
      <c r="O4">
        <v>0.464741080999374</v>
      </c>
      <c r="P4">
        <v>648716</v>
      </c>
      <c r="Q4">
        <v>10641683</v>
      </c>
      <c r="R4">
        <v>41182.5</v>
      </c>
      <c r="S4" s="29">
        <f t="shared" si="0"/>
        <v>15.752224852789412</v>
      </c>
      <c r="T4" s="15">
        <v>2</v>
      </c>
      <c r="U4">
        <v>2</v>
      </c>
      <c r="V4">
        <v>1941.7570000000001</v>
      </c>
      <c r="W4">
        <v>-55378.26</v>
      </c>
      <c r="X4">
        <v>0.99891839999999998</v>
      </c>
      <c r="Y4">
        <v>4190659</v>
      </c>
      <c r="Z4">
        <v>-127164.3</v>
      </c>
      <c r="AA4">
        <v>0.99920399999999998</v>
      </c>
      <c r="AB4">
        <v>1924741</v>
      </c>
      <c r="AC4">
        <v>-4258.415</v>
      </c>
      <c r="AD4">
        <v>0.99445749999999999</v>
      </c>
      <c r="AE4">
        <v>2</v>
      </c>
      <c r="AG4" t="s">
        <v>1563</v>
      </c>
      <c r="AH4">
        <v>2044</v>
      </c>
      <c r="AI4">
        <f>VLOOKUP(AG4,C4:D349,2,FALSE)</f>
        <v>2044</v>
      </c>
      <c r="AJ4">
        <v>2044</v>
      </c>
    </row>
    <row r="5" spans="1:36" x14ac:dyDescent="0.25">
      <c r="A5">
        <v>38</v>
      </c>
      <c r="B5">
        <v>39</v>
      </c>
      <c r="C5" t="s">
        <v>1768</v>
      </c>
      <c r="D5">
        <v>1902</v>
      </c>
      <c r="E5" t="s">
        <v>1831</v>
      </c>
      <c r="F5" s="10">
        <v>43866</v>
      </c>
      <c r="G5" s="11">
        <v>4.8611111111111112E-3</v>
      </c>
      <c r="I5" t="s">
        <v>48</v>
      </c>
      <c r="K5" t="s">
        <v>196</v>
      </c>
      <c r="L5">
        <v>6.25</v>
      </c>
      <c r="M5">
        <v>6.2880883216857901</v>
      </c>
      <c r="N5">
        <v>50.466758728027301</v>
      </c>
      <c r="O5">
        <v>0.43483769893646201</v>
      </c>
      <c r="P5">
        <v>714755</v>
      </c>
      <c r="Q5">
        <v>13066237</v>
      </c>
      <c r="R5">
        <v>47023</v>
      </c>
      <c r="S5" s="29">
        <f t="shared" si="0"/>
        <v>15.200114837419987</v>
      </c>
      <c r="T5" s="15">
        <v>1</v>
      </c>
      <c r="U5">
        <v>3</v>
      </c>
      <c r="V5">
        <v>1868030</v>
      </c>
      <c r="W5">
        <v>-19391.07</v>
      </c>
      <c r="X5">
        <v>0.99965020000000004</v>
      </c>
      <c r="Y5">
        <v>4091015</v>
      </c>
      <c r="Z5">
        <v>162470.20000000001</v>
      </c>
      <c r="AA5">
        <v>0.99982879999999996</v>
      </c>
      <c r="AB5">
        <v>1845058</v>
      </c>
      <c r="AC5">
        <v>-3120.8040000000001</v>
      </c>
      <c r="AD5">
        <v>0.99489419999999995</v>
      </c>
      <c r="AE5">
        <v>3</v>
      </c>
    </row>
    <row r="6" spans="1:36" x14ac:dyDescent="0.25">
      <c r="A6">
        <v>16</v>
      </c>
      <c r="B6">
        <v>17</v>
      </c>
      <c r="C6" t="s">
        <v>1385</v>
      </c>
      <c r="D6">
        <v>1903</v>
      </c>
      <c r="E6" t="s">
        <v>1439</v>
      </c>
      <c r="F6" s="10">
        <v>43854</v>
      </c>
      <c r="G6" s="11">
        <v>0.76388888888888884</v>
      </c>
      <c r="I6" t="s">
        <v>48</v>
      </c>
      <c r="K6" t="s">
        <v>196</v>
      </c>
      <c r="L6">
        <v>5.61</v>
      </c>
      <c r="M6">
        <v>6.8957581520080602</v>
      </c>
      <c r="N6">
        <v>51.931015014648402</v>
      </c>
      <c r="O6">
        <v>0.39109012484550498</v>
      </c>
      <c r="P6">
        <v>687783</v>
      </c>
      <c r="Q6">
        <v>11846169</v>
      </c>
      <c r="R6">
        <v>36414</v>
      </c>
      <c r="S6" s="29">
        <f t="shared" si="0"/>
        <v>18.887872796177295</v>
      </c>
      <c r="T6" s="15">
        <v>1</v>
      </c>
      <c r="U6">
        <v>2</v>
      </c>
      <c r="V6">
        <v>1905195</v>
      </c>
      <c r="W6">
        <v>-49245.68</v>
      </c>
      <c r="X6">
        <v>0.99932889999999996</v>
      </c>
      <c r="Y6">
        <v>4097176</v>
      </c>
      <c r="Z6">
        <v>-90256.13</v>
      </c>
      <c r="AA6">
        <v>0.99893430000000005</v>
      </c>
      <c r="AB6">
        <v>1811592</v>
      </c>
      <c r="AC6">
        <v>-3332.6149999999998</v>
      </c>
      <c r="AD6">
        <v>0.99608099999999999</v>
      </c>
      <c r="AE6">
        <v>2</v>
      </c>
      <c r="AG6" t="s">
        <v>1440</v>
      </c>
      <c r="AH6">
        <v>1924</v>
      </c>
      <c r="AI6">
        <f>VLOOKUP(AG6,C6:D349,2,FALSE)</f>
        <v>1924</v>
      </c>
      <c r="AJ6">
        <v>1924</v>
      </c>
    </row>
    <row r="7" spans="1:36" x14ac:dyDescent="0.25">
      <c r="A7">
        <v>6</v>
      </c>
      <c r="B7">
        <v>7</v>
      </c>
      <c r="C7" t="s">
        <v>1597</v>
      </c>
      <c r="D7">
        <v>1903</v>
      </c>
      <c r="E7" t="s">
        <v>1676</v>
      </c>
      <c r="F7" s="10">
        <v>43861</v>
      </c>
      <c r="G7" s="11">
        <v>0.5854166666666667</v>
      </c>
      <c r="I7" t="s">
        <v>48</v>
      </c>
      <c r="K7" t="s">
        <v>35</v>
      </c>
      <c r="L7">
        <v>4.3600000000000003</v>
      </c>
      <c r="M7">
        <v>6.5041270256042498</v>
      </c>
      <c r="N7">
        <v>51.343582153320298</v>
      </c>
      <c r="O7">
        <v>0.38788625597953802</v>
      </c>
      <c r="P7">
        <v>503673</v>
      </c>
      <c r="Q7">
        <v>9303030</v>
      </c>
      <c r="R7">
        <v>29127</v>
      </c>
      <c r="S7" s="29">
        <f t="shared" si="0"/>
        <v>17.29230610773509</v>
      </c>
      <c r="T7" s="15">
        <v>3</v>
      </c>
      <c r="U7">
        <v>2</v>
      </c>
      <c r="V7">
        <v>1994803</v>
      </c>
      <c r="W7">
        <v>-62013.04</v>
      </c>
      <c r="X7">
        <v>0.99982769999999999</v>
      </c>
      <c r="Y7">
        <v>4132858</v>
      </c>
      <c r="Z7">
        <v>51295.519999999997</v>
      </c>
      <c r="AA7">
        <v>0.99925949999999997</v>
      </c>
      <c r="AB7">
        <v>1890347</v>
      </c>
      <c r="AC7">
        <v>-2842.2469999999998</v>
      </c>
      <c r="AD7">
        <v>0.99608370000000002</v>
      </c>
      <c r="AE7">
        <v>2</v>
      </c>
      <c r="AG7" t="s">
        <v>1677</v>
      </c>
      <c r="AH7">
        <v>2011</v>
      </c>
      <c r="AI7">
        <f>VLOOKUP(AG7,C7:D352,2,FALSE)</f>
        <v>2011</v>
      </c>
      <c r="AJ7">
        <v>2011</v>
      </c>
    </row>
    <row r="8" spans="1:36" x14ac:dyDescent="0.25">
      <c r="A8">
        <v>5</v>
      </c>
      <c r="B8">
        <v>6</v>
      </c>
      <c r="C8" t="s">
        <v>1426</v>
      </c>
      <c r="D8">
        <v>1904</v>
      </c>
      <c r="E8" t="s">
        <v>1482</v>
      </c>
      <c r="F8" s="10">
        <v>43857</v>
      </c>
      <c r="G8" s="11">
        <v>0.6645833333333333</v>
      </c>
      <c r="I8" t="s">
        <v>48</v>
      </c>
      <c r="K8" t="s">
        <v>196</v>
      </c>
      <c r="L8">
        <v>4.76</v>
      </c>
      <c r="M8">
        <v>6.4447579383850098</v>
      </c>
      <c r="N8">
        <v>50.967613220214801</v>
      </c>
      <c r="O8">
        <v>0.42980220913887002</v>
      </c>
      <c r="P8">
        <v>535212</v>
      </c>
      <c r="Q8">
        <v>9849732</v>
      </c>
      <c r="R8">
        <v>33730</v>
      </c>
      <c r="S8" s="29">
        <f t="shared" si="0"/>
        <v>15.867536317817967</v>
      </c>
      <c r="T8" s="15">
        <v>1</v>
      </c>
      <c r="U8">
        <v>2</v>
      </c>
      <c r="V8">
        <v>1905195</v>
      </c>
      <c r="W8">
        <v>-49245.68</v>
      </c>
      <c r="X8">
        <v>0.99932889999999996</v>
      </c>
      <c r="Y8">
        <v>4097176</v>
      </c>
      <c r="Z8">
        <v>-90256.13</v>
      </c>
      <c r="AA8">
        <v>0.99893430000000005</v>
      </c>
      <c r="AB8">
        <v>1811592</v>
      </c>
      <c r="AC8">
        <v>-3332.6149999999998</v>
      </c>
      <c r="AD8">
        <v>0.99608099999999999</v>
      </c>
      <c r="AE8">
        <v>2</v>
      </c>
      <c r="AG8" t="s">
        <v>1483</v>
      </c>
      <c r="AH8">
        <v>2009</v>
      </c>
      <c r="AI8">
        <f>VLOOKUP(AG8,C8:D353,2,FALSE)</f>
        <v>2009</v>
      </c>
      <c r="AJ8">
        <v>2009</v>
      </c>
    </row>
    <row r="9" spans="1:36" x14ac:dyDescent="0.25">
      <c r="A9">
        <v>23</v>
      </c>
      <c r="B9">
        <v>24</v>
      </c>
      <c r="C9" t="s">
        <v>1631</v>
      </c>
      <c r="D9">
        <v>1904</v>
      </c>
      <c r="E9" t="s">
        <v>1710</v>
      </c>
      <c r="F9" s="10">
        <v>43861</v>
      </c>
      <c r="G9" s="11">
        <v>0.71666666666666667</v>
      </c>
      <c r="I9" t="s">
        <v>48</v>
      </c>
      <c r="K9" t="s">
        <v>35</v>
      </c>
      <c r="L9">
        <v>4.5599999999999996</v>
      </c>
      <c r="M9">
        <v>7.0215916633606001</v>
      </c>
      <c r="N9">
        <v>51.983001708984403</v>
      </c>
      <c r="O9">
        <v>0.429686218500137</v>
      </c>
      <c r="P9">
        <v>576692</v>
      </c>
      <c r="Q9">
        <v>9847925</v>
      </c>
      <c r="R9">
        <v>34196.625</v>
      </c>
      <c r="S9" s="29">
        <f t="shared" si="0"/>
        <v>16.864003392147616</v>
      </c>
      <c r="T9" s="15">
        <v>3</v>
      </c>
      <c r="U9">
        <v>2</v>
      </c>
      <c r="V9">
        <v>1994803</v>
      </c>
      <c r="W9">
        <v>-62013.04</v>
      </c>
      <c r="X9">
        <v>0.99982769999999999</v>
      </c>
      <c r="Y9">
        <v>4132858</v>
      </c>
      <c r="Z9">
        <v>51295.519999999997</v>
      </c>
      <c r="AA9">
        <v>0.99925949999999997</v>
      </c>
      <c r="AB9">
        <v>1890347</v>
      </c>
      <c r="AC9">
        <v>-2842.2469999999998</v>
      </c>
      <c r="AD9">
        <v>0.99608370000000002</v>
      </c>
      <c r="AE9">
        <v>2</v>
      </c>
      <c r="AG9" t="s">
        <v>1711</v>
      </c>
      <c r="AH9">
        <v>1947</v>
      </c>
      <c r="AI9">
        <f>VLOOKUP(AG9,C9:D354,2,FALSE)</f>
        <v>1947</v>
      </c>
      <c r="AJ9">
        <v>1947</v>
      </c>
    </row>
    <row r="10" spans="1:36" x14ac:dyDescent="0.25">
      <c r="A10">
        <v>15</v>
      </c>
      <c r="B10">
        <v>16</v>
      </c>
      <c r="C10" t="s">
        <v>1717</v>
      </c>
      <c r="D10">
        <v>1905</v>
      </c>
      <c r="E10" t="s">
        <v>1804</v>
      </c>
      <c r="F10" s="10">
        <v>43865</v>
      </c>
      <c r="G10" s="11">
        <v>0.82777777777777783</v>
      </c>
      <c r="I10" t="s">
        <v>48</v>
      </c>
      <c r="K10" t="s">
        <v>196</v>
      </c>
      <c r="L10">
        <v>4.46</v>
      </c>
      <c r="M10">
        <v>6.5871005058288601</v>
      </c>
      <c r="N10">
        <v>50.455642700195298</v>
      </c>
      <c r="O10">
        <v>0.411343663930893</v>
      </c>
      <c r="P10">
        <v>529407.5</v>
      </c>
      <c r="Q10">
        <v>9368570</v>
      </c>
      <c r="R10">
        <v>30728.5</v>
      </c>
      <c r="S10" s="29">
        <f t="shared" si="0"/>
        <v>17.228550043119579</v>
      </c>
      <c r="T10" s="15">
        <v>1</v>
      </c>
      <c r="U10">
        <v>3</v>
      </c>
      <c r="V10">
        <v>1868030</v>
      </c>
      <c r="W10">
        <v>-19391.07</v>
      </c>
      <c r="X10">
        <v>0.99965020000000004</v>
      </c>
      <c r="Y10">
        <v>4091015</v>
      </c>
      <c r="Z10">
        <v>162470.20000000001</v>
      </c>
      <c r="AA10">
        <v>0.99982879999999996</v>
      </c>
      <c r="AB10">
        <v>1845058</v>
      </c>
      <c r="AC10">
        <v>-3120.8040000000001</v>
      </c>
      <c r="AD10">
        <v>0.99489419999999995</v>
      </c>
      <c r="AE10">
        <v>3</v>
      </c>
      <c r="AG10" t="s">
        <v>1805</v>
      </c>
      <c r="AH10">
        <v>2090</v>
      </c>
      <c r="AI10">
        <f>VLOOKUP(AG10,C10:D358,2,FALSE)</f>
        <v>2090</v>
      </c>
      <c r="AJ10">
        <v>2090</v>
      </c>
    </row>
    <row r="11" spans="1:36" x14ac:dyDescent="0.25">
      <c r="A11">
        <v>3</v>
      </c>
      <c r="B11">
        <v>4</v>
      </c>
      <c r="C11" t="s">
        <v>1192</v>
      </c>
      <c r="D11">
        <v>1905</v>
      </c>
      <c r="E11" t="s">
        <v>1212</v>
      </c>
      <c r="F11" s="10">
        <v>43851</v>
      </c>
      <c r="G11" s="11">
        <v>0.53055555555555556</v>
      </c>
      <c r="I11" t="s">
        <v>48</v>
      </c>
      <c r="K11" t="s">
        <v>196</v>
      </c>
      <c r="L11">
        <v>4.6900000000000004</v>
      </c>
      <c r="M11">
        <v>6.7999534606933603</v>
      </c>
      <c r="N11">
        <v>50.279590606689503</v>
      </c>
      <c r="O11">
        <v>0.43115049600601202</v>
      </c>
      <c r="P11">
        <v>566615</v>
      </c>
      <c r="Q11">
        <v>9839310</v>
      </c>
      <c r="R11">
        <v>34597</v>
      </c>
      <c r="S11" s="29">
        <f t="shared" si="0"/>
        <v>16.377576090412465</v>
      </c>
      <c r="T11" s="15">
        <v>1</v>
      </c>
      <c r="U11">
        <v>1</v>
      </c>
      <c r="V11">
        <v>1847552</v>
      </c>
      <c r="W11">
        <v>-24877.99</v>
      </c>
      <c r="X11">
        <v>0.99919400000000003</v>
      </c>
      <c r="Y11">
        <v>4026798</v>
      </c>
      <c r="Z11">
        <v>272591.90000000002</v>
      </c>
      <c r="AA11">
        <v>0.99913249999999998</v>
      </c>
      <c r="AB11">
        <v>1697566</v>
      </c>
      <c r="AC11">
        <v>-217.50030000000001</v>
      </c>
      <c r="AD11">
        <v>0.99320949999999997</v>
      </c>
      <c r="AE11">
        <v>1</v>
      </c>
      <c r="AG11" t="s">
        <v>1213</v>
      </c>
      <c r="AH11">
        <v>2096</v>
      </c>
      <c r="AI11">
        <f>VLOOKUP(AG11,C11:D359,2,FALSE)</f>
        <v>2096</v>
      </c>
      <c r="AJ11">
        <v>2096</v>
      </c>
    </row>
    <row r="12" spans="1:36" x14ac:dyDescent="0.25">
      <c r="A12">
        <v>23</v>
      </c>
      <c r="B12">
        <v>24</v>
      </c>
      <c r="C12" t="s">
        <v>1397</v>
      </c>
      <c r="D12">
        <v>1906</v>
      </c>
      <c r="E12" t="s">
        <v>1453</v>
      </c>
      <c r="F12" s="10">
        <v>43854</v>
      </c>
      <c r="G12" s="11">
        <v>0.81736111111111109</v>
      </c>
      <c r="I12" t="s">
        <v>48</v>
      </c>
      <c r="K12" t="s">
        <v>196</v>
      </c>
      <c r="L12">
        <v>4.59</v>
      </c>
      <c r="M12">
        <v>7.5425758361816397</v>
      </c>
      <c r="N12">
        <v>51.980812072753899</v>
      </c>
      <c r="O12">
        <v>0.458913534879684</v>
      </c>
      <c r="P12">
        <v>610341</v>
      </c>
      <c r="Q12">
        <v>9685275</v>
      </c>
      <c r="R12">
        <v>34827</v>
      </c>
      <c r="S12" s="29">
        <f t="shared" si="0"/>
        <v>17.524937548453785</v>
      </c>
      <c r="T12" s="15">
        <v>1</v>
      </c>
      <c r="U12">
        <v>2</v>
      </c>
      <c r="V12">
        <v>1905195</v>
      </c>
      <c r="W12">
        <v>-49245.68</v>
      </c>
      <c r="X12">
        <v>0.99932889999999996</v>
      </c>
      <c r="Y12">
        <v>4097176</v>
      </c>
      <c r="Z12">
        <v>-90256.13</v>
      </c>
      <c r="AA12">
        <v>0.99893430000000005</v>
      </c>
      <c r="AB12">
        <v>1811592</v>
      </c>
      <c r="AC12">
        <v>-3332.6149999999998</v>
      </c>
      <c r="AD12">
        <v>0.99608099999999999</v>
      </c>
      <c r="AE12">
        <v>2</v>
      </c>
      <c r="AG12" t="s">
        <v>1454</v>
      </c>
      <c r="AH12">
        <v>2077</v>
      </c>
      <c r="AI12">
        <f>VLOOKUP(AG12,C12:D356,2,FALSE)</f>
        <v>2077</v>
      </c>
      <c r="AJ12">
        <v>2077</v>
      </c>
    </row>
    <row r="13" spans="1:36" x14ac:dyDescent="0.25">
      <c r="A13">
        <v>10</v>
      </c>
      <c r="B13">
        <v>11</v>
      </c>
      <c r="C13" t="s">
        <v>1715</v>
      </c>
      <c r="D13">
        <v>1906</v>
      </c>
      <c r="E13" t="s">
        <v>1794</v>
      </c>
      <c r="F13" s="10">
        <v>43865</v>
      </c>
      <c r="G13" s="11">
        <v>0.7895833333333333</v>
      </c>
      <c r="I13" t="s">
        <v>48</v>
      </c>
      <c r="K13" t="s">
        <v>196</v>
      </c>
      <c r="L13">
        <v>4.26</v>
      </c>
      <c r="M13">
        <v>7.1814260482788104</v>
      </c>
      <c r="N13">
        <v>50.376808166503899</v>
      </c>
      <c r="O13">
        <v>0.43830826878547702</v>
      </c>
      <c r="P13">
        <v>552093</v>
      </c>
      <c r="Q13">
        <v>8942002</v>
      </c>
      <c r="R13">
        <v>31330</v>
      </c>
      <c r="S13" s="29">
        <f t="shared" si="0"/>
        <v>17.621864028088094</v>
      </c>
      <c r="T13" s="15">
        <v>1</v>
      </c>
      <c r="U13">
        <v>3</v>
      </c>
      <c r="V13">
        <v>1868030</v>
      </c>
      <c r="W13">
        <v>-19391.07</v>
      </c>
      <c r="X13">
        <v>0.99965020000000004</v>
      </c>
      <c r="Y13">
        <v>4091015</v>
      </c>
      <c r="Z13">
        <v>162470.20000000001</v>
      </c>
      <c r="AA13">
        <v>0.99982879999999996</v>
      </c>
      <c r="AB13">
        <v>1845058</v>
      </c>
      <c r="AC13">
        <v>-3120.8040000000001</v>
      </c>
      <c r="AD13">
        <v>0.99489419999999995</v>
      </c>
      <c r="AE13">
        <v>3</v>
      </c>
      <c r="AG13" t="s">
        <v>1795</v>
      </c>
      <c r="AH13">
        <v>1943</v>
      </c>
      <c r="AI13">
        <f>VLOOKUP(AG13,C13:D361,2,FALSE)</f>
        <v>1943</v>
      </c>
      <c r="AJ13">
        <v>1943</v>
      </c>
    </row>
    <row r="14" spans="1:36" x14ac:dyDescent="0.25">
      <c r="A14">
        <v>8</v>
      </c>
      <c r="B14">
        <v>9</v>
      </c>
      <c r="C14" t="s">
        <v>1487</v>
      </c>
      <c r="D14">
        <v>1907</v>
      </c>
      <c r="E14" t="s">
        <v>1552</v>
      </c>
      <c r="F14" s="10">
        <v>43859</v>
      </c>
      <c r="G14" s="11">
        <v>0.5625</v>
      </c>
      <c r="I14" t="s">
        <v>48</v>
      </c>
      <c r="K14" t="s">
        <v>325</v>
      </c>
      <c r="L14">
        <v>6.59</v>
      </c>
      <c r="M14">
        <v>7.3551197052001998</v>
      </c>
      <c r="N14">
        <v>49.3128051757813</v>
      </c>
      <c r="O14">
        <v>0.45177561044692999</v>
      </c>
      <c r="P14">
        <v>885796</v>
      </c>
      <c r="Q14">
        <v>13491279</v>
      </c>
      <c r="R14">
        <v>53045</v>
      </c>
      <c r="S14" s="29">
        <f t="shared" si="0"/>
        <v>16.69895371854086</v>
      </c>
      <c r="T14" s="15">
        <v>2</v>
      </c>
      <c r="U14">
        <v>2</v>
      </c>
      <c r="V14">
        <v>1941.7570000000001</v>
      </c>
      <c r="W14">
        <v>-55378.26</v>
      </c>
      <c r="X14">
        <v>0.99891839999999998</v>
      </c>
      <c r="Y14">
        <v>4190659</v>
      </c>
      <c r="Z14">
        <v>-127164.3</v>
      </c>
      <c r="AA14">
        <v>0.99920399999999998</v>
      </c>
      <c r="AB14">
        <v>1924741</v>
      </c>
      <c r="AC14">
        <v>-4258.415</v>
      </c>
      <c r="AD14">
        <v>0.99445749999999999</v>
      </c>
      <c r="AE14">
        <v>2</v>
      </c>
      <c r="AG14" t="s">
        <v>1553</v>
      </c>
      <c r="AH14">
        <v>2045</v>
      </c>
      <c r="AI14">
        <f>VLOOKUP(AG14,C14:D359,2,FALSE)</f>
        <v>2045</v>
      </c>
      <c r="AJ14">
        <v>2045</v>
      </c>
    </row>
    <row r="15" spans="1:36" x14ac:dyDescent="0.25">
      <c r="A15">
        <v>15</v>
      </c>
      <c r="B15">
        <v>16</v>
      </c>
      <c r="C15" t="s">
        <v>1615</v>
      </c>
      <c r="D15">
        <v>1907</v>
      </c>
      <c r="E15" t="s">
        <v>1694</v>
      </c>
      <c r="F15" s="10">
        <v>43861</v>
      </c>
      <c r="G15" s="11">
        <v>0.65486111111111112</v>
      </c>
      <c r="I15" t="s">
        <v>48</v>
      </c>
      <c r="K15" t="s">
        <v>35</v>
      </c>
      <c r="L15">
        <v>4.78</v>
      </c>
      <c r="M15">
        <v>7.5253090858459499</v>
      </c>
      <c r="N15">
        <v>50.860511779785199</v>
      </c>
      <c r="O15">
        <v>0.481063842773438</v>
      </c>
      <c r="P15">
        <v>655537</v>
      </c>
      <c r="Q15">
        <v>10098821</v>
      </c>
      <c r="R15">
        <v>40626</v>
      </c>
      <c r="S15" s="29">
        <f t="shared" si="0"/>
        <v>16.135898193275242</v>
      </c>
      <c r="T15" s="15">
        <v>3</v>
      </c>
      <c r="U15">
        <v>2</v>
      </c>
      <c r="V15">
        <v>1994803</v>
      </c>
      <c r="W15">
        <v>-62013.04</v>
      </c>
      <c r="X15">
        <v>0.99982769999999999</v>
      </c>
      <c r="Y15">
        <v>4132858</v>
      </c>
      <c r="Z15">
        <v>51295.519999999997</v>
      </c>
      <c r="AA15">
        <v>0.99925949999999997</v>
      </c>
      <c r="AB15">
        <v>1890347</v>
      </c>
      <c r="AC15">
        <v>-2842.2469999999998</v>
      </c>
      <c r="AD15">
        <v>0.99608370000000002</v>
      </c>
      <c r="AE15">
        <v>2</v>
      </c>
      <c r="AG15" t="s">
        <v>1695</v>
      </c>
      <c r="AH15">
        <v>1914</v>
      </c>
      <c r="AI15">
        <f>VLOOKUP(AG15,C15:D360,2,FALSE)</f>
        <v>1914</v>
      </c>
      <c r="AJ15">
        <v>1914</v>
      </c>
    </row>
    <row r="16" spans="1:36" x14ac:dyDescent="0.25">
      <c r="A16" s="13">
        <v>18</v>
      </c>
      <c r="B16">
        <v>19</v>
      </c>
      <c r="C16" t="s">
        <v>1209</v>
      </c>
      <c r="D16">
        <v>1908</v>
      </c>
      <c r="E16" t="s">
        <v>1229</v>
      </c>
      <c r="F16" s="10">
        <v>43895</v>
      </c>
      <c r="G16" s="11">
        <v>0.56736111111111109</v>
      </c>
      <c r="H16" t="s">
        <v>1230</v>
      </c>
      <c r="I16" t="s">
        <v>48</v>
      </c>
      <c r="K16" t="s">
        <v>35</v>
      </c>
      <c r="L16">
        <v>5.0599999999999996</v>
      </c>
      <c r="M16">
        <v>7.5780501365661603</v>
      </c>
      <c r="N16">
        <v>52.340911865234403</v>
      </c>
      <c r="O16">
        <v>0.55022698640823398</v>
      </c>
      <c r="P16">
        <v>665088</v>
      </c>
      <c r="Q16">
        <v>10564570</v>
      </c>
      <c r="R16">
        <v>46513</v>
      </c>
      <c r="S16" s="29">
        <f t="shared" si="0"/>
        <v>14.298970180379678</v>
      </c>
      <c r="T16">
        <v>3</v>
      </c>
      <c r="U16">
        <v>3</v>
      </c>
      <c r="V16">
        <v>1772419</v>
      </c>
      <c r="W16">
        <v>-14544.86</v>
      </c>
      <c r="X16">
        <v>0.99750510000000003</v>
      </c>
      <c r="Y16">
        <v>3851226</v>
      </c>
      <c r="Z16">
        <v>364790.4</v>
      </c>
      <c r="AA16" t="s">
        <v>1231</v>
      </c>
      <c r="AB16">
        <v>1760526</v>
      </c>
      <c r="AC16">
        <v>-2502.67</v>
      </c>
      <c r="AD16">
        <v>0.99198240000000004</v>
      </c>
      <c r="AE16">
        <v>5</v>
      </c>
      <c r="AG16" t="s">
        <v>1232</v>
      </c>
      <c r="AH16">
        <v>2011</v>
      </c>
      <c r="AI16">
        <f>VLOOKUP(AG16,C16:D360,2,FALSE)</f>
        <v>2011</v>
      </c>
      <c r="AJ16">
        <v>2011</v>
      </c>
    </row>
    <row r="17" spans="1:36" x14ac:dyDescent="0.25">
      <c r="A17">
        <v>21</v>
      </c>
      <c r="B17">
        <v>22</v>
      </c>
      <c r="C17" t="s">
        <v>1693</v>
      </c>
      <c r="D17">
        <v>1908</v>
      </c>
      <c r="E17" t="s">
        <v>1769</v>
      </c>
      <c r="F17" s="10">
        <v>43864</v>
      </c>
      <c r="G17" s="11">
        <v>0.62361111111111112</v>
      </c>
      <c r="I17" t="s">
        <v>48</v>
      </c>
      <c r="K17" t="s">
        <v>35</v>
      </c>
      <c r="L17">
        <v>5.8</v>
      </c>
      <c r="M17">
        <v>7.0567002296447798</v>
      </c>
      <c r="N17">
        <v>51.484519958496101</v>
      </c>
      <c r="O17">
        <v>0.48200076818466198</v>
      </c>
      <c r="P17">
        <v>754437</v>
      </c>
      <c r="Q17">
        <v>12392432</v>
      </c>
      <c r="R17">
        <v>50004.375</v>
      </c>
      <c r="S17" s="29">
        <f t="shared" si="0"/>
        <v>15.087419850763059</v>
      </c>
      <c r="T17" s="15">
        <v>3</v>
      </c>
      <c r="U17">
        <v>2</v>
      </c>
      <c r="V17">
        <v>1994803</v>
      </c>
      <c r="W17">
        <v>-62013.04</v>
      </c>
      <c r="X17">
        <v>0.99982769999999999</v>
      </c>
      <c r="Y17">
        <v>4132858</v>
      </c>
      <c r="Z17">
        <v>51295.519999999997</v>
      </c>
      <c r="AA17">
        <v>0.99925949999999997</v>
      </c>
      <c r="AB17">
        <v>1890347</v>
      </c>
      <c r="AC17">
        <v>-2842.2469999999998</v>
      </c>
      <c r="AD17">
        <v>0.99608370000000002</v>
      </c>
      <c r="AE17">
        <v>2</v>
      </c>
      <c r="AG17" t="s">
        <v>1770</v>
      </c>
      <c r="AH17">
        <v>2021</v>
      </c>
      <c r="AI17">
        <f>VLOOKUP(AG17,C17:D364,2,FALSE)</f>
        <v>2021</v>
      </c>
      <c r="AJ17">
        <v>2021</v>
      </c>
    </row>
    <row r="18" spans="1:36" x14ac:dyDescent="0.25">
      <c r="A18">
        <v>21</v>
      </c>
      <c r="B18">
        <v>22</v>
      </c>
      <c r="C18" t="s">
        <v>1301</v>
      </c>
      <c r="D18">
        <v>1909</v>
      </c>
      <c r="E18" t="s">
        <v>1339</v>
      </c>
      <c r="F18" s="10">
        <v>43852</v>
      </c>
      <c r="G18" s="11">
        <v>0.93680555555555556</v>
      </c>
      <c r="I18" t="s">
        <v>48</v>
      </c>
      <c r="K18" t="s">
        <v>196</v>
      </c>
      <c r="L18">
        <v>6.29</v>
      </c>
      <c r="M18">
        <v>8.3910589218139595</v>
      </c>
      <c r="N18">
        <v>50.916790008544901</v>
      </c>
      <c r="O18">
        <v>0.50212168693542503</v>
      </c>
      <c r="P18">
        <v>950255.5</v>
      </c>
      <c r="Q18">
        <v>13169080</v>
      </c>
      <c r="R18">
        <v>53397.5</v>
      </c>
      <c r="S18" s="29">
        <f t="shared" si="0"/>
        <v>17.795879956926822</v>
      </c>
      <c r="T18" s="15">
        <v>1</v>
      </c>
      <c r="U18">
        <v>1</v>
      </c>
      <c r="V18">
        <v>1847552</v>
      </c>
      <c r="W18">
        <v>-24877.99</v>
      </c>
      <c r="X18">
        <v>0.99919400000000003</v>
      </c>
      <c r="Y18">
        <v>4026798</v>
      </c>
      <c r="Z18">
        <v>272591.90000000002</v>
      </c>
      <c r="AA18">
        <v>0.99913249999999998</v>
      </c>
      <c r="AB18">
        <v>1697566</v>
      </c>
      <c r="AC18">
        <v>-217.50030000000001</v>
      </c>
      <c r="AD18">
        <v>0.99320949999999997</v>
      </c>
      <c r="AE18">
        <v>1</v>
      </c>
      <c r="AG18" t="s">
        <v>1340</v>
      </c>
      <c r="AH18">
        <v>2070</v>
      </c>
      <c r="AI18">
        <f>VLOOKUP(AG18,C18:D360,2,FALSE)</f>
        <v>2070</v>
      </c>
      <c r="AJ18">
        <v>2070</v>
      </c>
    </row>
    <row r="19" spans="1:36" x14ac:dyDescent="0.25">
      <c r="A19">
        <v>20</v>
      </c>
      <c r="B19">
        <v>21</v>
      </c>
      <c r="C19" t="s">
        <v>1573</v>
      </c>
      <c r="D19">
        <v>1909</v>
      </c>
      <c r="E19" t="s">
        <v>1640</v>
      </c>
      <c r="F19" s="10">
        <v>43860</v>
      </c>
      <c r="G19" s="11">
        <v>0.62986111111111109</v>
      </c>
      <c r="I19" t="s">
        <v>48</v>
      </c>
      <c r="K19" t="s">
        <v>325</v>
      </c>
      <c r="L19">
        <v>3.99</v>
      </c>
      <c r="M19">
        <v>8.0876522064209002</v>
      </c>
      <c r="N19">
        <v>50.825592041015597</v>
      </c>
      <c r="O19">
        <v>0.49040761590004001</v>
      </c>
      <c r="P19">
        <v>571221.5</v>
      </c>
      <c r="Q19">
        <v>8371246</v>
      </c>
      <c r="R19">
        <v>33403.5</v>
      </c>
      <c r="S19" s="29">
        <f t="shared" si="0"/>
        <v>17.100648135674405</v>
      </c>
      <c r="T19" s="15">
        <v>2</v>
      </c>
      <c r="U19">
        <v>2</v>
      </c>
      <c r="V19">
        <v>1941.7570000000001</v>
      </c>
      <c r="W19">
        <v>-55378.26</v>
      </c>
      <c r="X19">
        <v>0.99891839999999998</v>
      </c>
      <c r="Y19">
        <v>4190659</v>
      </c>
      <c r="Z19">
        <v>-127164.3</v>
      </c>
      <c r="AA19">
        <v>0.99920399999999998</v>
      </c>
      <c r="AB19">
        <v>1924741</v>
      </c>
      <c r="AC19">
        <v>-4258.415</v>
      </c>
      <c r="AD19">
        <v>0.99445749999999999</v>
      </c>
      <c r="AE19">
        <v>2</v>
      </c>
      <c r="AG19" t="s">
        <v>1641</v>
      </c>
      <c r="AH19">
        <v>2026</v>
      </c>
      <c r="AI19">
        <f>VLOOKUP(AG19,C19:D364,2,FALSE)</f>
        <v>2026</v>
      </c>
      <c r="AJ19">
        <v>2026</v>
      </c>
    </row>
    <row r="20" spans="1:36" x14ac:dyDescent="0.25">
      <c r="A20">
        <v>14</v>
      </c>
      <c r="B20">
        <v>15</v>
      </c>
      <c r="C20" t="s">
        <v>1497</v>
      </c>
      <c r="D20">
        <v>1910</v>
      </c>
      <c r="E20" t="s">
        <v>1564</v>
      </c>
      <c r="F20" s="10">
        <v>43859</v>
      </c>
      <c r="G20" s="11">
        <v>0.60833333333333328</v>
      </c>
      <c r="I20" t="s">
        <v>48</v>
      </c>
      <c r="K20" t="s">
        <v>325</v>
      </c>
      <c r="L20">
        <v>5.59</v>
      </c>
      <c r="M20">
        <v>6.9563145637512198</v>
      </c>
      <c r="N20">
        <v>49.4569282531738</v>
      </c>
      <c r="O20">
        <v>0.43174651265144298</v>
      </c>
      <c r="P20">
        <v>699689.5</v>
      </c>
      <c r="Q20">
        <v>11458510</v>
      </c>
      <c r="R20">
        <v>42194.5</v>
      </c>
      <c r="S20" s="29">
        <f t="shared" si="0"/>
        <v>16.582481129057104</v>
      </c>
      <c r="T20" s="15">
        <v>2</v>
      </c>
      <c r="U20">
        <v>2</v>
      </c>
      <c r="V20">
        <v>1941.7570000000001</v>
      </c>
      <c r="W20">
        <v>-55378.26</v>
      </c>
      <c r="X20">
        <v>0.99891839999999998</v>
      </c>
      <c r="Y20">
        <v>4190659</v>
      </c>
      <c r="Z20">
        <v>-127164.3</v>
      </c>
      <c r="AA20">
        <v>0.99920399999999998</v>
      </c>
      <c r="AB20">
        <v>1924741</v>
      </c>
      <c r="AC20">
        <v>-4258.415</v>
      </c>
      <c r="AD20">
        <v>0.99445749999999999</v>
      </c>
      <c r="AE20">
        <v>2</v>
      </c>
      <c r="AG20" t="s">
        <v>1565</v>
      </c>
      <c r="AH20">
        <v>2041</v>
      </c>
      <c r="AI20">
        <f>VLOOKUP(AG20,C20:D365,2,FALSE)</f>
        <v>2041</v>
      </c>
      <c r="AJ20">
        <v>2041</v>
      </c>
    </row>
    <row r="21" spans="1:36" x14ac:dyDescent="0.25">
      <c r="A21">
        <v>7</v>
      </c>
      <c r="B21">
        <v>8</v>
      </c>
      <c r="C21" t="s">
        <v>1599</v>
      </c>
      <c r="D21">
        <v>1910</v>
      </c>
      <c r="E21" t="s">
        <v>1678</v>
      </c>
      <c r="F21" s="10">
        <v>43861</v>
      </c>
      <c r="G21" s="11">
        <v>0.59305555555555556</v>
      </c>
      <c r="I21" t="s">
        <v>48</v>
      </c>
      <c r="K21" t="s">
        <v>35</v>
      </c>
      <c r="L21">
        <v>3.89</v>
      </c>
      <c r="M21">
        <v>6.8544001579284703</v>
      </c>
      <c r="N21">
        <v>50.029449462890597</v>
      </c>
      <c r="O21">
        <v>0.45623821020126298</v>
      </c>
      <c r="P21">
        <v>469873.5</v>
      </c>
      <c r="Q21">
        <v>8094439</v>
      </c>
      <c r="R21">
        <v>30707</v>
      </c>
      <c r="S21" s="29">
        <f t="shared" si="0"/>
        <v>15.301836714755593</v>
      </c>
      <c r="T21" s="15">
        <v>3</v>
      </c>
      <c r="U21">
        <v>2</v>
      </c>
      <c r="V21">
        <v>1994803</v>
      </c>
      <c r="W21">
        <v>-62013.04</v>
      </c>
      <c r="X21">
        <v>0.99982769999999999</v>
      </c>
      <c r="Y21">
        <v>4132858</v>
      </c>
      <c r="Z21">
        <v>51295.519999999997</v>
      </c>
      <c r="AA21">
        <v>0.99925949999999997</v>
      </c>
      <c r="AB21">
        <v>1890347</v>
      </c>
      <c r="AC21">
        <v>-2842.2469999999998</v>
      </c>
      <c r="AD21">
        <v>0.99608370000000002</v>
      </c>
      <c r="AE21">
        <v>2</v>
      </c>
      <c r="AG21" t="s">
        <v>1679</v>
      </c>
      <c r="AH21">
        <v>1919</v>
      </c>
      <c r="AI21">
        <f>VLOOKUP(AG21,C21:D366,2,FALSE)</f>
        <v>1919</v>
      </c>
      <c r="AJ21">
        <v>1919</v>
      </c>
    </row>
    <row r="22" spans="1:36" x14ac:dyDescent="0.25">
      <c r="A22">
        <v>8</v>
      </c>
      <c r="B22">
        <v>9</v>
      </c>
      <c r="C22" t="s">
        <v>1370</v>
      </c>
      <c r="D22">
        <v>1911</v>
      </c>
      <c r="E22" t="s">
        <v>1423</v>
      </c>
      <c r="F22" s="10">
        <v>43854</v>
      </c>
      <c r="G22" s="11">
        <v>0.70208333333333339</v>
      </c>
      <c r="I22" t="s">
        <v>48</v>
      </c>
      <c r="K22" t="s">
        <v>196</v>
      </c>
      <c r="L22">
        <v>5.19</v>
      </c>
      <c r="M22">
        <v>7.3066077232360804</v>
      </c>
      <c r="N22">
        <v>52.2772407531738</v>
      </c>
      <c r="O22">
        <v>0.48951092362403897</v>
      </c>
      <c r="P22">
        <v>673229</v>
      </c>
      <c r="Q22">
        <v>11026155</v>
      </c>
      <c r="R22">
        <v>42692</v>
      </c>
      <c r="S22" s="29">
        <f t="shared" si="0"/>
        <v>15.769441581560947</v>
      </c>
      <c r="T22" s="15">
        <v>1</v>
      </c>
      <c r="U22">
        <v>2</v>
      </c>
      <c r="V22">
        <v>1905195</v>
      </c>
      <c r="W22">
        <v>-49245.68</v>
      </c>
      <c r="X22">
        <v>0.99932889999999996</v>
      </c>
      <c r="Y22">
        <v>4097176</v>
      </c>
      <c r="Z22">
        <v>-90256.13</v>
      </c>
      <c r="AA22">
        <v>0.99893430000000005</v>
      </c>
      <c r="AB22">
        <v>1811592</v>
      </c>
      <c r="AC22">
        <v>-3332.6149999999998</v>
      </c>
      <c r="AD22">
        <v>0.99608099999999999</v>
      </c>
      <c r="AE22">
        <v>2</v>
      </c>
      <c r="AG22" t="s">
        <v>1424</v>
      </c>
      <c r="AH22">
        <v>1945</v>
      </c>
      <c r="AI22">
        <f>VLOOKUP(AG22,C22:D365,2,FALSE)</f>
        <v>1945</v>
      </c>
      <c r="AJ22">
        <v>1945</v>
      </c>
    </row>
    <row r="23" spans="1:36" x14ac:dyDescent="0.25">
      <c r="A23">
        <v>30</v>
      </c>
      <c r="B23">
        <v>31</v>
      </c>
      <c r="C23" t="s">
        <v>1533</v>
      </c>
      <c r="D23">
        <v>1911</v>
      </c>
      <c r="E23" t="s">
        <v>1596</v>
      </c>
      <c r="F23" s="10">
        <v>43859</v>
      </c>
      <c r="G23" s="11">
        <v>0.7319444444444444</v>
      </c>
      <c r="I23" t="s">
        <v>48</v>
      </c>
      <c r="K23" t="s">
        <v>325</v>
      </c>
      <c r="L23">
        <v>5.89</v>
      </c>
      <c r="M23">
        <v>7.2114710807800302</v>
      </c>
      <c r="N23">
        <v>50.678546905517599</v>
      </c>
      <c r="O23">
        <v>0.47158607840538003</v>
      </c>
      <c r="P23">
        <v>769394</v>
      </c>
      <c r="Q23">
        <v>12381813</v>
      </c>
      <c r="R23">
        <v>49204</v>
      </c>
      <c r="S23" s="29">
        <f t="shared" si="0"/>
        <v>15.636818144866272</v>
      </c>
      <c r="T23" s="15">
        <v>2</v>
      </c>
      <c r="U23">
        <v>2</v>
      </c>
      <c r="V23">
        <v>1941.7570000000001</v>
      </c>
      <c r="W23">
        <v>-55378.26</v>
      </c>
      <c r="X23">
        <v>0.99891839999999998</v>
      </c>
      <c r="Y23">
        <v>4190659</v>
      </c>
      <c r="Z23">
        <v>-127164.3</v>
      </c>
      <c r="AA23">
        <v>0.99920399999999998</v>
      </c>
      <c r="AB23">
        <v>1924741</v>
      </c>
      <c r="AC23">
        <v>-4258.415</v>
      </c>
      <c r="AD23">
        <v>0.99445749999999999</v>
      </c>
      <c r="AE23">
        <v>2</v>
      </c>
      <c r="AG23" t="s">
        <v>1597</v>
      </c>
      <c r="AH23">
        <v>1903</v>
      </c>
      <c r="AI23" t="e">
        <f>VLOOKUP(AG23,C23:D368,2,FALSE)</f>
        <v>#N/A</v>
      </c>
      <c r="AJ23">
        <v>1903</v>
      </c>
    </row>
    <row r="24" spans="1:36" x14ac:dyDescent="0.25">
      <c r="A24">
        <v>15</v>
      </c>
      <c r="B24">
        <v>16</v>
      </c>
      <c r="C24" t="s">
        <v>1354</v>
      </c>
      <c r="D24">
        <v>1912</v>
      </c>
      <c r="E24" t="s">
        <v>1390</v>
      </c>
      <c r="F24" s="10">
        <v>43853</v>
      </c>
      <c r="G24" s="11">
        <v>0.72638888888888886</v>
      </c>
      <c r="I24" t="s">
        <v>48</v>
      </c>
      <c r="K24" t="s">
        <v>196</v>
      </c>
      <c r="L24">
        <v>3.95</v>
      </c>
      <c r="M24">
        <v>7.1938233375549299</v>
      </c>
      <c r="N24">
        <v>50.524700164794901</v>
      </c>
      <c r="O24">
        <v>0.40170505642890902</v>
      </c>
      <c r="P24">
        <v>500115</v>
      </c>
      <c r="Q24">
        <v>8308975</v>
      </c>
      <c r="R24">
        <v>26718.375</v>
      </c>
      <c r="S24" s="29">
        <f t="shared" si="0"/>
        <v>18.718017094976773</v>
      </c>
      <c r="T24" s="15">
        <v>1</v>
      </c>
      <c r="U24">
        <v>1</v>
      </c>
      <c r="V24">
        <v>1847552</v>
      </c>
      <c r="W24">
        <v>-24877.99</v>
      </c>
      <c r="X24">
        <v>0.99919400000000003</v>
      </c>
      <c r="Y24">
        <v>4026798</v>
      </c>
      <c r="Z24">
        <v>272591.90000000002</v>
      </c>
      <c r="AA24">
        <v>0.99913249999999998</v>
      </c>
      <c r="AB24">
        <v>1697566</v>
      </c>
      <c r="AC24">
        <v>-217.50030000000001</v>
      </c>
      <c r="AD24">
        <v>0.99320949999999997</v>
      </c>
      <c r="AE24">
        <v>1</v>
      </c>
      <c r="AG24" t="s">
        <v>1391</v>
      </c>
      <c r="AH24">
        <v>2075</v>
      </c>
      <c r="AI24">
        <f>VLOOKUP(AG24,C24:D367,2,FALSE)</f>
        <v>2075</v>
      </c>
      <c r="AJ24">
        <v>2075</v>
      </c>
    </row>
    <row r="25" spans="1:36" x14ac:dyDescent="0.25">
      <c r="A25">
        <v>12</v>
      </c>
      <c r="B25">
        <v>13</v>
      </c>
      <c r="C25" t="s">
        <v>1557</v>
      </c>
      <c r="D25">
        <v>1912</v>
      </c>
      <c r="E25" t="s">
        <v>1624</v>
      </c>
      <c r="F25" s="10">
        <v>43860</v>
      </c>
      <c r="G25" s="11">
        <v>0.56874999999999998</v>
      </c>
      <c r="I25" t="s">
        <v>48</v>
      </c>
      <c r="K25" t="s">
        <v>325</v>
      </c>
      <c r="L25">
        <v>5.35</v>
      </c>
      <c r="M25">
        <v>6.6696243286132804</v>
      </c>
      <c r="N25">
        <v>50.755241394042997</v>
      </c>
      <c r="O25">
        <v>0.39763975143432601</v>
      </c>
      <c r="P25">
        <v>637489</v>
      </c>
      <c r="Q25">
        <v>11252174</v>
      </c>
      <c r="R25">
        <v>36688</v>
      </c>
      <c r="S25" s="29">
        <f t="shared" si="0"/>
        <v>17.375953990405581</v>
      </c>
      <c r="T25" s="15">
        <v>2</v>
      </c>
      <c r="U25">
        <v>2</v>
      </c>
      <c r="V25">
        <v>1941.7570000000001</v>
      </c>
      <c r="W25">
        <v>-55378.26</v>
      </c>
      <c r="X25">
        <v>0.99891839999999998</v>
      </c>
      <c r="Y25">
        <v>4190659</v>
      </c>
      <c r="Z25">
        <v>-127164.3</v>
      </c>
      <c r="AA25">
        <v>0.99920399999999998</v>
      </c>
      <c r="AB25">
        <v>1924741</v>
      </c>
      <c r="AC25">
        <v>-4258.415</v>
      </c>
      <c r="AD25">
        <v>0.99445749999999999</v>
      </c>
      <c r="AE25">
        <v>2</v>
      </c>
      <c r="AG25" t="s">
        <v>1625</v>
      </c>
      <c r="AH25">
        <v>1945</v>
      </c>
      <c r="AI25">
        <f>VLOOKUP(AG25,C25:D370,2,FALSE)</f>
        <v>1945</v>
      </c>
      <c r="AJ25">
        <v>1945</v>
      </c>
    </row>
    <row r="26" spans="1:36" x14ac:dyDescent="0.25">
      <c r="A26">
        <v>27</v>
      </c>
      <c r="B26">
        <v>28</v>
      </c>
      <c r="C26" t="s">
        <v>1242</v>
      </c>
      <c r="D26">
        <v>1913</v>
      </c>
      <c r="E26" t="s">
        <v>1263</v>
      </c>
      <c r="F26" s="10">
        <v>43851</v>
      </c>
      <c r="G26" s="11">
        <v>0.71527777777777779</v>
      </c>
      <c r="I26" t="s">
        <v>48</v>
      </c>
      <c r="K26" t="s">
        <v>196</v>
      </c>
      <c r="L26">
        <v>5.56</v>
      </c>
      <c r="M26">
        <v>6.16803073883057</v>
      </c>
      <c r="N26">
        <v>43.999382019042997</v>
      </c>
      <c r="O26">
        <v>0.40140488743781999</v>
      </c>
      <c r="P26">
        <v>611942</v>
      </c>
      <c r="Q26">
        <v>10201955</v>
      </c>
      <c r="R26">
        <v>38318.5</v>
      </c>
      <c r="S26" s="29">
        <f t="shared" si="0"/>
        <v>15.96988399859076</v>
      </c>
      <c r="T26" s="15">
        <v>1</v>
      </c>
      <c r="U26">
        <v>1</v>
      </c>
      <c r="V26">
        <v>1847552</v>
      </c>
      <c r="W26">
        <v>-24877.99</v>
      </c>
      <c r="X26">
        <v>0.99919400000000003</v>
      </c>
      <c r="Y26">
        <v>4026798</v>
      </c>
      <c r="Z26">
        <v>272591.90000000002</v>
      </c>
      <c r="AA26">
        <v>0.99913249999999998</v>
      </c>
      <c r="AB26">
        <v>1697566</v>
      </c>
      <c r="AC26">
        <v>-217.50030000000001</v>
      </c>
      <c r="AD26">
        <v>0.99320949999999997</v>
      </c>
      <c r="AE26">
        <v>1</v>
      </c>
      <c r="AG26" t="s">
        <v>1264</v>
      </c>
      <c r="AH26">
        <v>2104</v>
      </c>
      <c r="AI26" t="e">
        <f>VLOOKUP(AG26,C26:D374,2,FALSE)</f>
        <v>#N/A</v>
      </c>
      <c r="AJ26" t="e">
        <v>#N/A</v>
      </c>
    </row>
    <row r="27" spans="1:36" x14ac:dyDescent="0.25">
      <c r="A27">
        <v>47</v>
      </c>
      <c r="B27">
        <v>48</v>
      </c>
      <c r="C27" t="s">
        <v>1787</v>
      </c>
      <c r="D27">
        <v>1913</v>
      </c>
      <c r="E27" t="s">
        <v>1840</v>
      </c>
      <c r="F27" s="10">
        <v>43866</v>
      </c>
      <c r="G27" s="11">
        <v>7.4305555555555555E-2</v>
      </c>
      <c r="I27" t="s">
        <v>48</v>
      </c>
      <c r="K27" t="s">
        <v>196</v>
      </c>
      <c r="L27">
        <v>4.76</v>
      </c>
      <c r="M27">
        <v>6.6070938110351598</v>
      </c>
      <c r="N27">
        <v>49.257923126220703</v>
      </c>
      <c r="O27">
        <v>0.44936412572860701</v>
      </c>
      <c r="P27">
        <v>568100</v>
      </c>
      <c r="Q27">
        <v>9754580</v>
      </c>
      <c r="R27">
        <v>36344.5</v>
      </c>
      <c r="S27" s="29">
        <f t="shared" si="0"/>
        <v>15.630975801015284</v>
      </c>
      <c r="T27" s="15">
        <v>1</v>
      </c>
      <c r="U27">
        <v>3</v>
      </c>
      <c r="V27">
        <v>1868030</v>
      </c>
      <c r="W27">
        <v>-19391.07</v>
      </c>
      <c r="X27">
        <v>0.99965020000000004</v>
      </c>
      <c r="Y27">
        <v>4091015</v>
      </c>
      <c r="Z27">
        <v>162470.20000000001</v>
      </c>
      <c r="AA27">
        <v>0.99982879999999996</v>
      </c>
      <c r="AB27">
        <v>1845058</v>
      </c>
      <c r="AC27">
        <v>-3120.8040000000001</v>
      </c>
      <c r="AD27">
        <v>0.99489419999999995</v>
      </c>
      <c r="AE27">
        <v>3</v>
      </c>
    </row>
    <row r="28" spans="1:36" x14ac:dyDescent="0.25">
      <c r="A28">
        <v>15</v>
      </c>
      <c r="B28">
        <v>16</v>
      </c>
      <c r="C28" t="s">
        <v>1499</v>
      </c>
      <c r="D28">
        <v>1914</v>
      </c>
      <c r="E28" t="s">
        <v>1566</v>
      </c>
      <c r="F28" s="10">
        <v>43859</v>
      </c>
      <c r="G28" s="11">
        <v>0.61597222222222225</v>
      </c>
      <c r="I28" t="s">
        <v>48</v>
      </c>
      <c r="K28" t="s">
        <v>325</v>
      </c>
      <c r="L28">
        <v>5.6</v>
      </c>
      <c r="M28">
        <v>7.0639057159423801</v>
      </c>
      <c r="N28">
        <v>50.262889862060497</v>
      </c>
      <c r="O28">
        <v>0.42479199171066301</v>
      </c>
      <c r="P28">
        <v>712739.5</v>
      </c>
      <c r="Q28">
        <v>11668376</v>
      </c>
      <c r="R28">
        <v>41528</v>
      </c>
      <c r="S28" s="29">
        <f t="shared" si="0"/>
        <v>17.162866018108264</v>
      </c>
      <c r="T28" s="15">
        <v>2</v>
      </c>
      <c r="U28">
        <v>2</v>
      </c>
      <c r="V28">
        <v>1941.7570000000001</v>
      </c>
      <c r="W28">
        <v>-55378.26</v>
      </c>
      <c r="X28">
        <v>0.99891839999999998</v>
      </c>
      <c r="Y28">
        <v>4190659</v>
      </c>
      <c r="Z28">
        <v>-127164.3</v>
      </c>
      <c r="AA28">
        <v>0.99920399999999998</v>
      </c>
      <c r="AB28">
        <v>1924741</v>
      </c>
      <c r="AC28">
        <v>-4258.415</v>
      </c>
      <c r="AD28">
        <v>0.99445749999999999</v>
      </c>
      <c r="AE28">
        <v>2</v>
      </c>
      <c r="AG28" t="s">
        <v>1567</v>
      </c>
      <c r="AH28">
        <v>2033</v>
      </c>
      <c r="AI28">
        <f>VLOOKUP(AG28,C28:D373,2,FALSE)</f>
        <v>2033</v>
      </c>
      <c r="AJ28">
        <v>2033</v>
      </c>
    </row>
    <row r="29" spans="1:36" x14ac:dyDescent="0.25">
      <c r="A29">
        <v>22</v>
      </c>
      <c r="B29">
        <v>23</v>
      </c>
      <c r="C29" t="s">
        <v>1695</v>
      </c>
      <c r="D29">
        <v>1914</v>
      </c>
      <c r="E29" t="s">
        <v>1771</v>
      </c>
      <c r="F29" s="10">
        <v>43864</v>
      </c>
      <c r="G29" s="11">
        <v>0.63124999999999998</v>
      </c>
      <c r="I29" t="s">
        <v>48</v>
      </c>
      <c r="K29" t="s">
        <v>35</v>
      </c>
      <c r="L29">
        <v>6.47</v>
      </c>
      <c r="M29">
        <v>7.02712202072144</v>
      </c>
      <c r="N29">
        <v>50.036266326904297</v>
      </c>
      <c r="O29">
        <v>0.38683682680129999</v>
      </c>
      <c r="P29">
        <v>844933.5</v>
      </c>
      <c r="Q29">
        <v>13430788</v>
      </c>
      <c r="R29">
        <v>44470</v>
      </c>
      <c r="S29" s="29">
        <f t="shared" si="0"/>
        <v>19.000078704744773</v>
      </c>
      <c r="T29" s="15">
        <v>3</v>
      </c>
      <c r="U29">
        <v>2</v>
      </c>
      <c r="V29">
        <v>1994803</v>
      </c>
      <c r="W29">
        <v>-62013.04</v>
      </c>
      <c r="X29">
        <v>0.99982769999999999</v>
      </c>
      <c r="Y29">
        <v>4132858</v>
      </c>
      <c r="Z29">
        <v>51295.519999999997</v>
      </c>
      <c r="AA29">
        <v>0.99925949999999997</v>
      </c>
      <c r="AB29">
        <v>1890347</v>
      </c>
      <c r="AC29">
        <v>-2842.2469999999998</v>
      </c>
      <c r="AD29">
        <v>0.99608370000000002</v>
      </c>
      <c r="AE29">
        <v>2</v>
      </c>
      <c r="AG29" t="s">
        <v>1772</v>
      </c>
      <c r="AH29">
        <v>2099</v>
      </c>
      <c r="AI29">
        <f>VLOOKUP(AG29,C29:D377,2,FALSE)</f>
        <v>2099</v>
      </c>
      <c r="AJ29">
        <v>2099</v>
      </c>
    </row>
    <row r="30" spans="1:36" x14ac:dyDescent="0.25">
      <c r="A30">
        <v>20</v>
      </c>
      <c r="B30">
        <v>21</v>
      </c>
      <c r="C30" t="s">
        <v>1298</v>
      </c>
      <c r="D30">
        <v>1915</v>
      </c>
      <c r="E30" t="s">
        <v>1337</v>
      </c>
      <c r="F30" s="10">
        <v>43852</v>
      </c>
      <c r="G30" s="11">
        <v>0.9291666666666667</v>
      </c>
      <c r="I30" t="s">
        <v>48</v>
      </c>
      <c r="K30" t="s">
        <v>196</v>
      </c>
      <c r="L30">
        <v>4.84</v>
      </c>
      <c r="M30">
        <v>7.4194450378418004</v>
      </c>
      <c r="N30">
        <v>51.148159027099602</v>
      </c>
      <c r="O30">
        <v>0.48690271377563499</v>
      </c>
      <c r="P30">
        <v>638580</v>
      </c>
      <c r="Q30">
        <v>10241215</v>
      </c>
      <c r="R30">
        <v>39787.5</v>
      </c>
      <c r="S30" s="29">
        <f t="shared" si="0"/>
        <v>16.049764373232801</v>
      </c>
      <c r="T30" s="15">
        <v>1</v>
      </c>
      <c r="U30">
        <v>1</v>
      </c>
      <c r="V30">
        <v>1847552</v>
      </c>
      <c r="W30">
        <v>-24877.99</v>
      </c>
      <c r="X30">
        <v>0.99919400000000003</v>
      </c>
      <c r="Y30">
        <v>4026798</v>
      </c>
      <c r="Z30">
        <v>272591.90000000002</v>
      </c>
      <c r="AA30">
        <v>0.99913249999999998</v>
      </c>
      <c r="AB30">
        <v>1697566</v>
      </c>
      <c r="AC30">
        <v>-217.50030000000001</v>
      </c>
      <c r="AD30">
        <v>0.99320949999999997</v>
      </c>
      <c r="AE30">
        <v>1</v>
      </c>
      <c r="AG30" t="s">
        <v>1338</v>
      </c>
      <c r="AH30">
        <v>2051</v>
      </c>
      <c r="AI30">
        <f>VLOOKUP(AG30,C30:D372,2,FALSE)</f>
        <v>2051</v>
      </c>
      <c r="AJ30">
        <v>2051</v>
      </c>
    </row>
    <row r="31" spans="1:36" x14ac:dyDescent="0.25">
      <c r="A31">
        <v>20</v>
      </c>
      <c r="B31">
        <v>21</v>
      </c>
      <c r="C31" t="s">
        <v>1691</v>
      </c>
      <c r="D31">
        <v>1915</v>
      </c>
      <c r="E31" t="s">
        <v>1767</v>
      </c>
      <c r="F31" s="10">
        <v>43864</v>
      </c>
      <c r="G31" s="11">
        <v>0.61597222222222225</v>
      </c>
      <c r="I31" t="s">
        <v>48</v>
      </c>
      <c r="K31" t="s">
        <v>35</v>
      </c>
      <c r="L31">
        <v>6.07</v>
      </c>
      <c r="M31">
        <v>7.2707314491271999</v>
      </c>
      <c r="N31">
        <v>51.085567474365199</v>
      </c>
      <c r="O31">
        <v>0.483003199100494</v>
      </c>
      <c r="P31">
        <v>818360</v>
      </c>
      <c r="Q31">
        <v>12866850</v>
      </c>
      <c r="R31">
        <v>52579.5</v>
      </c>
      <c r="S31" s="29">
        <f t="shared" si="0"/>
        <v>15.564240816287716</v>
      </c>
      <c r="T31" s="15">
        <v>3</v>
      </c>
      <c r="U31">
        <v>2</v>
      </c>
      <c r="V31">
        <v>1994803</v>
      </c>
      <c r="W31">
        <v>-62013.04</v>
      </c>
      <c r="X31">
        <v>0.99982769999999999</v>
      </c>
      <c r="Y31">
        <v>4132858</v>
      </c>
      <c r="Z31">
        <v>51295.519999999997</v>
      </c>
      <c r="AA31">
        <v>0.99925949999999997</v>
      </c>
      <c r="AB31">
        <v>1890347</v>
      </c>
      <c r="AC31">
        <v>-2842.2469999999998</v>
      </c>
      <c r="AD31">
        <v>0.99608370000000002</v>
      </c>
      <c r="AE31">
        <v>2</v>
      </c>
      <c r="AG31" t="s">
        <v>1768</v>
      </c>
      <c r="AH31">
        <v>1902</v>
      </c>
      <c r="AI31" t="e">
        <f>VLOOKUP(AG31,C31:D378,2,FALSE)</f>
        <v>#N/A</v>
      </c>
      <c r="AJ31">
        <v>1902</v>
      </c>
    </row>
    <row r="32" spans="1:36" x14ac:dyDescent="0.25">
      <c r="A32">
        <v>11</v>
      </c>
      <c r="B32">
        <v>12</v>
      </c>
      <c r="C32" t="s">
        <v>1438</v>
      </c>
      <c r="D32">
        <v>1916</v>
      </c>
      <c r="E32" t="s">
        <v>1494</v>
      </c>
      <c r="F32" s="10">
        <v>43857</v>
      </c>
      <c r="G32" s="11">
        <v>0.7104166666666667</v>
      </c>
      <c r="I32" t="s">
        <v>48</v>
      </c>
      <c r="K32" t="s">
        <v>196</v>
      </c>
      <c r="L32">
        <v>4.67</v>
      </c>
      <c r="M32">
        <v>6.3915753364562997</v>
      </c>
      <c r="N32">
        <v>49.782356262207003</v>
      </c>
      <c r="O32">
        <v>0.393807113170624</v>
      </c>
      <c r="P32">
        <v>519429.5</v>
      </c>
      <c r="Q32">
        <v>9435006</v>
      </c>
      <c r="R32">
        <v>29984</v>
      </c>
      <c r="S32" s="29">
        <f t="shared" si="0"/>
        <v>17.323555896478123</v>
      </c>
      <c r="T32" s="15">
        <v>1</v>
      </c>
      <c r="U32">
        <v>2</v>
      </c>
      <c r="V32">
        <v>1905195</v>
      </c>
      <c r="W32">
        <v>-49245.68</v>
      </c>
      <c r="X32">
        <v>0.99932889999999996</v>
      </c>
      <c r="Y32">
        <v>4097176</v>
      </c>
      <c r="Z32">
        <v>-90256.13</v>
      </c>
      <c r="AA32">
        <v>0.99893430000000005</v>
      </c>
      <c r="AB32">
        <v>1811592</v>
      </c>
      <c r="AC32">
        <v>-3332.6149999999998</v>
      </c>
      <c r="AD32">
        <v>0.99608099999999999</v>
      </c>
      <c r="AE32">
        <v>2</v>
      </c>
      <c r="AG32" t="s">
        <v>1495</v>
      </c>
      <c r="AH32">
        <v>1902</v>
      </c>
      <c r="AI32" t="e">
        <f>VLOOKUP(AG32,C32:D377,2,FALSE)</f>
        <v>#N/A</v>
      </c>
      <c r="AJ32">
        <v>1902</v>
      </c>
    </row>
    <row r="33" spans="1:36" x14ac:dyDescent="0.25">
      <c r="A33">
        <v>29</v>
      </c>
      <c r="B33">
        <v>30</v>
      </c>
      <c r="C33" t="s">
        <v>1707</v>
      </c>
      <c r="D33">
        <v>1916</v>
      </c>
      <c r="E33" t="s">
        <v>1786</v>
      </c>
      <c r="F33" s="10">
        <v>43864</v>
      </c>
      <c r="G33" s="11">
        <v>0.68472222222222223</v>
      </c>
      <c r="I33" t="s">
        <v>48</v>
      </c>
      <c r="K33" t="s">
        <v>35</v>
      </c>
      <c r="L33">
        <v>5.64</v>
      </c>
      <c r="M33">
        <v>6.9822673797607404</v>
      </c>
      <c r="N33">
        <v>51.727687835693402</v>
      </c>
      <c r="O33">
        <v>0.397678792476654</v>
      </c>
      <c r="P33">
        <v>723540</v>
      </c>
      <c r="Q33">
        <v>12108667</v>
      </c>
      <c r="R33">
        <v>39556.5</v>
      </c>
      <c r="S33" s="29">
        <f t="shared" si="0"/>
        <v>18.29130484244056</v>
      </c>
      <c r="T33" s="15">
        <v>3</v>
      </c>
      <c r="U33">
        <v>2</v>
      </c>
      <c r="V33">
        <v>1994803</v>
      </c>
      <c r="W33">
        <v>-62013.04</v>
      </c>
      <c r="X33">
        <v>0.99982769999999999</v>
      </c>
      <c r="Y33">
        <v>4132858</v>
      </c>
      <c r="Z33">
        <v>51295.519999999997</v>
      </c>
      <c r="AA33">
        <v>0.99925949999999997</v>
      </c>
      <c r="AB33">
        <v>1890347</v>
      </c>
      <c r="AC33">
        <v>-2842.2469999999998</v>
      </c>
      <c r="AD33">
        <v>0.99608370000000002</v>
      </c>
      <c r="AE33">
        <v>2</v>
      </c>
      <c r="AG33" t="s">
        <v>1787</v>
      </c>
      <c r="AH33">
        <v>1913</v>
      </c>
      <c r="AI33" t="e">
        <f>VLOOKUP(AG33,C33:D381,2,FALSE)</f>
        <v>#N/A</v>
      </c>
      <c r="AJ33">
        <v>1913</v>
      </c>
    </row>
    <row r="34" spans="1:36" x14ac:dyDescent="0.25">
      <c r="A34">
        <v>30</v>
      </c>
      <c r="B34">
        <v>31</v>
      </c>
      <c r="C34" t="s">
        <v>1411</v>
      </c>
      <c r="D34">
        <v>1917</v>
      </c>
      <c r="E34" t="s">
        <v>1468</v>
      </c>
      <c r="F34" s="10">
        <v>43854</v>
      </c>
      <c r="G34" s="11">
        <v>0.87152777777777779</v>
      </c>
      <c r="I34" t="s">
        <v>48</v>
      </c>
      <c r="K34" t="s">
        <v>196</v>
      </c>
      <c r="L34">
        <v>5.85</v>
      </c>
      <c r="M34">
        <v>7.4911737442016602</v>
      </c>
      <c r="N34">
        <v>51.296634674072301</v>
      </c>
      <c r="O34">
        <v>0.52284002304077104</v>
      </c>
      <c r="P34">
        <v>785675</v>
      </c>
      <c r="Q34">
        <v>12204766</v>
      </c>
      <c r="R34">
        <v>52077</v>
      </c>
      <c r="S34" s="29">
        <f t="shared" si="0"/>
        <v>15.086794554217793</v>
      </c>
      <c r="T34" s="15">
        <v>1</v>
      </c>
      <c r="U34">
        <v>2</v>
      </c>
      <c r="V34">
        <v>1905195</v>
      </c>
      <c r="W34">
        <v>-49245.68</v>
      </c>
      <c r="X34">
        <v>0.99932889999999996</v>
      </c>
      <c r="Y34">
        <v>4097176</v>
      </c>
      <c r="Z34">
        <v>-90256.13</v>
      </c>
      <c r="AA34">
        <v>0.99893430000000005</v>
      </c>
      <c r="AB34">
        <v>1811592</v>
      </c>
      <c r="AC34">
        <v>-3332.6149999999998</v>
      </c>
      <c r="AD34">
        <v>0.99608099999999999</v>
      </c>
      <c r="AE34">
        <v>2</v>
      </c>
      <c r="AG34" t="s">
        <v>1469</v>
      </c>
      <c r="AH34">
        <v>1921</v>
      </c>
      <c r="AI34">
        <f>VLOOKUP(AG34,C34:D378,2,FALSE)</f>
        <v>1921</v>
      </c>
      <c r="AJ34">
        <v>1921</v>
      </c>
    </row>
    <row r="35" spans="1:36" x14ac:dyDescent="0.25">
      <c r="A35">
        <v>28</v>
      </c>
      <c r="B35">
        <v>29</v>
      </c>
      <c r="C35" t="s">
        <v>1529</v>
      </c>
      <c r="D35">
        <v>1917</v>
      </c>
      <c r="E35" t="s">
        <v>1592</v>
      </c>
      <c r="F35" s="10">
        <v>43859</v>
      </c>
      <c r="G35" s="11">
        <v>0.71666666666666667</v>
      </c>
      <c r="I35" t="s">
        <v>48</v>
      </c>
      <c r="K35" t="s">
        <v>325</v>
      </c>
      <c r="L35">
        <v>4.41</v>
      </c>
      <c r="M35">
        <v>6.9370193481445304</v>
      </c>
      <c r="N35">
        <v>49.425117492675803</v>
      </c>
      <c r="O35">
        <v>0.477131277322769</v>
      </c>
      <c r="P35">
        <v>538649</v>
      </c>
      <c r="Q35">
        <v>9006996</v>
      </c>
      <c r="R35">
        <v>36241</v>
      </c>
      <c r="S35" s="29">
        <f t="shared" si="0"/>
        <v>14.862972876024392</v>
      </c>
      <c r="T35" s="15">
        <v>2</v>
      </c>
      <c r="U35">
        <v>2</v>
      </c>
      <c r="V35">
        <v>1941.7570000000001</v>
      </c>
      <c r="W35">
        <v>-55378.26</v>
      </c>
      <c r="X35">
        <v>0.99891839999999998</v>
      </c>
      <c r="Y35">
        <v>4190659</v>
      </c>
      <c r="Z35">
        <v>-127164.3</v>
      </c>
      <c r="AA35">
        <v>0.99920399999999998</v>
      </c>
      <c r="AB35">
        <v>1924741</v>
      </c>
      <c r="AC35">
        <v>-4258.415</v>
      </c>
      <c r="AD35">
        <v>0.99445749999999999</v>
      </c>
      <c r="AE35">
        <v>2</v>
      </c>
      <c r="AG35" t="s">
        <v>1593</v>
      </c>
      <c r="AH35">
        <v>2056</v>
      </c>
      <c r="AI35">
        <f>VLOOKUP(AG35,C35:D380,2,FALSE)</f>
        <v>2056</v>
      </c>
      <c r="AJ35">
        <v>2056</v>
      </c>
    </row>
    <row r="36" spans="1:36" x14ac:dyDescent="0.25">
      <c r="A36">
        <v>23</v>
      </c>
      <c r="B36">
        <v>24</v>
      </c>
      <c r="C36" t="s">
        <v>1305</v>
      </c>
      <c r="D36">
        <v>1918</v>
      </c>
      <c r="E36" t="s">
        <v>1343</v>
      </c>
      <c r="F36" s="10">
        <v>43852</v>
      </c>
      <c r="G36" s="11">
        <v>0.95208333333333339</v>
      </c>
      <c r="I36" t="s">
        <v>48</v>
      </c>
      <c r="K36" t="s">
        <v>196</v>
      </c>
      <c r="L36">
        <v>4.1500000000000004</v>
      </c>
      <c r="M36">
        <v>7.3801794052123997</v>
      </c>
      <c r="N36">
        <v>50.770057678222699</v>
      </c>
      <c r="O36">
        <v>0.41945239901542702</v>
      </c>
      <c r="P36">
        <v>540985.5</v>
      </c>
      <c r="Q36">
        <v>8756883</v>
      </c>
      <c r="R36">
        <v>29332.5</v>
      </c>
      <c r="S36" s="29">
        <f t="shared" si="0"/>
        <v>18.443211454870877</v>
      </c>
      <c r="T36" s="15">
        <v>1</v>
      </c>
      <c r="U36">
        <v>1</v>
      </c>
      <c r="V36">
        <v>1847552</v>
      </c>
      <c r="W36">
        <v>-24877.99</v>
      </c>
      <c r="X36">
        <v>0.99919400000000003</v>
      </c>
      <c r="Y36">
        <v>4026798</v>
      </c>
      <c r="Z36">
        <v>272591.90000000002</v>
      </c>
      <c r="AA36">
        <v>0.99913249999999998</v>
      </c>
      <c r="AB36">
        <v>1697566</v>
      </c>
      <c r="AC36">
        <v>-217.50030000000001</v>
      </c>
      <c r="AD36">
        <v>0.99320949999999997</v>
      </c>
      <c r="AE36">
        <v>1</v>
      </c>
      <c r="AG36" t="s">
        <v>1344</v>
      </c>
      <c r="AH36">
        <v>2078</v>
      </c>
      <c r="AI36">
        <f>VLOOKUP(AG36,C36:D378,2,FALSE)</f>
        <v>2078</v>
      </c>
      <c r="AJ36">
        <v>2078</v>
      </c>
    </row>
    <row r="37" spans="1:36" x14ac:dyDescent="0.25">
      <c r="A37">
        <v>24</v>
      </c>
      <c r="B37">
        <v>25</v>
      </c>
      <c r="C37" t="s">
        <v>1741</v>
      </c>
      <c r="D37">
        <v>1918</v>
      </c>
      <c r="E37" t="s">
        <v>1817</v>
      </c>
      <c r="F37" s="10">
        <v>43865</v>
      </c>
      <c r="G37" s="11">
        <v>0.89722222222222225</v>
      </c>
      <c r="I37" t="s">
        <v>48</v>
      </c>
      <c r="K37" t="s">
        <v>196</v>
      </c>
      <c r="L37">
        <v>4.6100000000000003</v>
      </c>
      <c r="M37">
        <v>6.8527665138244602</v>
      </c>
      <c r="N37">
        <v>50.228500366210902</v>
      </c>
      <c r="O37">
        <v>0.40974408388137801</v>
      </c>
      <c r="P37">
        <v>570743</v>
      </c>
      <c r="Q37">
        <v>9635354</v>
      </c>
      <c r="R37">
        <v>31730.875</v>
      </c>
      <c r="S37" s="29">
        <f t="shared" si="0"/>
        <v>17.986992164571571</v>
      </c>
      <c r="T37" s="15">
        <v>1</v>
      </c>
      <c r="U37">
        <v>3</v>
      </c>
      <c r="V37">
        <v>1868030</v>
      </c>
      <c r="W37">
        <v>-19391.07</v>
      </c>
      <c r="X37">
        <v>0.99965020000000004</v>
      </c>
      <c r="Y37">
        <v>4091015</v>
      </c>
      <c r="Z37">
        <v>162470.20000000001</v>
      </c>
      <c r="AA37">
        <v>0.99982879999999996</v>
      </c>
      <c r="AB37">
        <v>1845058</v>
      </c>
      <c r="AC37">
        <v>-3120.8040000000001</v>
      </c>
      <c r="AD37">
        <v>0.99489419999999995</v>
      </c>
      <c r="AE37">
        <v>3</v>
      </c>
    </row>
    <row r="38" spans="1:36" x14ac:dyDescent="0.25">
      <c r="A38">
        <v>14</v>
      </c>
      <c r="B38">
        <v>15</v>
      </c>
      <c r="C38" t="s">
        <v>1679</v>
      </c>
      <c r="D38">
        <v>1919</v>
      </c>
      <c r="E38" t="s">
        <v>1756</v>
      </c>
      <c r="F38" s="10">
        <v>43864</v>
      </c>
      <c r="G38" s="11">
        <v>0.56944444444444442</v>
      </c>
      <c r="I38" t="s">
        <v>48</v>
      </c>
      <c r="K38" t="s">
        <v>35</v>
      </c>
      <c r="L38">
        <v>5.08</v>
      </c>
      <c r="M38">
        <v>6.7607388496398899</v>
      </c>
      <c r="N38">
        <v>52.312000274658203</v>
      </c>
      <c r="O38">
        <v>0.44449043273925798</v>
      </c>
      <c r="P38">
        <v>623093</v>
      </c>
      <c r="Q38">
        <v>11034157</v>
      </c>
      <c r="R38">
        <v>39842</v>
      </c>
      <c r="S38" s="29">
        <f t="shared" si="0"/>
        <v>15.639099442799056</v>
      </c>
      <c r="T38" s="15">
        <v>3</v>
      </c>
      <c r="U38">
        <v>2</v>
      </c>
      <c r="V38">
        <v>1994803</v>
      </c>
      <c r="W38">
        <v>-62013.04</v>
      </c>
      <c r="X38">
        <v>0.99982769999999999</v>
      </c>
      <c r="Y38">
        <v>4132858</v>
      </c>
      <c r="Z38">
        <v>51295.519999999997</v>
      </c>
      <c r="AA38">
        <v>0.99925949999999997</v>
      </c>
      <c r="AB38">
        <v>1890347</v>
      </c>
      <c r="AC38">
        <v>-2842.2469999999998</v>
      </c>
      <c r="AD38">
        <v>0.99608370000000002</v>
      </c>
      <c r="AE38">
        <v>2</v>
      </c>
      <c r="AG38" t="s">
        <v>1757</v>
      </c>
      <c r="AH38">
        <v>1941</v>
      </c>
      <c r="AI38">
        <f>VLOOKUP(AG38,C38:D384,2,FALSE)</f>
        <v>1941</v>
      </c>
      <c r="AJ38">
        <v>1941</v>
      </c>
    </row>
    <row r="39" spans="1:36" x14ac:dyDescent="0.25">
      <c r="A39">
        <v>31</v>
      </c>
      <c r="B39">
        <v>32</v>
      </c>
      <c r="C39" t="s">
        <v>1250</v>
      </c>
      <c r="D39">
        <v>1919</v>
      </c>
      <c r="E39" t="s">
        <v>1272</v>
      </c>
      <c r="F39" s="10">
        <v>43851</v>
      </c>
      <c r="G39" s="11">
        <v>0.74652777777777779</v>
      </c>
      <c r="I39" t="s">
        <v>48</v>
      </c>
      <c r="K39" t="s">
        <v>196</v>
      </c>
      <c r="L39">
        <v>4.5</v>
      </c>
      <c r="M39">
        <v>6.7306761741638201</v>
      </c>
      <c r="N39">
        <v>51.763004302978501</v>
      </c>
      <c r="O39">
        <v>0.440422773361206</v>
      </c>
      <c r="P39">
        <v>536357.5</v>
      </c>
      <c r="Q39">
        <v>9721058</v>
      </c>
      <c r="R39">
        <v>33883.75</v>
      </c>
      <c r="S39" s="29">
        <f t="shared" si="0"/>
        <v>15.829342974139522</v>
      </c>
      <c r="T39" s="15">
        <v>1</v>
      </c>
      <c r="U39">
        <v>1</v>
      </c>
      <c r="V39">
        <v>1847552</v>
      </c>
      <c r="W39">
        <v>-24877.99</v>
      </c>
      <c r="X39">
        <v>0.99919400000000003</v>
      </c>
      <c r="Y39">
        <v>4026798</v>
      </c>
      <c r="Z39">
        <v>272591.90000000002</v>
      </c>
      <c r="AA39">
        <v>0.99913249999999998</v>
      </c>
      <c r="AB39">
        <v>1697566</v>
      </c>
      <c r="AC39">
        <v>-217.50030000000001</v>
      </c>
      <c r="AD39">
        <v>0.99320949999999997</v>
      </c>
      <c r="AE39">
        <v>1</v>
      </c>
      <c r="AG39" t="s">
        <v>1273</v>
      </c>
      <c r="AH39">
        <v>1927</v>
      </c>
      <c r="AI39">
        <f>VLOOKUP(AG39,C39:D387,2,FALSE)</f>
        <v>1927</v>
      </c>
      <c r="AJ39">
        <v>1927</v>
      </c>
    </row>
    <row r="40" spans="1:36" x14ac:dyDescent="0.25">
      <c r="A40">
        <v>6</v>
      </c>
      <c r="B40">
        <v>7</v>
      </c>
      <c r="C40" t="s">
        <v>1428</v>
      </c>
      <c r="D40">
        <v>1920</v>
      </c>
      <c r="E40" t="s">
        <v>1484</v>
      </c>
      <c r="F40" s="10">
        <v>43857</v>
      </c>
      <c r="G40" s="11">
        <v>0.67222222222222217</v>
      </c>
      <c r="I40" t="s">
        <v>48</v>
      </c>
      <c r="K40" t="s">
        <v>196</v>
      </c>
      <c r="L40">
        <v>4.49</v>
      </c>
      <c r="M40">
        <v>6.5134024620056197</v>
      </c>
      <c r="N40">
        <v>50.8706245422363</v>
      </c>
      <c r="O40">
        <v>0.45725527405738797</v>
      </c>
      <c r="P40">
        <v>507932</v>
      </c>
      <c r="Q40">
        <v>9268066</v>
      </c>
      <c r="R40">
        <v>33860.75</v>
      </c>
      <c r="S40" s="29">
        <f t="shared" si="0"/>
        <v>15.000612803910132</v>
      </c>
      <c r="T40" s="15">
        <v>1</v>
      </c>
      <c r="U40">
        <v>2</v>
      </c>
      <c r="V40">
        <v>1905195</v>
      </c>
      <c r="W40">
        <v>-49245.68</v>
      </c>
      <c r="X40">
        <v>0.99932889999999996</v>
      </c>
      <c r="Y40">
        <v>4097176</v>
      </c>
      <c r="Z40">
        <v>-90256.13</v>
      </c>
      <c r="AA40">
        <v>0.99893430000000005</v>
      </c>
      <c r="AB40">
        <v>1811592</v>
      </c>
      <c r="AC40">
        <v>-3332.6149999999998</v>
      </c>
      <c r="AD40">
        <v>0.99608099999999999</v>
      </c>
      <c r="AE40">
        <v>2</v>
      </c>
      <c r="AG40" t="s">
        <v>1485</v>
      </c>
      <c r="AH40">
        <v>2068</v>
      </c>
      <c r="AI40">
        <f>VLOOKUP(AG40,C40:D385,2,FALSE)</f>
        <v>2068</v>
      </c>
      <c r="AJ40">
        <v>2068</v>
      </c>
    </row>
    <row r="41" spans="1:36" x14ac:dyDescent="0.25">
      <c r="A41">
        <v>11</v>
      </c>
      <c r="B41">
        <v>12</v>
      </c>
      <c r="C41" t="s">
        <v>1673</v>
      </c>
      <c r="D41">
        <v>1920</v>
      </c>
      <c r="E41" t="s">
        <v>1750</v>
      </c>
      <c r="F41" s="10">
        <v>43864</v>
      </c>
      <c r="G41" s="11">
        <v>0.54652777777777783</v>
      </c>
      <c r="I41" t="s">
        <v>48</v>
      </c>
      <c r="K41" t="s">
        <v>35</v>
      </c>
      <c r="L41">
        <v>4.5</v>
      </c>
      <c r="M41">
        <v>7.1820588111877397</v>
      </c>
      <c r="N41">
        <v>51.562183380127003</v>
      </c>
      <c r="O41">
        <v>0.46777126193046598</v>
      </c>
      <c r="P41">
        <v>582692.5</v>
      </c>
      <c r="Q41">
        <v>9640759</v>
      </c>
      <c r="R41">
        <v>36949</v>
      </c>
      <c r="S41" s="29">
        <f t="shared" si="0"/>
        <v>15.770183225527077</v>
      </c>
      <c r="T41" s="15">
        <v>3</v>
      </c>
      <c r="U41">
        <v>2</v>
      </c>
      <c r="V41">
        <v>1994803</v>
      </c>
      <c r="W41">
        <v>-62013.04</v>
      </c>
      <c r="X41">
        <v>0.99982769999999999</v>
      </c>
      <c r="Y41">
        <v>4132858</v>
      </c>
      <c r="Z41">
        <v>51295.519999999997</v>
      </c>
      <c r="AA41">
        <v>0.99925949999999997</v>
      </c>
      <c r="AB41">
        <v>1890347</v>
      </c>
      <c r="AC41">
        <v>-2842.2469999999998</v>
      </c>
      <c r="AD41">
        <v>0.99608370000000002</v>
      </c>
      <c r="AE41">
        <v>2</v>
      </c>
      <c r="AG41" t="s">
        <v>1751</v>
      </c>
      <c r="AH41">
        <v>2053</v>
      </c>
      <c r="AI41">
        <f>VLOOKUP(AG41,C41:D387,2,FALSE)</f>
        <v>2053</v>
      </c>
      <c r="AJ41">
        <v>2053</v>
      </c>
    </row>
    <row r="42" spans="1:36" x14ac:dyDescent="0.25">
      <c r="A42">
        <v>26</v>
      </c>
      <c r="B42">
        <v>27</v>
      </c>
      <c r="C42" t="s">
        <v>1469</v>
      </c>
      <c r="D42">
        <v>1921</v>
      </c>
      <c r="E42" t="s">
        <v>1524</v>
      </c>
      <c r="F42" s="10">
        <v>43857</v>
      </c>
      <c r="G42" s="11">
        <v>0.82638888888888884</v>
      </c>
      <c r="I42" t="s">
        <v>48</v>
      </c>
      <c r="K42" t="s">
        <v>196</v>
      </c>
      <c r="L42">
        <v>4.68</v>
      </c>
      <c r="M42">
        <v>6.9977989196777299</v>
      </c>
      <c r="N42">
        <v>49.072120666503899</v>
      </c>
      <c r="O42">
        <v>0.42062467336654702</v>
      </c>
      <c r="P42">
        <v>574700</v>
      </c>
      <c r="Q42">
        <v>9319216</v>
      </c>
      <c r="R42">
        <v>32329</v>
      </c>
      <c r="S42" s="29">
        <f t="shared" si="0"/>
        <v>17.776609236289399</v>
      </c>
      <c r="T42" s="15">
        <v>1</v>
      </c>
      <c r="U42">
        <v>2</v>
      </c>
      <c r="V42">
        <v>1905195</v>
      </c>
      <c r="W42">
        <v>-49245.68</v>
      </c>
      <c r="X42">
        <v>0.99932889999999996</v>
      </c>
      <c r="Y42">
        <v>4097176</v>
      </c>
      <c r="Z42">
        <v>-90256.13</v>
      </c>
      <c r="AA42">
        <v>0.99893430000000005</v>
      </c>
      <c r="AB42">
        <v>1811592</v>
      </c>
      <c r="AC42">
        <v>-3332.6149999999998</v>
      </c>
      <c r="AD42">
        <v>0.99608099999999999</v>
      </c>
      <c r="AE42">
        <v>2</v>
      </c>
      <c r="AG42" t="s">
        <v>1525</v>
      </c>
      <c r="AH42">
        <v>2073</v>
      </c>
      <c r="AI42">
        <f>VLOOKUP(AG42,C42:D387,2,FALSE)</f>
        <v>2073</v>
      </c>
      <c r="AJ42">
        <v>2073</v>
      </c>
    </row>
    <row r="43" spans="1:36" x14ac:dyDescent="0.25">
      <c r="A43">
        <v>17</v>
      </c>
      <c r="B43">
        <v>18</v>
      </c>
      <c r="C43" t="s">
        <v>1685</v>
      </c>
      <c r="D43">
        <v>1921</v>
      </c>
      <c r="E43" t="s">
        <v>1762</v>
      </c>
      <c r="F43" s="10">
        <v>43864</v>
      </c>
      <c r="G43" s="11">
        <v>0.59305555555555556</v>
      </c>
      <c r="I43" t="s">
        <v>48</v>
      </c>
      <c r="K43" t="s">
        <v>35</v>
      </c>
      <c r="L43">
        <v>6.08</v>
      </c>
      <c r="M43">
        <v>7.5009279251098597</v>
      </c>
      <c r="N43">
        <v>50.734767913818402</v>
      </c>
      <c r="O43">
        <v>0.40270602703094499</v>
      </c>
      <c r="P43">
        <v>847729.5</v>
      </c>
      <c r="Q43">
        <v>12799815</v>
      </c>
      <c r="R43">
        <v>43442</v>
      </c>
      <c r="S43" s="29">
        <f t="shared" si="0"/>
        <v>19.514053220385801</v>
      </c>
      <c r="T43" s="15">
        <v>3</v>
      </c>
      <c r="U43">
        <v>2</v>
      </c>
      <c r="V43">
        <v>1994803</v>
      </c>
      <c r="W43">
        <v>-62013.04</v>
      </c>
      <c r="X43">
        <v>0.99982769999999999</v>
      </c>
      <c r="Y43">
        <v>4132858</v>
      </c>
      <c r="Z43">
        <v>51295.519999999997</v>
      </c>
      <c r="AA43">
        <v>0.99925949999999997</v>
      </c>
      <c r="AB43">
        <v>1890347</v>
      </c>
      <c r="AC43">
        <v>-2842.2469999999998</v>
      </c>
      <c r="AD43">
        <v>0.99608370000000002</v>
      </c>
      <c r="AE43">
        <v>2</v>
      </c>
      <c r="AG43" t="s">
        <v>1763</v>
      </c>
      <c r="AH43">
        <v>2010</v>
      </c>
      <c r="AI43">
        <f>VLOOKUP(AG43,C43:D389,2,FALSE)</f>
        <v>2010</v>
      </c>
      <c r="AJ43">
        <v>2010</v>
      </c>
    </row>
    <row r="44" spans="1:36" x14ac:dyDescent="0.25">
      <c r="A44">
        <v>1</v>
      </c>
      <c r="B44">
        <v>2</v>
      </c>
      <c r="C44" t="s">
        <v>1188</v>
      </c>
      <c r="D44">
        <v>1922</v>
      </c>
      <c r="E44" t="s">
        <v>1208</v>
      </c>
      <c r="F44" s="10">
        <v>43851</v>
      </c>
      <c r="G44" s="11">
        <v>0.51527777777777783</v>
      </c>
      <c r="I44" t="s">
        <v>48</v>
      </c>
      <c r="K44" t="s">
        <v>196</v>
      </c>
      <c r="L44">
        <v>3.2</v>
      </c>
      <c r="M44">
        <v>7.0327777862548801</v>
      </c>
      <c r="N44">
        <v>51.773601531982401</v>
      </c>
      <c r="O44">
        <v>0.42431700229644798</v>
      </c>
      <c r="P44">
        <v>389514</v>
      </c>
      <c r="Q44">
        <v>6957318</v>
      </c>
      <c r="R44">
        <v>22809</v>
      </c>
      <c r="S44" s="29">
        <f t="shared" si="0"/>
        <v>17.077206365908193</v>
      </c>
      <c r="T44" s="15">
        <v>1</v>
      </c>
      <c r="U44">
        <v>1</v>
      </c>
      <c r="V44">
        <v>1847552</v>
      </c>
      <c r="W44">
        <v>-24877.99</v>
      </c>
      <c r="X44">
        <v>0.99919400000000003</v>
      </c>
      <c r="Y44">
        <v>4026798</v>
      </c>
      <c r="Z44">
        <v>272591.90000000002</v>
      </c>
      <c r="AA44">
        <v>0.99913249999999998</v>
      </c>
      <c r="AB44">
        <v>1697566</v>
      </c>
      <c r="AC44">
        <v>-217.50030000000001</v>
      </c>
      <c r="AD44">
        <v>0.99320949999999997</v>
      </c>
      <c r="AE44">
        <v>1</v>
      </c>
      <c r="AG44" t="s">
        <v>1209</v>
      </c>
      <c r="AH44">
        <v>1908</v>
      </c>
      <c r="AI44" t="e">
        <f>VLOOKUP(AG44,C44:D389,2,FALSE)</f>
        <v>#N/A</v>
      </c>
      <c r="AJ44">
        <v>1908</v>
      </c>
    </row>
    <row r="45" spans="1:36" x14ac:dyDescent="0.25">
      <c r="A45">
        <v>15</v>
      </c>
      <c r="B45">
        <v>16</v>
      </c>
      <c r="C45" t="s">
        <v>1681</v>
      </c>
      <c r="D45">
        <v>1922</v>
      </c>
      <c r="E45" t="s">
        <v>1758</v>
      </c>
      <c r="F45" s="10">
        <v>43864</v>
      </c>
      <c r="G45" s="11">
        <v>0.57708333333333328</v>
      </c>
      <c r="I45" t="s">
        <v>48</v>
      </c>
      <c r="K45" t="s">
        <v>35</v>
      </c>
      <c r="L45">
        <v>4.9000000000000004</v>
      </c>
      <c r="M45">
        <v>6.9904007911682102</v>
      </c>
      <c r="N45">
        <v>51.375209808349602</v>
      </c>
      <c r="O45">
        <v>0.41620960831642201</v>
      </c>
      <c r="P45">
        <v>621266</v>
      </c>
      <c r="Q45">
        <v>10455292</v>
      </c>
      <c r="R45">
        <v>35710</v>
      </c>
      <c r="S45" s="29">
        <f t="shared" si="0"/>
        <v>17.397535704284515</v>
      </c>
      <c r="T45" s="15">
        <v>3</v>
      </c>
      <c r="U45">
        <v>2</v>
      </c>
      <c r="V45">
        <v>1994803</v>
      </c>
      <c r="W45">
        <v>-62013.04</v>
      </c>
      <c r="X45">
        <v>0.99982769999999999</v>
      </c>
      <c r="Y45">
        <v>4132858</v>
      </c>
      <c r="Z45">
        <v>51295.519999999997</v>
      </c>
      <c r="AA45">
        <v>0.99925949999999997</v>
      </c>
      <c r="AB45">
        <v>1890347</v>
      </c>
      <c r="AC45">
        <v>-2842.2469999999998</v>
      </c>
      <c r="AD45">
        <v>0.99608370000000002</v>
      </c>
      <c r="AE45">
        <v>2</v>
      </c>
      <c r="AG45" t="s">
        <v>1759</v>
      </c>
      <c r="AH45">
        <v>2046</v>
      </c>
      <c r="AI45">
        <f>VLOOKUP(AG45,C45:D391,2,FALSE)</f>
        <v>2046</v>
      </c>
      <c r="AJ45">
        <v>2046</v>
      </c>
    </row>
    <row r="46" spans="1:36" x14ac:dyDescent="0.25">
      <c r="A46">
        <v>20</v>
      </c>
      <c r="B46">
        <v>21</v>
      </c>
      <c r="C46" t="s">
        <v>1387</v>
      </c>
      <c r="D46">
        <v>1923</v>
      </c>
      <c r="E46" t="s">
        <v>1857</v>
      </c>
      <c r="F46" s="10">
        <v>43895</v>
      </c>
      <c r="G46" s="11">
        <v>0.58263888888888882</v>
      </c>
      <c r="H46" t="s">
        <v>1855</v>
      </c>
      <c r="I46" t="s">
        <v>48</v>
      </c>
      <c r="K46" t="s">
        <v>35</v>
      </c>
      <c r="L46">
        <v>6.16</v>
      </c>
      <c r="M46">
        <v>7.54087162017822</v>
      </c>
      <c r="N46">
        <v>51.909553527832003</v>
      </c>
      <c r="O46">
        <v>0.54749143123626698</v>
      </c>
      <c r="P46">
        <v>831700.5</v>
      </c>
      <c r="Q46">
        <v>12982022</v>
      </c>
      <c r="R46">
        <v>59790</v>
      </c>
      <c r="S46" s="29">
        <f t="shared" si="0"/>
        <v>13.910361264425489</v>
      </c>
      <c r="T46">
        <v>1</v>
      </c>
      <c r="U46">
        <v>1</v>
      </c>
      <c r="V46">
        <v>1876120</v>
      </c>
      <c r="W46">
        <v>-39790.79</v>
      </c>
      <c r="X46">
        <v>0.99914020000000003</v>
      </c>
      <c r="Y46">
        <v>4054395</v>
      </c>
      <c r="Z46">
        <v>17572.55</v>
      </c>
      <c r="AA46">
        <v>0.9990289</v>
      </c>
      <c r="AB46">
        <v>1807872</v>
      </c>
      <c r="AC46">
        <v>-1181.347</v>
      </c>
      <c r="AD46">
        <v>0.99748009999999998</v>
      </c>
      <c r="AE46">
        <v>5</v>
      </c>
    </row>
    <row r="47" spans="1:36" x14ac:dyDescent="0.25">
      <c r="A47">
        <v>12</v>
      </c>
      <c r="B47">
        <v>13</v>
      </c>
      <c r="C47" t="s">
        <v>1440</v>
      </c>
      <c r="D47">
        <v>1924</v>
      </c>
      <c r="E47" t="s">
        <v>1496</v>
      </c>
      <c r="F47" s="10">
        <v>43857</v>
      </c>
      <c r="G47" s="11">
        <v>0.71805555555555556</v>
      </c>
      <c r="I47" t="s">
        <v>48</v>
      </c>
      <c r="K47" t="s">
        <v>196</v>
      </c>
      <c r="L47">
        <v>4.37</v>
      </c>
      <c r="M47">
        <v>6.5643129348754901</v>
      </c>
      <c r="N47">
        <v>50.765781402587898</v>
      </c>
      <c r="O47">
        <v>0.386395573616028</v>
      </c>
      <c r="P47">
        <v>497279.5</v>
      </c>
      <c r="Q47">
        <v>8999183</v>
      </c>
      <c r="R47">
        <v>27257</v>
      </c>
      <c r="S47" s="29">
        <f t="shared" si="0"/>
        <v>18.244102432402684</v>
      </c>
      <c r="T47" s="15">
        <v>1</v>
      </c>
      <c r="U47">
        <v>2</v>
      </c>
      <c r="V47">
        <v>1905195</v>
      </c>
      <c r="W47">
        <v>-49245.68</v>
      </c>
      <c r="X47">
        <v>0.99932889999999996</v>
      </c>
      <c r="Y47">
        <v>4097176</v>
      </c>
      <c r="Z47">
        <v>-90256.13</v>
      </c>
      <c r="AA47">
        <v>0.99893430000000005</v>
      </c>
      <c r="AB47">
        <v>1811592</v>
      </c>
      <c r="AC47">
        <v>-3332.6149999999998</v>
      </c>
      <c r="AD47">
        <v>0.99608099999999999</v>
      </c>
      <c r="AE47">
        <v>2</v>
      </c>
      <c r="AG47" t="s">
        <v>1497</v>
      </c>
      <c r="AH47">
        <v>1910</v>
      </c>
      <c r="AI47" t="e">
        <f>VLOOKUP(AG47,C47:D392,2,FALSE)</f>
        <v>#N/A</v>
      </c>
      <c r="AJ47">
        <v>1910</v>
      </c>
    </row>
    <row r="48" spans="1:36" x14ac:dyDescent="0.25">
      <c r="A48">
        <v>55</v>
      </c>
      <c r="B48">
        <v>56</v>
      </c>
      <c r="C48" t="s">
        <v>1801</v>
      </c>
      <c r="D48">
        <v>1924</v>
      </c>
      <c r="E48" t="s">
        <v>1848</v>
      </c>
      <c r="F48" s="10">
        <v>43866</v>
      </c>
      <c r="G48" s="11">
        <v>0.1361111111111111</v>
      </c>
      <c r="I48" t="s">
        <v>48</v>
      </c>
      <c r="K48" t="s">
        <v>196</v>
      </c>
      <c r="L48">
        <v>5.95</v>
      </c>
      <c r="M48">
        <v>6.7826375961303702</v>
      </c>
      <c r="N48">
        <v>49.710597991943402</v>
      </c>
      <c r="O48">
        <v>0.42512202262878401</v>
      </c>
      <c r="P48">
        <v>734484</v>
      </c>
      <c r="Q48">
        <v>12262795</v>
      </c>
      <c r="R48">
        <v>43549.5</v>
      </c>
      <c r="S48" s="29">
        <f t="shared" si="0"/>
        <v>16.865497881720799</v>
      </c>
      <c r="T48" s="15">
        <v>1</v>
      </c>
      <c r="U48">
        <v>3</v>
      </c>
      <c r="V48">
        <v>1868030</v>
      </c>
      <c r="W48">
        <v>-19391.07</v>
      </c>
      <c r="X48">
        <v>0.99965020000000004</v>
      </c>
      <c r="Y48">
        <v>4091015</v>
      </c>
      <c r="Z48">
        <v>162470.20000000001</v>
      </c>
      <c r="AA48">
        <v>0.99982879999999996</v>
      </c>
      <c r="AB48">
        <v>1845058</v>
      </c>
      <c r="AC48">
        <v>-3120.8040000000001</v>
      </c>
      <c r="AD48">
        <v>0.99489419999999995</v>
      </c>
      <c r="AE48">
        <v>3</v>
      </c>
    </row>
    <row r="49" spans="1:36" x14ac:dyDescent="0.25">
      <c r="A49">
        <v>31</v>
      </c>
      <c r="B49">
        <v>32</v>
      </c>
      <c r="C49" t="s">
        <v>1414</v>
      </c>
      <c r="D49">
        <v>1925</v>
      </c>
      <c r="E49" t="s">
        <v>1470</v>
      </c>
      <c r="F49" s="10">
        <v>43854</v>
      </c>
      <c r="G49" s="11">
        <v>0.87916666666666676</v>
      </c>
      <c r="I49" t="s">
        <v>48</v>
      </c>
      <c r="K49" t="s">
        <v>196</v>
      </c>
      <c r="L49">
        <v>5.52</v>
      </c>
      <c r="M49">
        <v>6.84850978851318</v>
      </c>
      <c r="N49">
        <v>51.252696990966797</v>
      </c>
      <c r="O49">
        <v>0.49666923284530601</v>
      </c>
      <c r="P49">
        <v>670990</v>
      </c>
      <c r="Q49">
        <v>11501264</v>
      </c>
      <c r="R49">
        <v>46334.25</v>
      </c>
      <c r="S49" s="29">
        <f t="shared" si="0"/>
        <v>14.48151205641615</v>
      </c>
      <c r="T49" s="15">
        <v>1</v>
      </c>
      <c r="U49">
        <v>2</v>
      </c>
      <c r="V49">
        <v>1905195</v>
      </c>
      <c r="W49">
        <v>-49245.68</v>
      </c>
      <c r="X49">
        <v>0.99932889999999996</v>
      </c>
      <c r="Y49">
        <v>4097176</v>
      </c>
      <c r="Z49">
        <v>-90256.13</v>
      </c>
      <c r="AA49">
        <v>0.99893430000000005</v>
      </c>
      <c r="AB49">
        <v>1811592</v>
      </c>
      <c r="AC49">
        <v>-3332.6149999999998</v>
      </c>
      <c r="AD49">
        <v>0.99608099999999999</v>
      </c>
      <c r="AE49">
        <v>2</v>
      </c>
      <c r="AG49" t="s">
        <v>1471</v>
      </c>
      <c r="AH49">
        <v>1944</v>
      </c>
      <c r="AI49">
        <f>VLOOKUP(AG49,C49:D393,2,FALSE)</f>
        <v>1944</v>
      </c>
      <c r="AJ49">
        <v>1944</v>
      </c>
    </row>
    <row r="50" spans="1:36" x14ac:dyDescent="0.25">
      <c r="A50">
        <v>60</v>
      </c>
      <c r="B50">
        <v>61</v>
      </c>
      <c r="C50" s="21" t="s">
        <v>1811</v>
      </c>
      <c r="D50">
        <v>1925</v>
      </c>
      <c r="E50" t="s">
        <v>1853</v>
      </c>
      <c r="F50" s="10">
        <v>43866</v>
      </c>
      <c r="G50" s="11">
        <v>0.17430555555555557</v>
      </c>
      <c r="I50" t="s">
        <v>48</v>
      </c>
      <c r="K50" t="s">
        <v>196</v>
      </c>
      <c r="L50">
        <v>4.97</v>
      </c>
      <c r="M50">
        <v>6.8808636665344203</v>
      </c>
      <c r="N50">
        <v>49.320358276367202</v>
      </c>
      <c r="O50">
        <v>0.47826713323593101</v>
      </c>
      <c r="P50">
        <v>619435.75</v>
      </c>
      <c r="Q50">
        <v>10190455</v>
      </c>
      <c r="R50">
        <v>40736</v>
      </c>
      <c r="S50" s="29">
        <f t="shared" si="0"/>
        <v>15.206101482717989</v>
      </c>
      <c r="T50" s="15">
        <v>1</v>
      </c>
      <c r="U50">
        <v>3</v>
      </c>
      <c r="V50">
        <v>1868030</v>
      </c>
      <c r="W50">
        <v>-19391.07</v>
      </c>
      <c r="X50">
        <v>0.99965020000000004</v>
      </c>
      <c r="Y50">
        <v>4091015</v>
      </c>
      <c r="Z50">
        <v>162470.20000000001</v>
      </c>
      <c r="AA50">
        <v>0.99982879999999996</v>
      </c>
      <c r="AB50">
        <v>1845058</v>
      </c>
      <c r="AC50">
        <v>-3120.8040000000001</v>
      </c>
      <c r="AD50">
        <v>0.99489419999999995</v>
      </c>
      <c r="AE50">
        <v>3</v>
      </c>
    </row>
    <row r="51" spans="1:36" x14ac:dyDescent="0.25">
      <c r="A51">
        <v>10</v>
      </c>
      <c r="B51">
        <v>11</v>
      </c>
      <c r="C51" t="s">
        <v>1373</v>
      </c>
      <c r="D51">
        <v>1926</v>
      </c>
      <c r="E51" t="s">
        <v>1427</v>
      </c>
      <c r="F51" s="10">
        <v>43854</v>
      </c>
      <c r="G51" s="11">
        <v>0.71736111111111101</v>
      </c>
      <c r="I51" t="s">
        <v>48</v>
      </c>
      <c r="K51" t="s">
        <v>196</v>
      </c>
      <c r="L51">
        <v>4.8</v>
      </c>
      <c r="M51">
        <v>6.2809906005859402</v>
      </c>
      <c r="N51">
        <v>52.4523735046387</v>
      </c>
      <c r="O51">
        <v>0.37083360552787797</v>
      </c>
      <c r="P51">
        <v>525147</v>
      </c>
      <c r="Q51">
        <v>10225261</v>
      </c>
      <c r="R51">
        <v>28913.75</v>
      </c>
      <c r="S51" s="29">
        <f t="shared" si="0"/>
        <v>18.162535126021357</v>
      </c>
      <c r="T51" s="15">
        <v>1</v>
      </c>
      <c r="U51">
        <v>2</v>
      </c>
      <c r="V51">
        <v>1905195</v>
      </c>
      <c r="W51">
        <v>-49245.68</v>
      </c>
      <c r="X51">
        <v>0.99932889999999996</v>
      </c>
      <c r="Y51">
        <v>4097176</v>
      </c>
      <c r="Z51">
        <v>-90256.13</v>
      </c>
      <c r="AA51">
        <v>0.99893430000000005</v>
      </c>
      <c r="AB51">
        <v>1811592</v>
      </c>
      <c r="AC51">
        <v>-3332.6149999999998</v>
      </c>
      <c r="AD51">
        <v>0.99608099999999999</v>
      </c>
      <c r="AE51">
        <v>2</v>
      </c>
      <c r="AG51" t="s">
        <v>1428</v>
      </c>
      <c r="AH51">
        <v>1920</v>
      </c>
      <c r="AI51" t="e">
        <f>VLOOKUP(AG51,C51:D394,2,FALSE)</f>
        <v>#N/A</v>
      </c>
      <c r="AJ51">
        <v>1920</v>
      </c>
    </row>
    <row r="52" spans="1:36" x14ac:dyDescent="0.25">
      <c r="A52">
        <v>16</v>
      </c>
      <c r="B52">
        <v>17</v>
      </c>
      <c r="C52" t="s">
        <v>1683</v>
      </c>
      <c r="D52">
        <v>1926</v>
      </c>
      <c r="E52" t="s">
        <v>1760</v>
      </c>
      <c r="F52" s="10">
        <v>43864</v>
      </c>
      <c r="G52" s="11">
        <v>0.58472222222222225</v>
      </c>
      <c r="I52" t="s">
        <v>48</v>
      </c>
      <c r="K52" t="s">
        <v>35</v>
      </c>
      <c r="L52">
        <v>3.37</v>
      </c>
      <c r="M52">
        <v>6.6179704666137704</v>
      </c>
      <c r="N52">
        <v>52.923908233642599</v>
      </c>
      <c r="O52">
        <v>0.35944366455078097</v>
      </c>
      <c r="P52">
        <v>382879</v>
      </c>
      <c r="Q52">
        <v>7422395</v>
      </c>
      <c r="R52">
        <v>20056</v>
      </c>
      <c r="S52" s="29">
        <f t="shared" si="0"/>
        <v>19.090496609493417</v>
      </c>
      <c r="T52" s="15">
        <v>3</v>
      </c>
      <c r="U52">
        <v>2</v>
      </c>
      <c r="V52">
        <v>1994803</v>
      </c>
      <c r="W52">
        <v>-62013.04</v>
      </c>
      <c r="X52">
        <v>0.99982769999999999</v>
      </c>
      <c r="Y52">
        <v>4132858</v>
      </c>
      <c r="Z52">
        <v>51295.519999999997</v>
      </c>
      <c r="AA52">
        <v>0.99925949999999997</v>
      </c>
      <c r="AB52">
        <v>1890347</v>
      </c>
      <c r="AC52">
        <v>-2842.2469999999998</v>
      </c>
      <c r="AD52">
        <v>0.99608370000000002</v>
      </c>
      <c r="AE52">
        <v>2</v>
      </c>
      <c r="AG52" t="s">
        <v>1761</v>
      </c>
      <c r="AH52">
        <v>2031</v>
      </c>
      <c r="AI52">
        <f>VLOOKUP(AG52,C52:D398,2,FALSE)</f>
        <v>2031</v>
      </c>
      <c r="AJ52">
        <v>2031</v>
      </c>
    </row>
    <row r="53" spans="1:36" x14ac:dyDescent="0.25">
      <c r="A53">
        <v>10</v>
      </c>
      <c r="B53">
        <v>11</v>
      </c>
      <c r="C53" s="13" t="s">
        <v>1273</v>
      </c>
      <c r="D53">
        <v>1927</v>
      </c>
      <c r="E53" s="13" t="s">
        <v>1317</v>
      </c>
      <c r="F53" s="19">
        <v>43852</v>
      </c>
      <c r="G53" s="20">
        <v>0.8520833333333333</v>
      </c>
      <c r="H53" s="13"/>
      <c r="I53" s="13" t="s">
        <v>48</v>
      </c>
      <c r="J53" s="13"/>
      <c r="K53" t="s">
        <v>196</v>
      </c>
      <c r="L53" s="13">
        <v>5.37</v>
      </c>
      <c r="M53" s="13">
        <v>8.9254055023193395</v>
      </c>
      <c r="N53" s="13">
        <v>59.049076080322301</v>
      </c>
      <c r="O53" s="13">
        <v>0.58565062284469604</v>
      </c>
      <c r="P53" s="13">
        <v>860643</v>
      </c>
      <c r="Q53" s="13">
        <v>13041306</v>
      </c>
      <c r="R53" s="13">
        <v>53170</v>
      </c>
      <c r="S53" s="29">
        <f t="shared" si="0"/>
        <v>16.186627797630244</v>
      </c>
      <c r="T53" s="15">
        <v>1</v>
      </c>
      <c r="U53">
        <v>1</v>
      </c>
      <c r="V53" s="13">
        <v>1847552</v>
      </c>
      <c r="W53" s="13">
        <v>-24877.99</v>
      </c>
      <c r="X53" s="13">
        <v>0.99919400000000003</v>
      </c>
      <c r="Y53" s="13">
        <v>4026798</v>
      </c>
      <c r="Z53" s="13">
        <v>272591.90000000002</v>
      </c>
      <c r="AA53" s="13">
        <v>0.99913249999999998</v>
      </c>
      <c r="AB53" s="13">
        <v>1697566</v>
      </c>
      <c r="AC53" s="13">
        <v>-217.50030000000001</v>
      </c>
      <c r="AD53" s="13">
        <v>0.99320949999999997</v>
      </c>
      <c r="AE53">
        <v>1</v>
      </c>
      <c r="AG53" t="s">
        <v>1318</v>
      </c>
      <c r="AH53">
        <v>2105</v>
      </c>
      <c r="AI53">
        <f>VLOOKUP(AG53,C53:D401,2,FALSE)</f>
        <v>2105</v>
      </c>
      <c r="AJ53">
        <v>2105</v>
      </c>
    </row>
    <row r="54" spans="1:36" x14ac:dyDescent="0.25">
      <c r="A54">
        <v>23</v>
      </c>
      <c r="B54">
        <v>24</v>
      </c>
      <c r="C54" t="s">
        <v>1236</v>
      </c>
      <c r="D54">
        <v>1929</v>
      </c>
      <c r="E54" t="s">
        <v>1255</v>
      </c>
      <c r="F54" s="10">
        <v>43851</v>
      </c>
      <c r="G54" s="11">
        <v>0.68472222222222223</v>
      </c>
      <c r="I54" t="s">
        <v>48</v>
      </c>
      <c r="K54" t="s">
        <v>196</v>
      </c>
      <c r="L54">
        <v>4.01</v>
      </c>
      <c r="M54">
        <v>6.02120065689087</v>
      </c>
      <c r="N54">
        <v>51.037590026855497</v>
      </c>
      <c r="O54">
        <v>0.43782794475555398</v>
      </c>
      <c r="P54">
        <v>420458</v>
      </c>
      <c r="Q54">
        <v>8559284</v>
      </c>
      <c r="R54">
        <v>29869.5</v>
      </c>
      <c r="S54" s="29">
        <f t="shared" si="0"/>
        <v>14.076499439227305</v>
      </c>
      <c r="T54" s="15">
        <v>1</v>
      </c>
      <c r="U54">
        <v>1</v>
      </c>
      <c r="V54">
        <v>1847552</v>
      </c>
      <c r="W54">
        <v>-24877.99</v>
      </c>
      <c r="X54">
        <v>0.99919400000000003</v>
      </c>
      <c r="Y54">
        <v>4026798</v>
      </c>
      <c r="Z54">
        <v>272591.90000000002</v>
      </c>
      <c r="AA54">
        <v>0.99913249999999998</v>
      </c>
      <c r="AB54">
        <v>1697566</v>
      </c>
      <c r="AC54">
        <v>-217.50030000000001</v>
      </c>
      <c r="AD54">
        <v>0.99320949999999997</v>
      </c>
      <c r="AE54">
        <v>1</v>
      </c>
      <c r="AG54" t="s">
        <v>1256</v>
      </c>
      <c r="AH54">
        <v>2049</v>
      </c>
      <c r="AI54">
        <f>VLOOKUP(AG54,C54:D399,2,FALSE)</f>
        <v>2049</v>
      </c>
      <c r="AJ54">
        <v>2049</v>
      </c>
    </row>
    <row r="55" spans="1:36" x14ac:dyDescent="0.25">
      <c r="A55">
        <v>22</v>
      </c>
      <c r="B55">
        <v>23</v>
      </c>
      <c r="C55" t="s">
        <v>1737</v>
      </c>
      <c r="D55">
        <v>1929</v>
      </c>
      <c r="E55" t="s">
        <v>1815</v>
      </c>
      <c r="F55" s="10">
        <v>43865</v>
      </c>
      <c r="G55" s="11">
        <v>0.88194444444444453</v>
      </c>
      <c r="I55" t="s">
        <v>48</v>
      </c>
      <c r="K55" t="s">
        <v>196</v>
      </c>
      <c r="L55">
        <v>6.48</v>
      </c>
      <c r="M55">
        <v>6.1940140724182102</v>
      </c>
      <c r="N55">
        <v>52.171657562255902</v>
      </c>
      <c r="O55">
        <v>0.46556463837623602</v>
      </c>
      <c r="P55">
        <v>730384</v>
      </c>
      <c r="Q55">
        <v>13993060</v>
      </c>
      <c r="R55">
        <v>52542</v>
      </c>
      <c r="S55" s="29">
        <f t="shared" si="0"/>
        <v>13.900955426135281</v>
      </c>
      <c r="T55" s="15">
        <v>1</v>
      </c>
      <c r="U55">
        <v>3</v>
      </c>
      <c r="V55">
        <v>1868030</v>
      </c>
      <c r="W55">
        <v>-19391.07</v>
      </c>
      <c r="X55">
        <v>0.99965020000000004</v>
      </c>
      <c r="Y55">
        <v>4091015</v>
      </c>
      <c r="Z55">
        <v>162470.20000000001</v>
      </c>
      <c r="AA55">
        <v>0.99982879999999996</v>
      </c>
      <c r="AB55">
        <v>1845058</v>
      </c>
      <c r="AC55">
        <v>-3120.8040000000001</v>
      </c>
      <c r="AD55">
        <v>0.99489419999999995</v>
      </c>
      <c r="AE55">
        <v>3</v>
      </c>
    </row>
    <row r="56" spans="1:36" x14ac:dyDescent="0.25">
      <c r="A56">
        <v>29</v>
      </c>
      <c r="B56">
        <v>30</v>
      </c>
      <c r="C56" t="s">
        <v>1475</v>
      </c>
      <c r="D56">
        <v>1930</v>
      </c>
      <c r="E56" t="s">
        <v>1530</v>
      </c>
      <c r="F56" s="10">
        <v>43857</v>
      </c>
      <c r="G56" s="11">
        <v>0.84930555555555554</v>
      </c>
      <c r="I56" t="s">
        <v>48</v>
      </c>
      <c r="K56" t="s">
        <v>196</v>
      </c>
      <c r="L56">
        <v>4.49</v>
      </c>
      <c r="M56">
        <v>6.82995557785034</v>
      </c>
      <c r="N56">
        <v>50.934638977050803</v>
      </c>
      <c r="O56">
        <v>0.421107828617096</v>
      </c>
      <c r="P56">
        <v>535011</v>
      </c>
      <c r="Q56">
        <v>9279842</v>
      </c>
      <c r="R56">
        <v>30920.5</v>
      </c>
      <c r="S56" s="29">
        <f t="shared" si="0"/>
        <v>17.302792645655796</v>
      </c>
      <c r="T56" s="15">
        <v>1</v>
      </c>
      <c r="U56">
        <v>2</v>
      </c>
      <c r="V56">
        <v>1905195</v>
      </c>
      <c r="W56">
        <v>-49245.68</v>
      </c>
      <c r="X56">
        <v>0.99932889999999996</v>
      </c>
      <c r="Y56">
        <v>4097176</v>
      </c>
      <c r="Z56">
        <v>-90256.13</v>
      </c>
      <c r="AA56">
        <v>0.99893430000000005</v>
      </c>
      <c r="AB56">
        <v>1811592</v>
      </c>
      <c r="AC56">
        <v>-3332.6149999999998</v>
      </c>
      <c r="AD56">
        <v>0.99608099999999999</v>
      </c>
      <c r="AE56">
        <v>2</v>
      </c>
      <c r="AG56" t="s">
        <v>1531</v>
      </c>
      <c r="AH56">
        <v>1901</v>
      </c>
      <c r="AI56" t="e">
        <f>VLOOKUP(AG56,C56:D401,2,FALSE)</f>
        <v>#N/A</v>
      </c>
      <c r="AJ56">
        <v>1901</v>
      </c>
    </row>
    <row r="57" spans="1:36" x14ac:dyDescent="0.25">
      <c r="A57">
        <v>26</v>
      </c>
      <c r="B57">
        <v>27</v>
      </c>
      <c r="C57" t="s">
        <v>1703</v>
      </c>
      <c r="D57">
        <v>1930</v>
      </c>
      <c r="E57" t="s">
        <v>1779</v>
      </c>
      <c r="F57" s="10">
        <v>43864</v>
      </c>
      <c r="G57" s="11">
        <v>0.66180555555555554</v>
      </c>
      <c r="I57" t="s">
        <v>48</v>
      </c>
      <c r="K57" t="s">
        <v>35</v>
      </c>
      <c r="L57">
        <v>4.22</v>
      </c>
      <c r="M57">
        <v>7.4702491760253897</v>
      </c>
      <c r="N57">
        <v>52.3288383483887</v>
      </c>
      <c r="O57">
        <v>0.40607592463493303</v>
      </c>
      <c r="P57">
        <v>566837.5</v>
      </c>
      <c r="Q57">
        <v>9177790</v>
      </c>
      <c r="R57">
        <v>29551.5</v>
      </c>
      <c r="S57" s="29">
        <f t="shared" si="0"/>
        <v>19.181344432600714</v>
      </c>
      <c r="T57" s="15">
        <v>3</v>
      </c>
      <c r="U57">
        <v>2</v>
      </c>
      <c r="V57">
        <v>1994803</v>
      </c>
      <c r="W57">
        <v>-62013.04</v>
      </c>
      <c r="X57">
        <v>0.99982769999999999</v>
      </c>
      <c r="Y57">
        <v>4132858</v>
      </c>
      <c r="Z57">
        <v>51295.519999999997</v>
      </c>
      <c r="AA57">
        <v>0.99925949999999997</v>
      </c>
      <c r="AB57">
        <v>1890347</v>
      </c>
      <c r="AC57">
        <v>-2842.2469999999998</v>
      </c>
      <c r="AD57">
        <v>0.99608370000000002</v>
      </c>
      <c r="AE57">
        <v>2</v>
      </c>
      <c r="AG57" t="s">
        <v>1780</v>
      </c>
      <c r="AH57">
        <v>2061</v>
      </c>
      <c r="AI57">
        <f>VLOOKUP(AG57,C57:D405,2,FALSE)</f>
        <v>2061</v>
      </c>
      <c r="AJ57">
        <v>2061</v>
      </c>
    </row>
    <row r="58" spans="1:36" x14ac:dyDescent="0.25">
      <c r="A58">
        <v>30</v>
      </c>
      <c r="B58">
        <v>31</v>
      </c>
      <c r="C58" t="s">
        <v>1320</v>
      </c>
      <c r="D58">
        <v>1931</v>
      </c>
      <c r="E58" t="s">
        <v>1357</v>
      </c>
      <c r="F58" s="10">
        <v>43853</v>
      </c>
      <c r="G58" s="11">
        <v>6.2499999999999995E-3</v>
      </c>
      <c r="I58" t="s">
        <v>48</v>
      </c>
      <c r="K58" t="s">
        <v>196</v>
      </c>
      <c r="L58">
        <v>4.7300000000000004</v>
      </c>
      <c r="M58">
        <v>7.5983643531799299</v>
      </c>
      <c r="N58">
        <v>50.886508941650398</v>
      </c>
      <c r="O58">
        <v>0.49368652701377902</v>
      </c>
      <c r="P58">
        <v>639137</v>
      </c>
      <c r="Q58">
        <v>9964819</v>
      </c>
      <c r="R58">
        <v>39423</v>
      </c>
      <c r="S58" s="29">
        <f t="shared" si="0"/>
        <v>16.212287243487303</v>
      </c>
      <c r="T58" s="15">
        <v>1</v>
      </c>
      <c r="U58">
        <v>1</v>
      </c>
      <c r="V58">
        <v>1847552</v>
      </c>
      <c r="W58">
        <v>-24877.99</v>
      </c>
      <c r="X58">
        <v>0.99919400000000003</v>
      </c>
      <c r="Y58">
        <v>4026798</v>
      </c>
      <c r="Z58">
        <v>272591.90000000002</v>
      </c>
      <c r="AA58">
        <v>0.99913249999999998</v>
      </c>
      <c r="AB58">
        <v>1697566</v>
      </c>
      <c r="AC58">
        <v>-217.50030000000001</v>
      </c>
      <c r="AD58">
        <v>0.99320949999999997</v>
      </c>
      <c r="AE58">
        <v>1</v>
      </c>
      <c r="AG58" t="s">
        <v>1358</v>
      </c>
      <c r="AH58">
        <v>2014</v>
      </c>
      <c r="AI58">
        <f>VLOOKUP(AG58,C58:D400,2,FALSE)</f>
        <v>2014</v>
      </c>
      <c r="AJ58">
        <v>2014</v>
      </c>
    </row>
    <row r="59" spans="1:36" x14ac:dyDescent="0.25">
      <c r="A59">
        <v>26</v>
      </c>
      <c r="B59">
        <v>27</v>
      </c>
      <c r="C59" t="s">
        <v>1637</v>
      </c>
      <c r="D59">
        <v>1931</v>
      </c>
      <c r="E59" t="s">
        <v>1716</v>
      </c>
      <c r="F59" s="10">
        <v>43861</v>
      </c>
      <c r="G59" s="11">
        <v>0.73958333333333337</v>
      </c>
      <c r="I59" t="s">
        <v>48</v>
      </c>
      <c r="K59" t="s">
        <v>35</v>
      </c>
      <c r="L59">
        <v>4.1399999999999997</v>
      </c>
      <c r="M59">
        <v>7.4060521125793501</v>
      </c>
      <c r="N59">
        <v>51.574150085449197</v>
      </c>
      <c r="O59">
        <v>0.48683968186378501</v>
      </c>
      <c r="P59">
        <v>549614.5</v>
      </c>
      <c r="Q59">
        <v>8875649</v>
      </c>
      <c r="R59">
        <v>35258</v>
      </c>
      <c r="S59" s="29">
        <f t="shared" si="0"/>
        <v>15.588362924726303</v>
      </c>
      <c r="T59" s="15">
        <v>3</v>
      </c>
      <c r="U59">
        <v>2</v>
      </c>
      <c r="V59">
        <v>1994803</v>
      </c>
      <c r="W59">
        <v>-62013.04</v>
      </c>
      <c r="X59">
        <v>0.99982769999999999</v>
      </c>
      <c r="Y59">
        <v>4132858</v>
      </c>
      <c r="Z59">
        <v>51295.519999999997</v>
      </c>
      <c r="AA59">
        <v>0.99925949999999997</v>
      </c>
      <c r="AB59">
        <v>1890347</v>
      </c>
      <c r="AC59">
        <v>-2842.2469999999998</v>
      </c>
      <c r="AD59">
        <v>0.99608370000000002</v>
      </c>
      <c r="AE59">
        <v>2</v>
      </c>
      <c r="AG59" t="s">
        <v>1717</v>
      </c>
      <c r="AH59">
        <v>1905</v>
      </c>
      <c r="AI59" t="e">
        <f>VLOOKUP(AG59,C59:D404,2,FALSE)</f>
        <v>#N/A</v>
      </c>
      <c r="AJ59">
        <v>1905</v>
      </c>
    </row>
    <row r="60" spans="1:36" x14ac:dyDescent="0.25">
      <c r="A60">
        <v>14</v>
      </c>
      <c r="B60">
        <v>15</v>
      </c>
      <c r="C60" t="s">
        <v>1444</v>
      </c>
      <c r="D60">
        <v>1932</v>
      </c>
      <c r="E60" t="s">
        <v>1500</v>
      </c>
      <c r="F60" s="10">
        <v>43857</v>
      </c>
      <c r="G60" s="11">
        <v>0.73333333333333339</v>
      </c>
      <c r="I60" t="s">
        <v>48</v>
      </c>
      <c r="K60" t="s">
        <v>196</v>
      </c>
      <c r="L60">
        <v>4.2</v>
      </c>
      <c r="M60">
        <v>7.29431200027466</v>
      </c>
      <c r="N60">
        <v>51.559379577636697</v>
      </c>
      <c r="O60">
        <v>0.48973944783210799</v>
      </c>
      <c r="P60">
        <v>534432</v>
      </c>
      <c r="Q60">
        <v>8782153</v>
      </c>
      <c r="R60">
        <v>33930.125</v>
      </c>
      <c r="S60" s="29">
        <f t="shared" si="0"/>
        <v>15.750958771887813</v>
      </c>
      <c r="T60" s="15">
        <v>1</v>
      </c>
      <c r="U60">
        <v>2</v>
      </c>
      <c r="V60">
        <v>1905195</v>
      </c>
      <c r="W60">
        <v>-49245.68</v>
      </c>
      <c r="X60">
        <v>0.99932889999999996</v>
      </c>
      <c r="Y60">
        <v>4097176</v>
      </c>
      <c r="Z60">
        <v>-90256.13</v>
      </c>
      <c r="AA60">
        <v>0.99893430000000005</v>
      </c>
      <c r="AB60">
        <v>1811592</v>
      </c>
      <c r="AC60">
        <v>-3332.6149999999998</v>
      </c>
      <c r="AD60">
        <v>0.99608099999999999</v>
      </c>
      <c r="AE60">
        <v>2</v>
      </c>
      <c r="AG60" t="s">
        <v>1501</v>
      </c>
      <c r="AH60">
        <v>2018</v>
      </c>
      <c r="AI60">
        <f>VLOOKUP(AG60,C60:D405,2,FALSE)</f>
        <v>2018</v>
      </c>
      <c r="AJ60">
        <v>2018</v>
      </c>
    </row>
    <row r="61" spans="1:36" x14ac:dyDescent="0.25">
      <c r="A61">
        <v>11</v>
      </c>
      <c r="B61">
        <v>12</v>
      </c>
      <c r="C61" t="s">
        <v>1607</v>
      </c>
      <c r="D61">
        <v>1932</v>
      </c>
      <c r="E61" t="s">
        <v>1686</v>
      </c>
      <c r="F61" s="10">
        <v>43861</v>
      </c>
      <c r="G61" s="11">
        <v>0.62430555555555556</v>
      </c>
      <c r="I61" t="s">
        <v>48</v>
      </c>
      <c r="K61" t="s">
        <v>35</v>
      </c>
      <c r="L61">
        <v>5.18</v>
      </c>
      <c r="M61">
        <v>7.9404134750366202</v>
      </c>
      <c r="N61">
        <v>51.517051696777301</v>
      </c>
      <c r="O61">
        <v>0.49437564611434898</v>
      </c>
      <c r="P61">
        <v>758476</v>
      </c>
      <c r="Q61">
        <v>11080171</v>
      </c>
      <c r="R61">
        <v>45567</v>
      </c>
      <c r="S61" s="29">
        <f t="shared" si="0"/>
        <v>16.645291548708496</v>
      </c>
      <c r="T61" s="15">
        <v>3</v>
      </c>
      <c r="U61">
        <v>2</v>
      </c>
      <c r="V61">
        <v>1994803</v>
      </c>
      <c r="W61">
        <v>-62013.04</v>
      </c>
      <c r="X61">
        <v>0.99982769999999999</v>
      </c>
      <c r="Y61">
        <v>4132858</v>
      </c>
      <c r="Z61">
        <v>51295.519999999997</v>
      </c>
      <c r="AA61">
        <v>0.99925949999999997</v>
      </c>
      <c r="AB61">
        <v>1890347</v>
      </c>
      <c r="AC61">
        <v>-2842.2469999999998</v>
      </c>
      <c r="AD61">
        <v>0.99608370000000002</v>
      </c>
      <c r="AE61">
        <v>2</v>
      </c>
      <c r="AG61" t="s">
        <v>1687</v>
      </c>
      <c r="AH61">
        <v>1923</v>
      </c>
      <c r="AI61">
        <f>VLOOKUP(AG61,C61:D406,2,FALSE)</f>
        <v>2094</v>
      </c>
      <c r="AJ61">
        <v>1923</v>
      </c>
    </row>
    <row r="62" spans="1:36" x14ac:dyDescent="0.25">
      <c r="A62">
        <v>14</v>
      </c>
      <c r="B62">
        <v>15</v>
      </c>
      <c r="C62" t="s">
        <v>1216</v>
      </c>
      <c r="D62">
        <v>1933</v>
      </c>
      <c r="E62" t="s">
        <v>1237</v>
      </c>
      <c r="F62" s="10">
        <v>43851</v>
      </c>
      <c r="G62" s="11">
        <v>0.61527777777777781</v>
      </c>
      <c r="I62" t="s">
        <v>48</v>
      </c>
      <c r="K62" t="s">
        <v>196</v>
      </c>
      <c r="L62">
        <v>3.95</v>
      </c>
      <c r="M62">
        <v>6.3723435401916504</v>
      </c>
      <c r="N62">
        <v>51.508998870849602</v>
      </c>
      <c r="O62">
        <v>0.44997820258140597</v>
      </c>
      <c r="P62">
        <v>439810.5</v>
      </c>
      <c r="Q62">
        <v>8509966</v>
      </c>
      <c r="R62">
        <v>30255</v>
      </c>
      <c r="S62" s="29">
        <f t="shared" si="0"/>
        <v>14.536787307882994</v>
      </c>
      <c r="T62" s="15">
        <v>1</v>
      </c>
      <c r="U62">
        <v>1</v>
      </c>
      <c r="V62">
        <v>1847552</v>
      </c>
      <c r="W62">
        <v>-24877.99</v>
      </c>
      <c r="X62">
        <v>0.99919400000000003</v>
      </c>
      <c r="Y62">
        <v>4026798</v>
      </c>
      <c r="Z62">
        <v>272591.90000000002</v>
      </c>
      <c r="AA62">
        <v>0.99913249999999998</v>
      </c>
      <c r="AB62">
        <v>1697566</v>
      </c>
      <c r="AC62">
        <v>-217.50030000000001</v>
      </c>
      <c r="AD62">
        <v>0.99320949999999997</v>
      </c>
      <c r="AE62">
        <v>1</v>
      </c>
      <c r="AG62" t="s">
        <v>1238</v>
      </c>
      <c r="AH62">
        <v>2033</v>
      </c>
      <c r="AI62">
        <f>VLOOKUP(AG62,C62:D407,2,FALSE)</f>
        <v>2033</v>
      </c>
      <c r="AJ62">
        <v>2033</v>
      </c>
    </row>
    <row r="63" spans="1:36" x14ac:dyDescent="0.25">
      <c r="A63">
        <v>28</v>
      </c>
      <c r="B63">
        <v>29</v>
      </c>
      <c r="C63" t="s">
        <v>1749</v>
      </c>
      <c r="D63">
        <v>1933</v>
      </c>
      <c r="E63" t="s">
        <v>1821</v>
      </c>
      <c r="F63" s="10">
        <v>43865</v>
      </c>
      <c r="G63" s="11">
        <v>0.9277777777777777</v>
      </c>
      <c r="I63" t="s">
        <v>48</v>
      </c>
      <c r="K63" t="s">
        <v>196</v>
      </c>
      <c r="L63">
        <v>5.34</v>
      </c>
      <c r="M63">
        <v>6.1315779685974103</v>
      </c>
      <c r="N63">
        <v>50.240482330322301</v>
      </c>
      <c r="O63">
        <v>0.42921417951583901</v>
      </c>
      <c r="P63">
        <v>592251</v>
      </c>
      <c r="Q63">
        <v>11138016</v>
      </c>
      <c r="R63">
        <v>39168</v>
      </c>
      <c r="S63" s="29">
        <f t="shared" si="0"/>
        <v>15.120787377450981</v>
      </c>
      <c r="T63" s="15">
        <v>1</v>
      </c>
      <c r="U63">
        <v>3</v>
      </c>
      <c r="V63">
        <v>1868030</v>
      </c>
      <c r="W63">
        <v>-19391.07</v>
      </c>
      <c r="X63">
        <v>0.99965020000000004</v>
      </c>
      <c r="Y63">
        <v>4091015</v>
      </c>
      <c r="Z63">
        <v>162470.20000000001</v>
      </c>
      <c r="AA63">
        <v>0.99982879999999996</v>
      </c>
      <c r="AB63">
        <v>1845058</v>
      </c>
      <c r="AC63">
        <v>-3120.8040000000001</v>
      </c>
      <c r="AD63">
        <v>0.99489419999999995</v>
      </c>
      <c r="AE63">
        <v>3</v>
      </c>
    </row>
    <row r="64" spans="1:36" x14ac:dyDescent="0.25">
      <c r="A64">
        <v>10</v>
      </c>
      <c r="B64">
        <v>11</v>
      </c>
      <c r="C64" t="s">
        <v>1491</v>
      </c>
      <c r="D64">
        <v>1934</v>
      </c>
      <c r="E64" t="s">
        <v>1556</v>
      </c>
      <c r="F64" s="10">
        <v>43859</v>
      </c>
      <c r="G64" s="11">
        <v>0.57777777777777783</v>
      </c>
      <c r="I64" t="s">
        <v>48</v>
      </c>
      <c r="K64" t="s">
        <v>325</v>
      </c>
      <c r="L64">
        <v>4.4800000000000004</v>
      </c>
      <c r="M64">
        <v>7.6836967468261701</v>
      </c>
      <c r="N64">
        <v>50.840568542480497</v>
      </c>
      <c r="O64">
        <v>0.50997602939605702</v>
      </c>
      <c r="P64">
        <v>613032</v>
      </c>
      <c r="Q64">
        <v>9417722</v>
      </c>
      <c r="R64">
        <v>39716</v>
      </c>
      <c r="S64" s="29">
        <f t="shared" si="0"/>
        <v>15.435391278074327</v>
      </c>
      <c r="T64" s="15">
        <v>2</v>
      </c>
      <c r="U64">
        <v>2</v>
      </c>
      <c r="V64">
        <v>1941.7570000000001</v>
      </c>
      <c r="W64">
        <v>-55378.26</v>
      </c>
      <c r="X64">
        <v>0.99891839999999998</v>
      </c>
      <c r="Y64">
        <v>4190659</v>
      </c>
      <c r="Z64">
        <v>-127164.3</v>
      </c>
      <c r="AA64">
        <v>0.99920399999999998</v>
      </c>
      <c r="AB64">
        <v>1924741</v>
      </c>
      <c r="AC64">
        <v>-4258.415</v>
      </c>
      <c r="AD64">
        <v>0.99445749999999999</v>
      </c>
      <c r="AE64">
        <v>2</v>
      </c>
      <c r="AG64" t="s">
        <v>1557</v>
      </c>
      <c r="AH64">
        <v>1912</v>
      </c>
      <c r="AI64" t="e">
        <f>VLOOKUP(AG64,C64:D409,2,FALSE)</f>
        <v>#N/A</v>
      </c>
      <c r="AJ64">
        <v>1912</v>
      </c>
    </row>
    <row r="65" spans="1:36" x14ac:dyDescent="0.25">
      <c r="A65">
        <v>19</v>
      </c>
      <c r="B65">
        <v>20</v>
      </c>
      <c r="C65" t="s">
        <v>1389</v>
      </c>
      <c r="D65">
        <v>1935</v>
      </c>
      <c r="E65" t="s">
        <v>1445</v>
      </c>
      <c r="F65" s="10">
        <v>43854</v>
      </c>
      <c r="G65" s="11">
        <v>0.78680555555555554</v>
      </c>
      <c r="I65" t="s">
        <v>48</v>
      </c>
      <c r="K65" t="s">
        <v>196</v>
      </c>
      <c r="L65">
        <v>4.8099999999999996</v>
      </c>
      <c r="M65">
        <v>6.9836254119873002</v>
      </c>
      <c r="N65">
        <v>51.739833831787102</v>
      </c>
      <c r="O65">
        <v>0.46346953511238098</v>
      </c>
      <c r="P65">
        <v>590733</v>
      </c>
      <c r="Q65">
        <v>10106328</v>
      </c>
      <c r="R65">
        <v>37053</v>
      </c>
      <c r="S65" s="29">
        <f t="shared" si="0"/>
        <v>15.942919601651688</v>
      </c>
      <c r="T65" s="15">
        <v>1</v>
      </c>
      <c r="U65">
        <v>2</v>
      </c>
      <c r="V65">
        <v>1905195</v>
      </c>
      <c r="W65">
        <v>-49245.68</v>
      </c>
      <c r="X65">
        <v>0.99932889999999996</v>
      </c>
      <c r="Y65">
        <v>4097176</v>
      </c>
      <c r="Z65">
        <v>-90256.13</v>
      </c>
      <c r="AA65">
        <v>0.99893430000000005</v>
      </c>
      <c r="AB65">
        <v>1811592</v>
      </c>
      <c r="AC65">
        <v>-3332.6149999999998</v>
      </c>
      <c r="AD65">
        <v>0.99608099999999999</v>
      </c>
      <c r="AE65">
        <v>2</v>
      </c>
      <c r="AG65" t="s">
        <v>1446</v>
      </c>
      <c r="AH65">
        <v>2086</v>
      </c>
      <c r="AI65">
        <f>VLOOKUP(AG65,C65:D409,2,FALSE)</f>
        <v>2086</v>
      </c>
      <c r="AJ65">
        <v>2086</v>
      </c>
    </row>
    <row r="66" spans="1:36" x14ac:dyDescent="0.25">
      <c r="A66">
        <v>14</v>
      </c>
      <c r="B66">
        <v>15</v>
      </c>
      <c r="C66" t="s">
        <v>1561</v>
      </c>
      <c r="D66">
        <v>1935</v>
      </c>
      <c r="E66" t="s">
        <v>1628</v>
      </c>
      <c r="F66" s="10">
        <v>43860</v>
      </c>
      <c r="G66" s="11">
        <v>0.58402777777777781</v>
      </c>
      <c r="I66" t="s">
        <v>48</v>
      </c>
      <c r="K66" t="s">
        <v>325</v>
      </c>
      <c r="L66">
        <v>6.6</v>
      </c>
      <c r="M66">
        <v>6.9216113090515101</v>
      </c>
      <c r="N66">
        <v>52.214748382568402</v>
      </c>
      <c r="O66">
        <v>0.44361272454261802</v>
      </c>
      <c r="P66">
        <v>831667.5</v>
      </c>
      <c r="Q66">
        <v>14314574</v>
      </c>
      <c r="R66">
        <v>52095</v>
      </c>
      <c r="S66" s="29">
        <f t="shared" ref="S66:S129" si="1">P66/R66</f>
        <v>15.96443996544774</v>
      </c>
      <c r="T66" s="15">
        <v>2</v>
      </c>
      <c r="U66">
        <v>2</v>
      </c>
      <c r="V66">
        <v>1941.7570000000001</v>
      </c>
      <c r="W66">
        <v>-55378.26</v>
      </c>
      <c r="X66">
        <v>0.99891839999999998</v>
      </c>
      <c r="Y66">
        <v>4190659</v>
      </c>
      <c r="Z66">
        <v>-127164.3</v>
      </c>
      <c r="AA66">
        <v>0.99920399999999998</v>
      </c>
      <c r="AB66">
        <v>1924741</v>
      </c>
      <c r="AC66">
        <v>-4258.415</v>
      </c>
      <c r="AD66">
        <v>0.99445749999999999</v>
      </c>
      <c r="AE66">
        <v>2</v>
      </c>
      <c r="AG66" t="s">
        <v>1629</v>
      </c>
      <c r="AH66">
        <v>2019</v>
      </c>
      <c r="AI66">
        <f>VLOOKUP(AG66,C66:D411,2,FALSE)</f>
        <v>2019</v>
      </c>
      <c r="AJ66">
        <v>2019</v>
      </c>
    </row>
    <row r="67" spans="1:36" x14ac:dyDescent="0.25">
      <c r="A67">
        <v>6</v>
      </c>
      <c r="B67">
        <v>7</v>
      </c>
      <c r="C67" t="s">
        <v>1545</v>
      </c>
      <c r="D67">
        <v>1936</v>
      </c>
      <c r="E67" t="s">
        <v>1612</v>
      </c>
      <c r="F67" s="10">
        <v>43860</v>
      </c>
      <c r="G67" s="11">
        <v>0.52222222222222225</v>
      </c>
      <c r="I67" t="s">
        <v>48</v>
      </c>
      <c r="K67" t="s">
        <v>325</v>
      </c>
      <c r="L67">
        <v>4.74</v>
      </c>
      <c r="M67">
        <v>7.22296237945557</v>
      </c>
      <c r="N67">
        <v>50.9653511047363</v>
      </c>
      <c r="O67">
        <v>0.454764634370804</v>
      </c>
      <c r="P67">
        <v>609418</v>
      </c>
      <c r="Q67">
        <v>9996452</v>
      </c>
      <c r="R67">
        <v>37231</v>
      </c>
      <c r="S67" s="29">
        <f t="shared" si="1"/>
        <v>16.368563831215923</v>
      </c>
      <c r="T67" s="15">
        <v>2</v>
      </c>
      <c r="U67">
        <v>2</v>
      </c>
      <c r="V67">
        <v>1941.7570000000001</v>
      </c>
      <c r="W67">
        <v>-55378.26</v>
      </c>
      <c r="X67">
        <v>0.99891839999999998</v>
      </c>
      <c r="Y67">
        <v>4190659</v>
      </c>
      <c r="Z67">
        <v>-127164.3</v>
      </c>
      <c r="AA67">
        <v>0.99920399999999998</v>
      </c>
      <c r="AB67">
        <v>1924741</v>
      </c>
      <c r="AC67">
        <v>-4258.415</v>
      </c>
      <c r="AD67">
        <v>0.99445749999999999</v>
      </c>
      <c r="AE67">
        <v>2</v>
      </c>
      <c r="AG67" t="s">
        <v>1613</v>
      </c>
      <c r="AH67">
        <v>2083</v>
      </c>
      <c r="AI67">
        <f>VLOOKUP(AG67,C67:D412,2,FALSE)</f>
        <v>2083</v>
      </c>
      <c r="AJ67">
        <v>2083</v>
      </c>
    </row>
    <row r="68" spans="1:36" x14ac:dyDescent="0.25">
      <c r="A68">
        <v>4</v>
      </c>
      <c r="B68">
        <v>5</v>
      </c>
      <c r="C68" t="s">
        <v>1260</v>
      </c>
      <c r="D68">
        <v>1936</v>
      </c>
      <c r="E68" t="s">
        <v>1304</v>
      </c>
      <c r="F68" s="10">
        <v>43852</v>
      </c>
      <c r="G68" s="11">
        <v>0.80555555555555547</v>
      </c>
      <c r="I68" t="s">
        <v>48</v>
      </c>
      <c r="K68" t="s">
        <v>196</v>
      </c>
      <c r="L68">
        <v>5.34</v>
      </c>
      <c r="M68">
        <v>6.3349542617797896</v>
      </c>
      <c r="N68">
        <v>44.416084289550803</v>
      </c>
      <c r="O68">
        <v>0.41056245565414401</v>
      </c>
      <c r="P68">
        <v>600124</v>
      </c>
      <c r="Q68">
        <v>9823427</v>
      </c>
      <c r="R68">
        <v>37000</v>
      </c>
      <c r="S68" s="29">
        <f t="shared" si="1"/>
        <v>16.219567567567566</v>
      </c>
      <c r="T68" s="15">
        <v>1</v>
      </c>
      <c r="U68">
        <v>1</v>
      </c>
      <c r="V68">
        <v>1847552</v>
      </c>
      <c r="W68">
        <v>-24877.99</v>
      </c>
      <c r="X68">
        <v>0.99919400000000003</v>
      </c>
      <c r="Y68">
        <v>4026798</v>
      </c>
      <c r="Z68">
        <v>272591.90000000002</v>
      </c>
      <c r="AA68">
        <v>0.99913249999999998</v>
      </c>
      <c r="AB68">
        <v>1697566</v>
      </c>
      <c r="AC68">
        <v>-217.50030000000001</v>
      </c>
      <c r="AD68">
        <v>0.99320949999999997</v>
      </c>
      <c r="AE68">
        <v>1</v>
      </c>
      <c r="AG68" t="s">
        <v>1305</v>
      </c>
      <c r="AH68">
        <v>1918</v>
      </c>
      <c r="AI68" t="e">
        <f>VLOOKUP(AG68,C68:D416,2,FALSE)</f>
        <v>#N/A</v>
      </c>
      <c r="AJ68">
        <v>1918</v>
      </c>
    </row>
    <row r="69" spans="1:36" x14ac:dyDescent="0.25">
      <c r="A69">
        <v>23</v>
      </c>
      <c r="B69">
        <v>24</v>
      </c>
      <c r="C69" t="s">
        <v>1461</v>
      </c>
      <c r="D69">
        <v>1937</v>
      </c>
      <c r="E69" t="s">
        <v>1518</v>
      </c>
      <c r="F69" s="10">
        <v>43857</v>
      </c>
      <c r="G69" s="11">
        <v>0.8027777777777777</v>
      </c>
      <c r="I69" t="s">
        <v>48</v>
      </c>
      <c r="K69" t="s">
        <v>196</v>
      </c>
      <c r="L69">
        <v>5.47</v>
      </c>
      <c r="M69">
        <v>6.7052650451660201</v>
      </c>
      <c r="N69">
        <v>51.220867156982401</v>
      </c>
      <c r="O69">
        <v>0.38601309061050398</v>
      </c>
      <c r="P69">
        <v>649538</v>
      </c>
      <c r="Q69">
        <v>11389134</v>
      </c>
      <c r="R69">
        <v>34919</v>
      </c>
      <c r="S69" s="29">
        <f t="shared" si="1"/>
        <v>18.601277241616312</v>
      </c>
      <c r="T69" s="15">
        <v>1</v>
      </c>
      <c r="U69">
        <v>2</v>
      </c>
      <c r="V69">
        <v>1905195</v>
      </c>
      <c r="W69">
        <v>-49245.68</v>
      </c>
      <c r="X69">
        <v>0.99932889999999996</v>
      </c>
      <c r="Y69">
        <v>4097176</v>
      </c>
      <c r="Z69">
        <v>-90256.13</v>
      </c>
      <c r="AA69">
        <v>0.99893430000000005</v>
      </c>
      <c r="AB69">
        <v>1811592</v>
      </c>
      <c r="AC69">
        <v>-3332.6149999999998</v>
      </c>
      <c r="AD69">
        <v>0.99608099999999999</v>
      </c>
      <c r="AE69">
        <v>2</v>
      </c>
      <c r="AG69" t="s">
        <v>1519</v>
      </c>
      <c r="AH69">
        <v>2051</v>
      </c>
      <c r="AI69">
        <f>VLOOKUP(AG69,C69:D414,2,FALSE)</f>
        <v>2051</v>
      </c>
      <c r="AJ69">
        <v>2051</v>
      </c>
    </row>
    <row r="70" spans="1:36" x14ac:dyDescent="0.25">
      <c r="A70">
        <v>16</v>
      </c>
      <c r="B70">
        <v>17</v>
      </c>
      <c r="C70" t="s">
        <v>1725</v>
      </c>
      <c r="D70">
        <v>1937</v>
      </c>
      <c r="E70" t="s">
        <v>1806</v>
      </c>
      <c r="F70" s="10">
        <v>43865</v>
      </c>
      <c r="G70" s="11">
        <v>0.8354166666666667</v>
      </c>
      <c r="I70" t="s">
        <v>48</v>
      </c>
      <c r="K70" t="s">
        <v>196</v>
      </c>
      <c r="L70">
        <v>4.62</v>
      </c>
      <c r="M70">
        <v>6.5507712364196804</v>
      </c>
      <c r="N70">
        <v>50.9231986999512</v>
      </c>
      <c r="O70">
        <v>0.376556396484375</v>
      </c>
      <c r="P70">
        <v>545960</v>
      </c>
      <c r="Q70">
        <v>9787204</v>
      </c>
      <c r="R70">
        <v>28977.5</v>
      </c>
      <c r="S70" s="29">
        <f t="shared" si="1"/>
        <v>18.84082477784488</v>
      </c>
      <c r="T70" s="15">
        <v>1</v>
      </c>
      <c r="U70">
        <v>3</v>
      </c>
      <c r="V70">
        <v>1868030</v>
      </c>
      <c r="W70">
        <v>-19391.07</v>
      </c>
      <c r="X70">
        <v>0.99965020000000004</v>
      </c>
      <c r="Y70">
        <v>4091015</v>
      </c>
      <c r="Z70">
        <v>162470.20000000001</v>
      </c>
      <c r="AA70">
        <v>0.99982879999999996</v>
      </c>
      <c r="AB70">
        <v>1845058</v>
      </c>
      <c r="AC70">
        <v>-3120.8040000000001</v>
      </c>
      <c r="AD70">
        <v>0.99489419999999995</v>
      </c>
      <c r="AE70">
        <v>3</v>
      </c>
      <c r="AG70" t="s">
        <v>1807</v>
      </c>
      <c r="AH70">
        <v>2009</v>
      </c>
      <c r="AI70">
        <f>VLOOKUP(AG70,C70:D418,2,FALSE)</f>
        <v>2009</v>
      </c>
      <c r="AJ70">
        <v>2009</v>
      </c>
    </row>
    <row r="71" spans="1:36" x14ac:dyDescent="0.25">
      <c r="A71">
        <v>13</v>
      </c>
      <c r="B71">
        <v>14</v>
      </c>
      <c r="C71" t="s">
        <v>1379</v>
      </c>
      <c r="D71">
        <v>1938</v>
      </c>
      <c r="E71" t="s">
        <v>1433</v>
      </c>
      <c r="F71" s="10">
        <v>43854</v>
      </c>
      <c r="G71" s="11">
        <v>0.74097222222222225</v>
      </c>
      <c r="I71" t="s">
        <v>48</v>
      </c>
      <c r="K71" t="s">
        <v>196</v>
      </c>
      <c r="L71">
        <v>5.05</v>
      </c>
      <c r="M71">
        <v>7.2110867500305202</v>
      </c>
      <c r="N71">
        <v>49.680049896240199</v>
      </c>
      <c r="O71">
        <v>0.39158284664154103</v>
      </c>
      <c r="P71">
        <v>644550</v>
      </c>
      <c r="Q71">
        <v>10188913</v>
      </c>
      <c r="R71">
        <v>32491.5</v>
      </c>
      <c r="S71" s="29">
        <f t="shared" si="1"/>
        <v>19.837495960481974</v>
      </c>
      <c r="T71" s="15">
        <v>1</v>
      </c>
      <c r="U71">
        <v>2</v>
      </c>
      <c r="V71">
        <v>1905195</v>
      </c>
      <c r="W71">
        <v>-49245.68</v>
      </c>
      <c r="X71">
        <v>0.99932889999999996</v>
      </c>
      <c r="Y71">
        <v>4097176</v>
      </c>
      <c r="Z71">
        <v>-90256.13</v>
      </c>
      <c r="AA71">
        <v>0.99893430000000005</v>
      </c>
      <c r="AB71">
        <v>1811592</v>
      </c>
      <c r="AC71">
        <v>-3332.6149999999998</v>
      </c>
      <c r="AD71">
        <v>0.99608099999999999</v>
      </c>
      <c r="AE71">
        <v>2</v>
      </c>
      <c r="AG71" t="s">
        <v>1434</v>
      </c>
      <c r="AH71">
        <v>2004</v>
      </c>
      <c r="AI71">
        <f>VLOOKUP(AG71,C71:D414,2,FALSE)</f>
        <v>2004</v>
      </c>
      <c r="AJ71">
        <v>2004</v>
      </c>
    </row>
    <row r="72" spans="1:36" x14ac:dyDescent="0.25">
      <c r="A72">
        <v>6</v>
      </c>
      <c r="B72">
        <v>7</v>
      </c>
      <c r="C72" t="s">
        <v>1663</v>
      </c>
      <c r="D72">
        <v>1938</v>
      </c>
      <c r="E72" t="s">
        <v>1740</v>
      </c>
      <c r="F72" s="10">
        <v>43864</v>
      </c>
      <c r="G72" s="11">
        <v>0.5083333333333333</v>
      </c>
      <c r="I72" t="s">
        <v>48</v>
      </c>
      <c r="K72" t="s">
        <v>35</v>
      </c>
      <c r="L72">
        <v>5.44</v>
      </c>
      <c r="M72">
        <v>7.5143070220947301</v>
      </c>
      <c r="N72">
        <v>50.816253662109403</v>
      </c>
      <c r="O72">
        <v>0.39872416853904702</v>
      </c>
      <c r="P72">
        <v>753419</v>
      </c>
      <c r="Q72">
        <v>11476186</v>
      </c>
      <c r="R72">
        <v>38160.5</v>
      </c>
      <c r="S72" s="29">
        <f t="shared" si="1"/>
        <v>19.743425793687191</v>
      </c>
      <c r="T72" s="15">
        <v>3</v>
      </c>
      <c r="U72">
        <v>2</v>
      </c>
      <c r="V72">
        <v>1994803</v>
      </c>
      <c r="W72">
        <v>-62013.04</v>
      </c>
      <c r="X72">
        <v>0.99982769999999999</v>
      </c>
      <c r="Y72">
        <v>4132858</v>
      </c>
      <c r="Z72">
        <v>51295.519999999997</v>
      </c>
      <c r="AA72">
        <v>0.99925949999999997</v>
      </c>
      <c r="AB72">
        <v>1890347</v>
      </c>
      <c r="AC72">
        <v>-2842.2469999999998</v>
      </c>
      <c r="AD72">
        <v>0.99608370000000002</v>
      </c>
      <c r="AE72">
        <v>2</v>
      </c>
      <c r="AG72" t="s">
        <v>1741</v>
      </c>
      <c r="AH72">
        <v>1918</v>
      </c>
      <c r="AI72" t="e">
        <f>VLOOKUP(AG72,C72:D417,2,FALSE)</f>
        <v>#N/A</v>
      </c>
      <c r="AJ72">
        <v>1918</v>
      </c>
    </row>
    <row r="73" spans="1:36" x14ac:dyDescent="0.25">
      <c r="A73">
        <v>9</v>
      </c>
      <c r="B73">
        <v>10</v>
      </c>
      <c r="C73" t="s">
        <v>1489</v>
      </c>
      <c r="D73">
        <v>1939</v>
      </c>
      <c r="E73" t="s">
        <v>1554</v>
      </c>
      <c r="F73" s="10">
        <v>43859</v>
      </c>
      <c r="G73" s="11">
        <v>0.57013888888888886</v>
      </c>
      <c r="I73" t="s">
        <v>48</v>
      </c>
      <c r="K73" t="s">
        <v>325</v>
      </c>
      <c r="L73">
        <v>4.8</v>
      </c>
      <c r="M73">
        <v>7.1466226577758798</v>
      </c>
      <c r="N73">
        <v>49.644252777099602</v>
      </c>
      <c r="O73">
        <v>0.46515905857086198</v>
      </c>
      <c r="P73">
        <v>610718</v>
      </c>
      <c r="Q73">
        <v>9858859</v>
      </c>
      <c r="R73">
        <v>38716.5</v>
      </c>
      <c r="S73" s="29">
        <f t="shared" si="1"/>
        <v>15.77410148128059</v>
      </c>
      <c r="T73" s="15">
        <v>2</v>
      </c>
      <c r="U73">
        <v>2</v>
      </c>
      <c r="V73">
        <v>1941.7570000000001</v>
      </c>
      <c r="W73">
        <v>-55378.26</v>
      </c>
      <c r="X73">
        <v>0.99891839999999998</v>
      </c>
      <c r="Y73">
        <v>4190659</v>
      </c>
      <c r="Z73">
        <v>-127164.3</v>
      </c>
      <c r="AA73">
        <v>0.99920399999999998</v>
      </c>
      <c r="AB73">
        <v>1924741</v>
      </c>
      <c r="AC73">
        <v>-4258.415</v>
      </c>
      <c r="AD73">
        <v>0.99445749999999999</v>
      </c>
      <c r="AE73">
        <v>2</v>
      </c>
      <c r="AG73" t="s">
        <v>1555</v>
      </c>
      <c r="AH73">
        <v>1946</v>
      </c>
      <c r="AI73">
        <f>VLOOKUP(AG73,C73:D418,2,FALSE)</f>
        <v>1946</v>
      </c>
      <c r="AJ73">
        <v>1946</v>
      </c>
    </row>
    <row r="74" spans="1:36" x14ac:dyDescent="0.25">
      <c r="A74">
        <v>2</v>
      </c>
      <c r="B74">
        <v>3</v>
      </c>
      <c r="C74" t="s">
        <v>1539</v>
      </c>
      <c r="D74">
        <v>1939</v>
      </c>
      <c r="E74" t="s">
        <v>1604</v>
      </c>
      <c r="F74" s="10">
        <v>43860</v>
      </c>
      <c r="G74" s="11">
        <v>0.4916666666666667</v>
      </c>
      <c r="I74" t="s">
        <v>48</v>
      </c>
      <c r="K74" t="s">
        <v>325</v>
      </c>
      <c r="L74">
        <v>5.45</v>
      </c>
      <c r="M74">
        <v>7.5769672393798801</v>
      </c>
      <c r="N74">
        <v>51.7960205078125</v>
      </c>
      <c r="O74">
        <v>0.42322784662246699</v>
      </c>
      <c r="P74">
        <v>746460</v>
      </c>
      <c r="Q74">
        <v>11702577</v>
      </c>
      <c r="R74">
        <v>40137.5</v>
      </c>
      <c r="S74" s="29">
        <f t="shared" si="1"/>
        <v>18.59757085020243</v>
      </c>
      <c r="T74" s="15">
        <v>2</v>
      </c>
      <c r="U74">
        <v>2</v>
      </c>
      <c r="V74">
        <v>1941.7570000000001</v>
      </c>
      <c r="W74">
        <v>-55378.26</v>
      </c>
      <c r="X74">
        <v>0.99891839999999998</v>
      </c>
      <c r="Y74">
        <v>4190659</v>
      </c>
      <c r="Z74">
        <v>-127164.3</v>
      </c>
      <c r="AA74">
        <v>0.99920399999999998</v>
      </c>
      <c r="AB74">
        <v>1924741</v>
      </c>
      <c r="AC74">
        <v>-4258.415</v>
      </c>
      <c r="AD74">
        <v>0.99445749999999999</v>
      </c>
      <c r="AE74">
        <v>2</v>
      </c>
      <c r="AG74" t="s">
        <v>1605</v>
      </c>
      <c r="AH74">
        <v>2004</v>
      </c>
      <c r="AI74">
        <f>VLOOKUP(AG74,C74:D419,2,FALSE)</f>
        <v>2004</v>
      </c>
      <c r="AJ74">
        <v>2004</v>
      </c>
    </row>
    <row r="75" spans="1:36" x14ac:dyDescent="0.25">
      <c r="A75">
        <v>28</v>
      </c>
      <c r="B75">
        <v>29</v>
      </c>
      <c r="C75" t="s">
        <v>1473</v>
      </c>
      <c r="D75">
        <v>1940</v>
      </c>
      <c r="E75" t="s">
        <v>1528</v>
      </c>
      <c r="F75" s="10">
        <v>43857</v>
      </c>
      <c r="G75" s="11">
        <v>0.84166666666666667</v>
      </c>
      <c r="I75" t="s">
        <v>48</v>
      </c>
      <c r="K75" t="s">
        <v>196</v>
      </c>
      <c r="L75">
        <v>4.3099999999999996</v>
      </c>
      <c r="M75">
        <v>6.7271265983581499</v>
      </c>
      <c r="N75">
        <v>51.166706085205099</v>
      </c>
      <c r="O75">
        <v>0.44076308608055098</v>
      </c>
      <c r="P75">
        <v>503145</v>
      </c>
      <c r="Q75">
        <v>8945184</v>
      </c>
      <c r="R75">
        <v>31082</v>
      </c>
      <c r="S75" s="29">
        <f t="shared" si="1"/>
        <v>16.187664886429445</v>
      </c>
      <c r="T75" s="15">
        <v>1</v>
      </c>
      <c r="U75">
        <v>2</v>
      </c>
      <c r="V75">
        <v>1905195</v>
      </c>
      <c r="W75">
        <v>-49245.68</v>
      </c>
      <c r="X75">
        <v>0.99932889999999996</v>
      </c>
      <c r="Y75">
        <v>4097176</v>
      </c>
      <c r="Z75">
        <v>-90256.13</v>
      </c>
      <c r="AA75">
        <v>0.99893430000000005</v>
      </c>
      <c r="AB75">
        <v>1811592</v>
      </c>
      <c r="AC75">
        <v>-3332.6149999999998</v>
      </c>
      <c r="AD75">
        <v>0.99608099999999999</v>
      </c>
      <c r="AE75">
        <v>2</v>
      </c>
      <c r="AG75" t="s">
        <v>1529</v>
      </c>
      <c r="AH75">
        <v>1917</v>
      </c>
      <c r="AI75" t="e">
        <f>VLOOKUP(AG75,C75:D420,2,FALSE)</f>
        <v>#N/A</v>
      </c>
      <c r="AJ75">
        <v>1917</v>
      </c>
    </row>
    <row r="76" spans="1:36" x14ac:dyDescent="0.25">
      <c r="A76">
        <v>27</v>
      </c>
      <c r="B76">
        <v>28</v>
      </c>
      <c r="C76" t="s">
        <v>1705</v>
      </c>
      <c r="D76">
        <v>1940</v>
      </c>
      <c r="E76" t="s">
        <v>1781</v>
      </c>
      <c r="F76" s="10">
        <v>43864</v>
      </c>
      <c r="G76" s="11">
        <v>0.6694444444444444</v>
      </c>
      <c r="I76" t="s">
        <v>48</v>
      </c>
      <c r="K76" t="s">
        <v>35</v>
      </c>
      <c r="L76">
        <v>4.9800000000000004</v>
      </c>
      <c r="M76">
        <v>7.1764507293701199</v>
      </c>
      <c r="N76">
        <v>51.946949005127003</v>
      </c>
      <c r="O76">
        <v>0.42054972052574202</v>
      </c>
      <c r="P76">
        <v>650904</v>
      </c>
      <c r="Q76">
        <v>10742826</v>
      </c>
      <c r="R76">
        <v>36748</v>
      </c>
      <c r="S76" s="29">
        <f t="shared" si="1"/>
        <v>17.712637422444757</v>
      </c>
      <c r="T76" s="15">
        <v>3</v>
      </c>
      <c r="U76">
        <v>2</v>
      </c>
      <c r="V76">
        <v>1994803</v>
      </c>
      <c r="W76">
        <v>-62013.04</v>
      </c>
      <c r="X76">
        <v>0.99982769999999999</v>
      </c>
      <c r="Y76">
        <v>4132858</v>
      </c>
      <c r="Z76">
        <v>51295.519999999997</v>
      </c>
      <c r="AA76">
        <v>0.99925949999999997</v>
      </c>
      <c r="AB76">
        <v>1890347</v>
      </c>
      <c r="AC76">
        <v>-2842.2469999999998</v>
      </c>
      <c r="AD76">
        <v>0.99608370000000002</v>
      </c>
      <c r="AE76">
        <v>2</v>
      </c>
      <c r="AG76" t="s">
        <v>1782</v>
      </c>
      <c r="AH76">
        <v>2089</v>
      </c>
      <c r="AI76">
        <f>VLOOKUP(AG76,C76:D424,2,FALSE)</f>
        <v>2089</v>
      </c>
      <c r="AJ76">
        <v>2089</v>
      </c>
    </row>
    <row r="77" spans="1:36" x14ac:dyDescent="0.25">
      <c r="A77">
        <v>12</v>
      </c>
      <c r="B77">
        <v>13</v>
      </c>
      <c r="C77" t="s">
        <v>1211</v>
      </c>
      <c r="D77">
        <v>1941</v>
      </c>
      <c r="E77" t="s">
        <v>1233</v>
      </c>
      <c r="F77" s="10">
        <v>43851</v>
      </c>
      <c r="G77" s="11">
        <v>0.6</v>
      </c>
      <c r="I77" t="s">
        <v>48</v>
      </c>
      <c r="K77" t="s">
        <v>196</v>
      </c>
      <c r="L77">
        <v>3.61</v>
      </c>
      <c r="M77">
        <v>6.8051018714904803</v>
      </c>
      <c r="N77">
        <v>52.423984527587898</v>
      </c>
      <c r="O77">
        <v>0.46498620510101302</v>
      </c>
      <c r="P77">
        <v>428408.5</v>
      </c>
      <c r="Q77">
        <v>7926055</v>
      </c>
      <c r="R77">
        <v>28501.5</v>
      </c>
      <c r="S77" s="29">
        <f t="shared" si="1"/>
        <v>15.031086083188605</v>
      </c>
      <c r="T77" s="15">
        <v>1</v>
      </c>
      <c r="U77">
        <v>1</v>
      </c>
      <c r="V77">
        <v>1847552</v>
      </c>
      <c r="W77">
        <v>-24877.99</v>
      </c>
      <c r="X77">
        <v>0.99919400000000003</v>
      </c>
      <c r="Y77">
        <v>4026798</v>
      </c>
      <c r="Z77">
        <v>272591.90000000002</v>
      </c>
      <c r="AA77">
        <v>0.99913249999999998</v>
      </c>
      <c r="AB77">
        <v>1697566</v>
      </c>
      <c r="AC77">
        <v>-217.50030000000001</v>
      </c>
      <c r="AD77">
        <v>0.99320949999999997</v>
      </c>
      <c r="AE77">
        <v>1</v>
      </c>
      <c r="AG77" t="s">
        <v>1234</v>
      </c>
      <c r="AH77">
        <v>2028</v>
      </c>
      <c r="AI77">
        <f>VLOOKUP(AG77,C77:D422,2,FALSE)</f>
        <v>2028</v>
      </c>
      <c r="AJ77">
        <v>2028</v>
      </c>
    </row>
    <row r="78" spans="1:36" x14ac:dyDescent="0.25">
      <c r="A78">
        <v>32</v>
      </c>
      <c r="B78">
        <v>33</v>
      </c>
      <c r="C78" t="s">
        <v>1757</v>
      </c>
      <c r="D78">
        <v>1941</v>
      </c>
      <c r="E78" t="s">
        <v>1825</v>
      </c>
      <c r="F78" s="10">
        <v>43865</v>
      </c>
      <c r="G78" s="11">
        <v>0.9590277777777777</v>
      </c>
      <c r="I78" t="s">
        <v>48</v>
      </c>
      <c r="K78" t="s">
        <v>196</v>
      </c>
      <c r="L78">
        <v>4.97</v>
      </c>
      <c r="M78">
        <v>6.4412722587585396</v>
      </c>
      <c r="N78">
        <v>50.481311798095703</v>
      </c>
      <c r="O78">
        <v>0.39232325553893999</v>
      </c>
      <c r="P78">
        <v>578623.625</v>
      </c>
      <c r="Q78">
        <v>10426504</v>
      </c>
      <c r="R78">
        <v>32855</v>
      </c>
      <c r="S78" s="29">
        <f t="shared" si="1"/>
        <v>17.611432810835488</v>
      </c>
      <c r="T78" s="15">
        <v>1</v>
      </c>
      <c r="U78">
        <v>3</v>
      </c>
      <c r="V78">
        <v>1868030</v>
      </c>
      <c r="W78">
        <v>-19391.07</v>
      </c>
      <c r="X78">
        <v>0.99965020000000004</v>
      </c>
      <c r="Y78">
        <v>4091015</v>
      </c>
      <c r="Z78">
        <v>162470.20000000001</v>
      </c>
      <c r="AA78">
        <v>0.99982879999999996</v>
      </c>
      <c r="AB78">
        <v>1845058</v>
      </c>
      <c r="AC78">
        <v>-3120.8040000000001</v>
      </c>
      <c r="AD78">
        <v>0.99489419999999995</v>
      </c>
      <c r="AE78">
        <v>3</v>
      </c>
    </row>
    <row r="79" spans="1:36" x14ac:dyDescent="0.25">
      <c r="A79">
        <v>21</v>
      </c>
      <c r="B79">
        <v>22</v>
      </c>
      <c r="C79" t="s">
        <v>1366</v>
      </c>
      <c r="D79">
        <v>1942</v>
      </c>
      <c r="E79" t="s">
        <v>1402</v>
      </c>
      <c r="F79" s="10">
        <v>43853</v>
      </c>
      <c r="G79" s="11">
        <v>0.7729166666666667</v>
      </c>
      <c r="I79" t="s">
        <v>48</v>
      </c>
      <c r="K79" t="s">
        <v>196</v>
      </c>
      <c r="L79">
        <v>4.42</v>
      </c>
      <c r="M79">
        <v>6.8982071876525897</v>
      </c>
      <c r="N79">
        <v>48.648349761962898</v>
      </c>
      <c r="O79">
        <v>0.47007012367248502</v>
      </c>
      <c r="P79">
        <v>538442</v>
      </c>
      <c r="Q79">
        <v>8931242</v>
      </c>
      <c r="R79">
        <v>35053</v>
      </c>
      <c r="S79" s="29">
        <f t="shared" si="1"/>
        <v>15.360796508144809</v>
      </c>
      <c r="T79" s="15">
        <v>1</v>
      </c>
      <c r="U79">
        <v>1</v>
      </c>
      <c r="V79">
        <v>1847552</v>
      </c>
      <c r="W79">
        <v>-24877.99</v>
      </c>
      <c r="X79">
        <v>0.99919400000000003</v>
      </c>
      <c r="Y79">
        <v>4026798</v>
      </c>
      <c r="Z79">
        <v>272591.90000000002</v>
      </c>
      <c r="AA79">
        <v>0.99913249999999998</v>
      </c>
      <c r="AB79">
        <v>1697566</v>
      </c>
      <c r="AC79">
        <v>-217.50030000000001</v>
      </c>
      <c r="AD79">
        <v>0.99320949999999997</v>
      </c>
      <c r="AE79">
        <v>1</v>
      </c>
      <c r="AG79" t="s">
        <v>1403</v>
      </c>
      <c r="AH79">
        <v>2025</v>
      </c>
      <c r="AI79">
        <f>VLOOKUP(AG79,C79:D422,2,FALSE)</f>
        <v>2025</v>
      </c>
      <c r="AJ79">
        <v>2025</v>
      </c>
    </row>
    <row r="80" spans="1:36" x14ac:dyDescent="0.25">
      <c r="A80">
        <v>31</v>
      </c>
      <c r="B80">
        <v>32</v>
      </c>
      <c r="C80" t="s">
        <v>1755</v>
      </c>
      <c r="D80">
        <v>1942</v>
      </c>
      <c r="E80" t="s">
        <v>1824</v>
      </c>
      <c r="F80" s="10">
        <v>43865</v>
      </c>
      <c r="G80" s="11">
        <v>0.95138888888888884</v>
      </c>
      <c r="I80" t="s">
        <v>48</v>
      </c>
      <c r="K80" t="s">
        <v>196</v>
      </c>
      <c r="L80">
        <v>6.56</v>
      </c>
      <c r="M80">
        <v>6.5358467102050799</v>
      </c>
      <c r="N80">
        <v>49.897895812988303</v>
      </c>
      <c r="O80">
        <v>0.43562975525856001</v>
      </c>
      <c r="P80">
        <v>781529.625</v>
      </c>
      <c r="Q80">
        <v>13553598</v>
      </c>
      <c r="R80">
        <v>49606</v>
      </c>
      <c r="S80" s="29">
        <f t="shared" si="1"/>
        <v>15.754739850018144</v>
      </c>
      <c r="T80" s="15">
        <v>1</v>
      </c>
      <c r="U80">
        <v>3</v>
      </c>
      <c r="V80">
        <v>1868030</v>
      </c>
      <c r="W80">
        <v>-19391.07</v>
      </c>
      <c r="X80">
        <v>0.99965020000000004</v>
      </c>
      <c r="Y80">
        <v>4091015</v>
      </c>
      <c r="Z80">
        <v>162470.20000000001</v>
      </c>
      <c r="AA80">
        <v>0.99982879999999996</v>
      </c>
      <c r="AB80">
        <v>1845058</v>
      </c>
      <c r="AC80">
        <v>-3120.8040000000001</v>
      </c>
      <c r="AD80">
        <v>0.99489419999999995</v>
      </c>
      <c r="AE80">
        <v>3</v>
      </c>
    </row>
    <row r="81" spans="1:36" x14ac:dyDescent="0.25">
      <c r="A81">
        <v>30</v>
      </c>
      <c r="B81">
        <v>31</v>
      </c>
      <c r="C81" t="s">
        <v>1248</v>
      </c>
      <c r="D81">
        <v>1943</v>
      </c>
      <c r="E81" t="s">
        <v>1270</v>
      </c>
      <c r="F81" s="10">
        <v>43851</v>
      </c>
      <c r="G81" s="11">
        <v>0.73888888888888893</v>
      </c>
      <c r="I81" t="s">
        <v>48</v>
      </c>
      <c r="K81" t="s">
        <v>196</v>
      </c>
      <c r="L81">
        <v>5.43</v>
      </c>
      <c r="M81">
        <v>6.6520256996154803</v>
      </c>
      <c r="N81">
        <v>50.665321350097699</v>
      </c>
      <c r="O81">
        <v>0.41346934437751798</v>
      </c>
      <c r="P81">
        <v>646397.5</v>
      </c>
      <c r="Q81">
        <v>11454269</v>
      </c>
      <c r="R81">
        <v>38555</v>
      </c>
      <c r="S81" s="29">
        <f t="shared" si="1"/>
        <v>16.765594605109584</v>
      </c>
      <c r="T81" s="15">
        <v>1</v>
      </c>
      <c r="U81">
        <v>1</v>
      </c>
      <c r="V81">
        <v>1847552</v>
      </c>
      <c r="W81">
        <v>-24877.99</v>
      </c>
      <c r="X81">
        <v>0.99919400000000003</v>
      </c>
      <c r="Y81">
        <v>4026798</v>
      </c>
      <c r="Z81">
        <v>272591.90000000002</v>
      </c>
      <c r="AA81">
        <v>0.99913249999999998</v>
      </c>
      <c r="AB81">
        <v>1697566</v>
      </c>
      <c r="AC81">
        <v>-217.50030000000001</v>
      </c>
      <c r="AD81">
        <v>0.99320949999999997</v>
      </c>
      <c r="AE81">
        <v>1</v>
      </c>
      <c r="AG81" t="s">
        <v>1271</v>
      </c>
      <c r="AH81">
        <v>2023</v>
      </c>
      <c r="AI81">
        <f>VLOOKUP(AG81,C81:D429,2,FALSE)</f>
        <v>2023</v>
      </c>
      <c r="AJ81">
        <v>2023</v>
      </c>
    </row>
    <row r="82" spans="1:36" x14ac:dyDescent="0.25">
      <c r="A82">
        <v>52</v>
      </c>
      <c r="B82">
        <v>53</v>
      </c>
      <c r="C82" t="s">
        <v>1795</v>
      </c>
      <c r="D82">
        <v>1943</v>
      </c>
      <c r="E82" t="s">
        <v>1845</v>
      </c>
      <c r="F82" s="10">
        <v>43866</v>
      </c>
      <c r="G82" s="11">
        <v>0.11319444444444444</v>
      </c>
      <c r="I82" t="s">
        <v>48</v>
      </c>
      <c r="K82" t="s">
        <v>196</v>
      </c>
      <c r="L82">
        <v>5.67</v>
      </c>
      <c r="M82">
        <v>6.5448050498962402</v>
      </c>
      <c r="N82">
        <v>49.947154998779297</v>
      </c>
      <c r="O82">
        <v>0.41422727704048201</v>
      </c>
      <c r="P82">
        <v>673817</v>
      </c>
      <c r="Q82">
        <v>11748240</v>
      </c>
      <c r="R82">
        <v>40213.5</v>
      </c>
      <c r="S82" s="29">
        <f t="shared" si="1"/>
        <v>16.755989903887997</v>
      </c>
      <c r="T82" s="15">
        <v>1</v>
      </c>
      <c r="U82">
        <v>3</v>
      </c>
      <c r="V82">
        <v>1868030</v>
      </c>
      <c r="W82">
        <v>-19391.07</v>
      </c>
      <c r="X82">
        <v>0.99965020000000004</v>
      </c>
      <c r="Y82">
        <v>4091015</v>
      </c>
      <c r="Z82">
        <v>162470.20000000001</v>
      </c>
      <c r="AA82">
        <v>0.99982879999999996</v>
      </c>
      <c r="AB82">
        <v>1845058</v>
      </c>
      <c r="AC82">
        <v>-3120.8040000000001</v>
      </c>
      <c r="AD82">
        <v>0.99489419999999995</v>
      </c>
      <c r="AE82">
        <v>3</v>
      </c>
    </row>
    <row r="83" spans="1:36" x14ac:dyDescent="0.25">
      <c r="A83">
        <v>27</v>
      </c>
      <c r="B83">
        <v>28</v>
      </c>
      <c r="C83" t="s">
        <v>1471</v>
      </c>
      <c r="D83">
        <v>1944</v>
      </c>
      <c r="E83" t="s">
        <v>1526</v>
      </c>
      <c r="F83" s="10">
        <v>43857</v>
      </c>
      <c r="G83" s="11">
        <v>0.8340277777777777</v>
      </c>
      <c r="I83" t="s">
        <v>48</v>
      </c>
      <c r="K83" t="s">
        <v>196</v>
      </c>
      <c r="L83">
        <v>4.4400000000000004</v>
      </c>
      <c r="M83">
        <v>7.2717204093933097</v>
      </c>
      <c r="N83">
        <v>49.746955871582003</v>
      </c>
      <c r="O83">
        <v>0.43639895319938699</v>
      </c>
      <c r="P83">
        <v>565874</v>
      </c>
      <c r="Q83">
        <v>8959442</v>
      </c>
      <c r="R83">
        <v>31769</v>
      </c>
      <c r="S83" s="29">
        <f t="shared" si="1"/>
        <v>17.812143913878309</v>
      </c>
      <c r="T83" s="15">
        <v>1</v>
      </c>
      <c r="U83">
        <v>2</v>
      </c>
      <c r="V83">
        <v>1905195</v>
      </c>
      <c r="W83">
        <v>-49245.68</v>
      </c>
      <c r="X83">
        <v>0.99932889999999996</v>
      </c>
      <c r="Y83">
        <v>4097176</v>
      </c>
      <c r="Z83">
        <v>-90256.13</v>
      </c>
      <c r="AA83">
        <v>0.99893430000000005</v>
      </c>
      <c r="AB83">
        <v>1811592</v>
      </c>
      <c r="AC83">
        <v>-3332.6149999999998</v>
      </c>
      <c r="AD83">
        <v>0.99608099999999999</v>
      </c>
      <c r="AE83">
        <v>2</v>
      </c>
      <c r="AG83" t="s">
        <v>1527</v>
      </c>
      <c r="AH83">
        <v>2105</v>
      </c>
      <c r="AI83" t="e">
        <f>VLOOKUP(AG83,C83:D428,2,FALSE)</f>
        <v>#N/A</v>
      </c>
      <c r="AJ83" t="e">
        <v>#N/A</v>
      </c>
    </row>
    <row r="84" spans="1:36" x14ac:dyDescent="0.25">
      <c r="A84">
        <v>13</v>
      </c>
      <c r="B84">
        <v>14</v>
      </c>
      <c r="C84" t="s">
        <v>1611</v>
      </c>
      <c r="D84">
        <v>1944</v>
      </c>
      <c r="E84" t="s">
        <v>1690</v>
      </c>
      <c r="F84" s="10">
        <v>43861</v>
      </c>
      <c r="G84" s="11">
        <v>0.63958333333333328</v>
      </c>
      <c r="I84" t="s">
        <v>48</v>
      </c>
      <c r="K84" t="s">
        <v>35</v>
      </c>
      <c r="L84">
        <v>4.37</v>
      </c>
      <c r="M84">
        <v>7.1177306175231898</v>
      </c>
      <c r="N84">
        <v>51.651199340820298</v>
      </c>
      <c r="O84">
        <v>0.43689084053039601</v>
      </c>
      <c r="P84">
        <v>558460</v>
      </c>
      <c r="Q84">
        <v>9379806</v>
      </c>
      <c r="R84">
        <v>33248.5</v>
      </c>
      <c r="S84" s="29">
        <f t="shared" si="1"/>
        <v>16.796547212656211</v>
      </c>
      <c r="T84" s="15">
        <v>3</v>
      </c>
      <c r="U84">
        <v>2</v>
      </c>
      <c r="V84">
        <v>1994803</v>
      </c>
      <c r="W84">
        <v>-62013.04</v>
      </c>
      <c r="X84">
        <v>0.99982769999999999</v>
      </c>
      <c r="Y84">
        <v>4132858</v>
      </c>
      <c r="Z84">
        <v>51295.519999999997</v>
      </c>
      <c r="AA84">
        <v>0.99925949999999997</v>
      </c>
      <c r="AB84">
        <v>1890347</v>
      </c>
      <c r="AC84">
        <v>-2842.2469999999998</v>
      </c>
      <c r="AD84">
        <v>0.99608370000000002</v>
      </c>
      <c r="AE84">
        <v>2</v>
      </c>
      <c r="AG84" t="s">
        <v>1691</v>
      </c>
      <c r="AH84">
        <v>1915</v>
      </c>
      <c r="AI84" t="e">
        <f>VLOOKUP(AG84,C84:D429,2,FALSE)</f>
        <v>#N/A</v>
      </c>
      <c r="AJ84">
        <v>1915</v>
      </c>
    </row>
    <row r="85" spans="1:36" x14ac:dyDescent="0.25">
      <c r="A85">
        <v>4</v>
      </c>
      <c r="B85">
        <v>5</v>
      </c>
      <c r="C85" t="s">
        <v>1424</v>
      </c>
      <c r="D85">
        <v>1945</v>
      </c>
      <c r="E85" t="s">
        <v>1480</v>
      </c>
      <c r="F85" s="10">
        <v>43857</v>
      </c>
      <c r="G85" s="11">
        <v>0.65694444444444444</v>
      </c>
      <c r="I85" t="s">
        <v>48</v>
      </c>
      <c r="K85" t="s">
        <v>196</v>
      </c>
      <c r="L85">
        <v>4.66</v>
      </c>
      <c r="M85">
        <v>6.8154358863830602</v>
      </c>
      <c r="N85">
        <v>51.453556060791001</v>
      </c>
      <c r="O85">
        <v>0.39787417650222801</v>
      </c>
      <c r="P85">
        <v>555843</v>
      </c>
      <c r="Q85">
        <v>9733688</v>
      </c>
      <c r="R85">
        <v>30256</v>
      </c>
      <c r="S85" s="29">
        <f t="shared" si="1"/>
        <v>18.371331306187201</v>
      </c>
      <c r="T85" s="15">
        <v>1</v>
      </c>
      <c r="U85">
        <v>2</v>
      </c>
      <c r="V85">
        <v>1905195</v>
      </c>
      <c r="W85">
        <v>-49245.68</v>
      </c>
      <c r="X85">
        <v>0.99932889999999996</v>
      </c>
      <c r="Y85">
        <v>4097176</v>
      </c>
      <c r="Z85">
        <v>-90256.13</v>
      </c>
      <c r="AA85">
        <v>0.99893430000000005</v>
      </c>
      <c r="AB85">
        <v>1811592</v>
      </c>
      <c r="AC85">
        <v>-3332.6149999999998</v>
      </c>
      <c r="AD85">
        <v>0.99608099999999999</v>
      </c>
      <c r="AE85">
        <v>2</v>
      </c>
      <c r="AG85" t="s">
        <v>1481</v>
      </c>
      <c r="AH85">
        <v>2061</v>
      </c>
      <c r="AI85">
        <f>VLOOKUP(AG85,C85:D429,2,FALSE)</f>
        <v>2061</v>
      </c>
      <c r="AJ85">
        <v>2061</v>
      </c>
    </row>
    <row r="86" spans="1:36" x14ac:dyDescent="0.25">
      <c r="A86">
        <v>20</v>
      </c>
      <c r="B86">
        <v>21</v>
      </c>
      <c r="C86" t="s">
        <v>1625</v>
      </c>
      <c r="D86">
        <v>1945</v>
      </c>
      <c r="E86" t="s">
        <v>1704</v>
      </c>
      <c r="F86" s="10">
        <v>43861</v>
      </c>
      <c r="G86" s="11">
        <v>0.69305555555555554</v>
      </c>
      <c r="I86" t="s">
        <v>48</v>
      </c>
      <c r="K86" t="s">
        <v>35</v>
      </c>
      <c r="L86">
        <v>5.64</v>
      </c>
      <c r="M86">
        <v>7.1900372505187997</v>
      </c>
      <c r="N86">
        <v>51.037429809570298</v>
      </c>
      <c r="O86">
        <v>0.48479083180427601</v>
      </c>
      <c r="P86">
        <v>746915.5</v>
      </c>
      <c r="Q86">
        <v>11947773</v>
      </c>
      <c r="R86">
        <v>48844</v>
      </c>
      <c r="S86" s="29">
        <f t="shared" si="1"/>
        <v>15.291857751207928</v>
      </c>
      <c r="T86" s="15">
        <v>3</v>
      </c>
      <c r="U86">
        <v>2</v>
      </c>
      <c r="V86">
        <v>1994803</v>
      </c>
      <c r="W86">
        <v>-62013.04</v>
      </c>
      <c r="X86">
        <v>0.99982769999999999</v>
      </c>
      <c r="Y86">
        <v>4132858</v>
      </c>
      <c r="Z86">
        <v>51295.519999999997</v>
      </c>
      <c r="AA86">
        <v>0.99925949999999997</v>
      </c>
      <c r="AB86">
        <v>1890347</v>
      </c>
      <c r="AC86">
        <v>-2842.2469999999998</v>
      </c>
      <c r="AD86">
        <v>0.99608370000000002</v>
      </c>
      <c r="AE86">
        <v>2</v>
      </c>
      <c r="AG86" t="s">
        <v>1705</v>
      </c>
      <c r="AH86">
        <v>1940</v>
      </c>
      <c r="AI86" t="e">
        <f>VLOOKUP(AG86,C86:D431,2,FALSE)</f>
        <v>#N/A</v>
      </c>
      <c r="AJ86">
        <v>1940</v>
      </c>
    </row>
    <row r="87" spans="1:36" x14ac:dyDescent="0.25">
      <c r="A87">
        <v>9</v>
      </c>
      <c r="B87">
        <v>10</v>
      </c>
      <c r="C87" t="s">
        <v>1342</v>
      </c>
      <c r="D87">
        <v>1946</v>
      </c>
      <c r="E87" t="s">
        <v>1378</v>
      </c>
      <c r="F87" s="10">
        <v>43853</v>
      </c>
      <c r="G87" s="11">
        <v>0.68055555555555547</v>
      </c>
      <c r="I87" t="s">
        <v>48</v>
      </c>
      <c r="K87" t="s">
        <v>196</v>
      </c>
      <c r="L87">
        <v>6.66</v>
      </c>
      <c r="M87">
        <v>7.4680151939392099</v>
      </c>
      <c r="N87">
        <v>50.9351806640625</v>
      </c>
      <c r="O87">
        <v>0.430730611085892</v>
      </c>
      <c r="P87">
        <v>894038.5</v>
      </c>
      <c r="Q87">
        <v>13932628</v>
      </c>
      <c r="R87">
        <v>48480</v>
      </c>
      <c r="S87" s="29">
        <f t="shared" si="1"/>
        <v>18.441388201320134</v>
      </c>
      <c r="T87" s="15">
        <v>1</v>
      </c>
      <c r="U87">
        <v>1</v>
      </c>
      <c r="V87">
        <v>1847552</v>
      </c>
      <c r="W87">
        <v>-24877.99</v>
      </c>
      <c r="X87">
        <v>0.99919400000000003</v>
      </c>
      <c r="Y87">
        <v>4026798</v>
      </c>
      <c r="Z87">
        <v>272591.90000000002</v>
      </c>
      <c r="AA87">
        <v>0.99913249999999998</v>
      </c>
      <c r="AB87">
        <v>1697566</v>
      </c>
      <c r="AC87">
        <v>-217.50030000000001</v>
      </c>
      <c r="AD87">
        <v>0.99320949999999997</v>
      </c>
      <c r="AE87">
        <v>1</v>
      </c>
      <c r="AG87" t="s">
        <v>1379</v>
      </c>
      <c r="AH87">
        <v>1938</v>
      </c>
      <c r="AI87" t="e">
        <f>VLOOKUP(AG87,C87:D430,2,FALSE)</f>
        <v>#N/A</v>
      </c>
      <c r="AJ87">
        <v>1938</v>
      </c>
    </row>
    <row r="88" spans="1:36" x14ac:dyDescent="0.25">
      <c r="A88">
        <v>11</v>
      </c>
      <c r="B88">
        <v>12</v>
      </c>
      <c r="C88" t="s">
        <v>1555</v>
      </c>
      <c r="D88">
        <v>1946</v>
      </c>
      <c r="E88" t="s">
        <v>1622</v>
      </c>
      <c r="F88" s="10">
        <v>43860</v>
      </c>
      <c r="G88" s="11">
        <v>0.56041666666666667</v>
      </c>
      <c r="I88" t="s">
        <v>48</v>
      </c>
      <c r="K88" t="s">
        <v>325</v>
      </c>
      <c r="L88">
        <v>4.01</v>
      </c>
      <c r="M88">
        <v>7.21726274490356</v>
      </c>
      <c r="N88">
        <v>51.7130126953125</v>
      </c>
      <c r="O88">
        <v>0.44585022330284102</v>
      </c>
      <c r="P88">
        <v>506590</v>
      </c>
      <c r="Q88">
        <v>8562972</v>
      </c>
      <c r="R88">
        <v>30153.25</v>
      </c>
      <c r="S88" s="29">
        <f t="shared" si="1"/>
        <v>16.800510724382942</v>
      </c>
      <c r="T88" s="15">
        <v>2</v>
      </c>
      <c r="U88">
        <v>2</v>
      </c>
      <c r="V88">
        <v>1941.7570000000001</v>
      </c>
      <c r="W88">
        <v>-55378.26</v>
      </c>
      <c r="X88">
        <v>0.99891839999999998</v>
      </c>
      <c r="Y88">
        <v>4190659</v>
      </c>
      <c r="Z88">
        <v>-127164.3</v>
      </c>
      <c r="AA88">
        <v>0.99920399999999998</v>
      </c>
      <c r="AB88">
        <v>1924741</v>
      </c>
      <c r="AC88">
        <v>-4258.415</v>
      </c>
      <c r="AD88">
        <v>0.99445749999999999</v>
      </c>
      <c r="AE88">
        <v>2</v>
      </c>
      <c r="AG88" t="s">
        <v>1623</v>
      </c>
      <c r="AH88">
        <v>2001</v>
      </c>
      <c r="AI88">
        <f>VLOOKUP(AG88,C88:D433,2,FALSE)</f>
        <v>2001</v>
      </c>
      <c r="AJ88">
        <v>2001</v>
      </c>
    </row>
    <row r="89" spans="1:36" x14ac:dyDescent="0.25">
      <c r="A89">
        <v>4</v>
      </c>
      <c r="B89">
        <v>5</v>
      </c>
      <c r="C89" t="s">
        <v>1332</v>
      </c>
      <c r="D89">
        <v>1947</v>
      </c>
      <c r="E89" t="s">
        <v>1369</v>
      </c>
      <c r="F89" s="10">
        <v>43853</v>
      </c>
      <c r="G89" s="11">
        <v>0.64166666666666672</v>
      </c>
      <c r="I89" t="s">
        <v>48</v>
      </c>
      <c r="K89" t="s">
        <v>196</v>
      </c>
      <c r="L89">
        <v>4.53</v>
      </c>
      <c r="M89">
        <v>7.3862190246581996</v>
      </c>
      <c r="N89">
        <v>50.9792289733887</v>
      </c>
      <c r="O89">
        <v>0.46514457464218101</v>
      </c>
      <c r="P89">
        <v>593305</v>
      </c>
      <c r="Q89">
        <v>9571914</v>
      </c>
      <c r="R89">
        <v>35552</v>
      </c>
      <c r="S89" s="29">
        <f t="shared" si="1"/>
        <v>16.688371962196218</v>
      </c>
      <c r="T89" s="15">
        <v>1</v>
      </c>
      <c r="U89">
        <v>1</v>
      </c>
      <c r="V89">
        <v>1847552</v>
      </c>
      <c r="W89">
        <v>-24877.99</v>
      </c>
      <c r="X89">
        <v>0.99919400000000003</v>
      </c>
      <c r="Y89">
        <v>4026798</v>
      </c>
      <c r="Z89">
        <v>272591.90000000002</v>
      </c>
      <c r="AA89">
        <v>0.99913249999999998</v>
      </c>
      <c r="AB89">
        <v>1697566</v>
      </c>
      <c r="AC89">
        <v>-217.50030000000001</v>
      </c>
      <c r="AD89">
        <v>0.99320949999999997</v>
      </c>
      <c r="AE89">
        <v>1</v>
      </c>
      <c r="AG89" t="s">
        <v>1370</v>
      </c>
      <c r="AH89">
        <v>1911</v>
      </c>
      <c r="AI89" t="e">
        <f>VLOOKUP(AG89,C89:D431,2,FALSE)</f>
        <v>#N/A</v>
      </c>
      <c r="AJ89">
        <v>1911</v>
      </c>
    </row>
    <row r="90" spans="1:36" x14ac:dyDescent="0.25">
      <c r="A90">
        <v>31</v>
      </c>
      <c r="B90">
        <v>32</v>
      </c>
      <c r="C90" t="s">
        <v>1711</v>
      </c>
      <c r="D90">
        <v>1947</v>
      </c>
      <c r="E90" t="s">
        <v>1790</v>
      </c>
      <c r="F90" s="10">
        <v>43864</v>
      </c>
      <c r="G90" s="11">
        <v>0.7006944444444444</v>
      </c>
      <c r="I90" t="s">
        <v>48</v>
      </c>
      <c r="K90" t="s">
        <v>35</v>
      </c>
      <c r="L90">
        <v>4.68</v>
      </c>
      <c r="M90">
        <v>7.4130792617797896</v>
      </c>
      <c r="N90">
        <v>51.845973968505902</v>
      </c>
      <c r="O90">
        <v>0.46955552697181702</v>
      </c>
      <c r="P90">
        <v>630048</v>
      </c>
      <c r="Q90">
        <v>10079227</v>
      </c>
      <c r="R90">
        <v>38698.5</v>
      </c>
      <c r="S90" s="29">
        <f t="shared" si="1"/>
        <v>16.280941121748906</v>
      </c>
      <c r="T90" s="15">
        <v>3</v>
      </c>
      <c r="U90">
        <v>2</v>
      </c>
      <c r="V90">
        <v>1994803</v>
      </c>
      <c r="W90">
        <v>-62013.04</v>
      </c>
      <c r="X90">
        <v>0.99982769999999999</v>
      </c>
      <c r="Y90">
        <v>4132858</v>
      </c>
      <c r="Z90">
        <v>51295.519999999997</v>
      </c>
      <c r="AA90">
        <v>0.99925949999999997</v>
      </c>
      <c r="AB90">
        <v>1890347</v>
      </c>
      <c r="AC90">
        <v>-2842.2469999999998</v>
      </c>
      <c r="AD90">
        <v>0.99608370000000002</v>
      </c>
      <c r="AE90">
        <v>2</v>
      </c>
      <c r="AG90" t="s">
        <v>1791</v>
      </c>
      <c r="AH90">
        <v>2102</v>
      </c>
      <c r="AI90">
        <f>VLOOKUP(AG90,C90:D438,2,FALSE)</f>
        <v>2102</v>
      </c>
      <c r="AJ90">
        <v>2102</v>
      </c>
    </row>
    <row r="91" spans="1:36" x14ac:dyDescent="0.25">
      <c r="A91">
        <v>19</v>
      </c>
      <c r="B91">
        <v>20</v>
      </c>
      <c r="C91" t="s">
        <v>1452</v>
      </c>
      <c r="D91">
        <v>1948</v>
      </c>
      <c r="E91" t="s">
        <v>1510</v>
      </c>
      <c r="F91" s="10">
        <v>43857</v>
      </c>
      <c r="G91" s="11">
        <v>0.77222222222222225</v>
      </c>
      <c r="I91" t="s">
        <v>48</v>
      </c>
      <c r="K91" t="s">
        <v>196</v>
      </c>
      <c r="L91">
        <v>4.97</v>
      </c>
      <c r="M91">
        <v>6.6924357414245597</v>
      </c>
      <c r="N91">
        <v>51.583927154541001</v>
      </c>
      <c r="O91">
        <v>0.48191896080970797</v>
      </c>
      <c r="P91">
        <v>584449</v>
      </c>
      <c r="Q91">
        <v>10413760</v>
      </c>
      <c r="R91">
        <v>40057.5</v>
      </c>
      <c r="S91" s="29">
        <f t="shared" si="1"/>
        <v>14.590251513449417</v>
      </c>
      <c r="T91" s="15">
        <v>1</v>
      </c>
      <c r="U91">
        <v>2</v>
      </c>
      <c r="V91">
        <v>1905195</v>
      </c>
      <c r="W91">
        <v>-49245.68</v>
      </c>
      <c r="X91">
        <v>0.99932889999999996</v>
      </c>
      <c r="Y91">
        <v>4097176</v>
      </c>
      <c r="Z91">
        <v>-90256.13</v>
      </c>
      <c r="AA91">
        <v>0.99893430000000005</v>
      </c>
      <c r="AB91">
        <v>1811592</v>
      </c>
      <c r="AC91">
        <v>-3332.6149999999998</v>
      </c>
      <c r="AD91">
        <v>0.99608099999999999</v>
      </c>
      <c r="AE91">
        <v>2</v>
      </c>
      <c r="AG91" t="s">
        <v>1511</v>
      </c>
      <c r="AH91">
        <v>2075</v>
      </c>
      <c r="AI91">
        <f>VLOOKUP(AG91,C91:D436,2,FALSE)</f>
        <v>2075</v>
      </c>
      <c r="AJ91">
        <v>2075</v>
      </c>
    </row>
    <row r="92" spans="1:36" x14ac:dyDescent="0.25">
      <c r="A92">
        <v>23</v>
      </c>
      <c r="B92">
        <v>24</v>
      </c>
      <c r="C92" t="s">
        <v>1697</v>
      </c>
      <c r="D92">
        <v>1948</v>
      </c>
      <c r="E92" t="s">
        <v>1773</v>
      </c>
      <c r="F92" s="10">
        <v>43864</v>
      </c>
      <c r="G92" s="11">
        <v>0.63888888888888895</v>
      </c>
      <c r="I92" t="s">
        <v>48</v>
      </c>
      <c r="K92" t="s">
        <v>35</v>
      </c>
      <c r="L92">
        <v>5.34</v>
      </c>
      <c r="M92">
        <v>6.8790564537048304</v>
      </c>
      <c r="N92">
        <v>51.123416900634801</v>
      </c>
      <c r="O92">
        <v>0.45610445737838701</v>
      </c>
      <c r="P92">
        <v>670761</v>
      </c>
      <c r="Q92">
        <v>11333959</v>
      </c>
      <c r="R92">
        <v>43199</v>
      </c>
      <c r="S92" s="29">
        <f t="shared" si="1"/>
        <v>15.52723442672284</v>
      </c>
      <c r="T92" s="15">
        <v>3</v>
      </c>
      <c r="U92">
        <v>2</v>
      </c>
      <c r="V92">
        <v>1994803</v>
      </c>
      <c r="W92">
        <v>-62013.04</v>
      </c>
      <c r="X92">
        <v>0.99982769999999999</v>
      </c>
      <c r="Y92">
        <v>4132858</v>
      </c>
      <c r="Z92">
        <v>51295.519999999997</v>
      </c>
      <c r="AA92">
        <v>0.99925949999999997</v>
      </c>
      <c r="AB92">
        <v>1890347</v>
      </c>
      <c r="AC92">
        <v>-2842.2469999999998</v>
      </c>
      <c r="AD92">
        <v>0.99608370000000002</v>
      </c>
      <c r="AE92">
        <v>2</v>
      </c>
      <c r="AG92" t="s">
        <v>1774</v>
      </c>
      <c r="AH92">
        <v>2040</v>
      </c>
      <c r="AI92">
        <f>VLOOKUP(AG92,C92:D440,2,FALSE)</f>
        <v>2040</v>
      </c>
      <c r="AJ92">
        <v>2040</v>
      </c>
    </row>
    <row r="93" spans="1:36" x14ac:dyDescent="0.25">
      <c r="A93">
        <v>25</v>
      </c>
      <c r="B93">
        <v>26</v>
      </c>
      <c r="C93" t="s">
        <v>1467</v>
      </c>
      <c r="D93">
        <v>1949</v>
      </c>
      <c r="E93" t="s">
        <v>1522</v>
      </c>
      <c r="F93" s="10">
        <v>43857</v>
      </c>
      <c r="G93" s="11">
        <v>0.81805555555555554</v>
      </c>
      <c r="I93" t="s">
        <v>48</v>
      </c>
      <c r="K93" t="s">
        <v>196</v>
      </c>
      <c r="L93">
        <v>4.18</v>
      </c>
      <c r="M93">
        <v>6.2184500694274902</v>
      </c>
      <c r="N93">
        <v>50.491722106933601</v>
      </c>
      <c r="O93">
        <v>0.44188925623893699</v>
      </c>
      <c r="P93">
        <v>445974</v>
      </c>
      <c r="Q93">
        <v>8557054</v>
      </c>
      <c r="R93">
        <v>30129.25</v>
      </c>
      <c r="S93" s="29">
        <f t="shared" si="1"/>
        <v>14.802027929669674</v>
      </c>
      <c r="T93" s="15">
        <v>1</v>
      </c>
      <c r="U93">
        <v>2</v>
      </c>
      <c r="V93">
        <v>1905195</v>
      </c>
      <c r="W93">
        <v>-49245.68</v>
      </c>
      <c r="X93">
        <v>0.99932889999999996</v>
      </c>
      <c r="Y93">
        <v>4097176</v>
      </c>
      <c r="Z93">
        <v>-90256.13</v>
      </c>
      <c r="AA93">
        <v>0.99893430000000005</v>
      </c>
      <c r="AB93">
        <v>1811592</v>
      </c>
      <c r="AC93">
        <v>-3332.6149999999998</v>
      </c>
      <c r="AD93">
        <v>0.99608099999999999</v>
      </c>
      <c r="AE93">
        <v>2</v>
      </c>
      <c r="AG93" t="s">
        <v>1523</v>
      </c>
      <c r="AH93">
        <v>2034</v>
      </c>
      <c r="AI93">
        <f>VLOOKUP(AG93,C93:D438,2,FALSE)</f>
        <v>2034</v>
      </c>
      <c r="AJ93">
        <v>2034</v>
      </c>
    </row>
    <row r="94" spans="1:36" x14ac:dyDescent="0.25">
      <c r="A94">
        <v>59</v>
      </c>
      <c r="B94">
        <v>60</v>
      </c>
      <c r="C94" t="s">
        <v>1809</v>
      </c>
      <c r="D94">
        <v>1949</v>
      </c>
      <c r="E94" t="s">
        <v>1852</v>
      </c>
      <c r="F94" s="10">
        <v>43866</v>
      </c>
      <c r="G94" s="11">
        <v>0.16666666666666666</v>
      </c>
      <c r="I94" t="s">
        <v>48</v>
      </c>
      <c r="K94" t="s">
        <v>196</v>
      </c>
      <c r="L94">
        <v>5.25</v>
      </c>
      <c r="M94">
        <v>6.2730841636657697</v>
      </c>
      <c r="N94">
        <v>50.0519828796387</v>
      </c>
      <c r="O94">
        <v>0.44492393732070901</v>
      </c>
      <c r="P94">
        <v>595820.125</v>
      </c>
      <c r="Q94">
        <v>10912549</v>
      </c>
      <c r="R94">
        <v>39977</v>
      </c>
      <c r="S94" s="29">
        <f t="shared" si="1"/>
        <v>14.904072966955999</v>
      </c>
      <c r="T94" s="15">
        <v>1</v>
      </c>
      <c r="U94">
        <v>3</v>
      </c>
      <c r="V94">
        <v>1868030</v>
      </c>
      <c r="W94">
        <v>-19391.07</v>
      </c>
      <c r="X94">
        <v>0.99965020000000004</v>
      </c>
      <c r="Y94">
        <v>4091015</v>
      </c>
      <c r="Z94">
        <v>162470.20000000001</v>
      </c>
      <c r="AA94">
        <v>0.99982879999999996</v>
      </c>
      <c r="AB94">
        <v>1845058</v>
      </c>
      <c r="AC94">
        <v>-3120.8040000000001</v>
      </c>
      <c r="AD94">
        <v>0.99489419999999995</v>
      </c>
      <c r="AE94">
        <v>3</v>
      </c>
    </row>
    <row r="95" spans="1:36" x14ac:dyDescent="0.25">
      <c r="A95">
        <v>5</v>
      </c>
      <c r="B95">
        <v>6</v>
      </c>
      <c r="C95" t="s">
        <v>1196</v>
      </c>
      <c r="D95">
        <v>2001</v>
      </c>
      <c r="E95" t="s">
        <v>1217</v>
      </c>
      <c r="F95" s="10">
        <v>43851</v>
      </c>
      <c r="G95" s="11">
        <v>0.54583333333333328</v>
      </c>
      <c r="I95" t="s">
        <v>48</v>
      </c>
      <c r="K95" t="s">
        <v>196</v>
      </c>
      <c r="L95">
        <v>3.23</v>
      </c>
      <c r="M95">
        <v>6.3989634513854998</v>
      </c>
      <c r="N95">
        <v>50.726154327392599</v>
      </c>
      <c r="O95">
        <v>0.40125456452369701</v>
      </c>
      <c r="P95">
        <v>354870</v>
      </c>
      <c r="Q95">
        <v>6882118.5</v>
      </c>
      <c r="R95">
        <v>21713</v>
      </c>
      <c r="S95" s="29">
        <f t="shared" si="1"/>
        <v>16.34366508543269</v>
      </c>
      <c r="T95" s="15">
        <v>1</v>
      </c>
      <c r="U95">
        <v>1</v>
      </c>
      <c r="V95">
        <v>1847552</v>
      </c>
      <c r="W95">
        <v>-24877.99</v>
      </c>
      <c r="X95">
        <v>0.99919400000000003</v>
      </c>
      <c r="Y95">
        <v>4026798</v>
      </c>
      <c r="Z95">
        <v>272591.90000000002</v>
      </c>
      <c r="AA95">
        <v>0.99913249999999998</v>
      </c>
      <c r="AB95">
        <v>1697566</v>
      </c>
      <c r="AC95">
        <v>-217.50030000000001</v>
      </c>
      <c r="AD95">
        <v>0.99320949999999997</v>
      </c>
      <c r="AE95">
        <v>1</v>
      </c>
      <c r="AG95" t="s">
        <v>1218</v>
      </c>
      <c r="AH95">
        <v>2012</v>
      </c>
      <c r="AI95">
        <f>VLOOKUP(AG95,C95:D437,2,FALSE)</f>
        <v>2012</v>
      </c>
      <c r="AJ95">
        <v>2012</v>
      </c>
    </row>
    <row r="96" spans="1:36" x14ac:dyDescent="0.25">
      <c r="A96">
        <v>19</v>
      </c>
      <c r="B96">
        <v>20</v>
      </c>
      <c r="C96" t="s">
        <v>1623</v>
      </c>
      <c r="D96">
        <v>2001</v>
      </c>
      <c r="E96" t="s">
        <v>1702</v>
      </c>
      <c r="F96" s="10">
        <v>43861</v>
      </c>
      <c r="G96" s="11">
        <v>0.68541666666666667</v>
      </c>
      <c r="I96" t="s">
        <v>48</v>
      </c>
      <c r="K96" t="s">
        <v>35</v>
      </c>
      <c r="L96">
        <v>6.19</v>
      </c>
      <c r="M96">
        <v>7.3859548568725604</v>
      </c>
      <c r="N96">
        <v>52.305706024169901</v>
      </c>
      <c r="O96">
        <v>0.44518968462943997</v>
      </c>
      <c r="P96">
        <v>849992</v>
      </c>
      <c r="Q96">
        <v>13432346</v>
      </c>
      <c r="R96">
        <v>49250.5</v>
      </c>
      <c r="S96" s="29">
        <f t="shared" si="1"/>
        <v>17.258545598521842</v>
      </c>
      <c r="T96" s="15">
        <v>3</v>
      </c>
      <c r="U96">
        <v>2</v>
      </c>
      <c r="V96">
        <v>1994803</v>
      </c>
      <c r="W96">
        <v>-62013.04</v>
      </c>
      <c r="X96">
        <v>0.99982769999999999</v>
      </c>
      <c r="Y96">
        <v>4132858</v>
      </c>
      <c r="Z96">
        <v>51295.519999999997</v>
      </c>
      <c r="AA96">
        <v>0.99925949999999997</v>
      </c>
      <c r="AB96">
        <v>1890347</v>
      </c>
      <c r="AC96">
        <v>-2842.2469999999998</v>
      </c>
      <c r="AD96">
        <v>0.99608370000000002</v>
      </c>
      <c r="AE96">
        <v>2</v>
      </c>
      <c r="AG96" t="s">
        <v>1703</v>
      </c>
      <c r="AH96">
        <v>1930</v>
      </c>
      <c r="AI96" t="e">
        <f>VLOOKUP(AG96,C96:D441,2,FALSE)</f>
        <v>#N/A</v>
      </c>
      <c r="AJ96">
        <v>1930</v>
      </c>
    </row>
    <row r="97" spans="1:36" x14ac:dyDescent="0.25">
      <c r="A97">
        <v>0</v>
      </c>
      <c r="B97">
        <v>1</v>
      </c>
      <c r="C97" t="s">
        <v>1416</v>
      </c>
      <c r="D97">
        <v>2002</v>
      </c>
      <c r="E97" t="s">
        <v>1472</v>
      </c>
      <c r="F97" s="10">
        <v>43857</v>
      </c>
      <c r="G97" s="11">
        <v>0.62569444444444444</v>
      </c>
      <c r="I97" t="s">
        <v>48</v>
      </c>
      <c r="K97" t="s">
        <v>196</v>
      </c>
      <c r="L97">
        <v>6.22</v>
      </c>
      <c r="M97">
        <v>7.1026358604431197</v>
      </c>
      <c r="N97">
        <v>51.225872039794901</v>
      </c>
      <c r="O97">
        <v>0.465975642204285</v>
      </c>
      <c r="P97">
        <v>792439</v>
      </c>
      <c r="Q97">
        <v>12964367</v>
      </c>
      <c r="R97">
        <v>49174</v>
      </c>
      <c r="S97" s="29">
        <f t="shared" si="1"/>
        <v>16.1149997966405</v>
      </c>
      <c r="T97" s="15">
        <v>1</v>
      </c>
      <c r="U97">
        <v>2</v>
      </c>
      <c r="V97">
        <v>1905195</v>
      </c>
      <c r="W97">
        <v>-49245.68</v>
      </c>
      <c r="X97">
        <v>0.99932889999999996</v>
      </c>
      <c r="Y97">
        <v>4097176</v>
      </c>
      <c r="Z97">
        <v>-90256.13</v>
      </c>
      <c r="AA97">
        <v>0.99893430000000005</v>
      </c>
      <c r="AB97">
        <v>1811592</v>
      </c>
      <c r="AC97">
        <v>-3332.6149999999998</v>
      </c>
      <c r="AD97">
        <v>0.99608099999999999</v>
      </c>
      <c r="AE97">
        <v>2</v>
      </c>
      <c r="AG97" t="s">
        <v>1473</v>
      </c>
      <c r="AH97">
        <v>1940</v>
      </c>
      <c r="AI97" t="e">
        <f>VLOOKUP(AG97,C97:D441,2,FALSE)</f>
        <v>#N/A</v>
      </c>
      <c r="AJ97">
        <v>1940</v>
      </c>
    </row>
    <row r="98" spans="1:36" x14ac:dyDescent="0.25">
      <c r="A98">
        <v>9</v>
      </c>
      <c r="B98">
        <v>10</v>
      </c>
      <c r="C98" t="s">
        <v>1713</v>
      </c>
      <c r="D98">
        <v>2002</v>
      </c>
      <c r="E98" t="s">
        <v>1792</v>
      </c>
      <c r="F98" s="10">
        <v>43865</v>
      </c>
      <c r="G98" s="11">
        <v>0.78194444444444444</v>
      </c>
      <c r="I98" t="s">
        <v>48</v>
      </c>
      <c r="K98" t="s">
        <v>196</v>
      </c>
      <c r="L98">
        <v>7.19</v>
      </c>
      <c r="M98">
        <v>6.7052679061889604</v>
      </c>
      <c r="N98">
        <v>49.892498016357401</v>
      </c>
      <c r="O98">
        <v>0.48028761148452798</v>
      </c>
      <c r="P98">
        <v>881202.5</v>
      </c>
      <c r="Q98">
        <v>14838048</v>
      </c>
      <c r="R98">
        <v>60594</v>
      </c>
      <c r="S98" s="29">
        <f t="shared" si="1"/>
        <v>14.542735254315609</v>
      </c>
      <c r="T98" s="15">
        <v>1</v>
      </c>
      <c r="U98">
        <v>3</v>
      </c>
      <c r="V98">
        <v>1868030</v>
      </c>
      <c r="W98">
        <v>-19391.07</v>
      </c>
      <c r="X98">
        <v>0.99965020000000004</v>
      </c>
      <c r="Y98">
        <v>4091015</v>
      </c>
      <c r="Z98">
        <v>162470.20000000001</v>
      </c>
      <c r="AA98">
        <v>0.99982879999999996</v>
      </c>
      <c r="AB98">
        <v>1845058</v>
      </c>
      <c r="AC98">
        <v>-3120.8040000000001</v>
      </c>
      <c r="AD98">
        <v>0.99489419999999995</v>
      </c>
      <c r="AE98">
        <v>3</v>
      </c>
      <c r="AG98" t="s">
        <v>1793</v>
      </c>
      <c r="AH98">
        <v>2066</v>
      </c>
      <c r="AI98">
        <f>VLOOKUP(AG98,C98:D446,2,FALSE)</f>
        <v>2066</v>
      </c>
      <c r="AJ98">
        <v>2066</v>
      </c>
    </row>
    <row r="99" spans="1:36" x14ac:dyDescent="0.25">
      <c r="A99">
        <v>17</v>
      </c>
      <c r="B99">
        <v>18</v>
      </c>
      <c r="C99" t="s">
        <v>1503</v>
      </c>
      <c r="D99">
        <v>2003</v>
      </c>
      <c r="E99" t="s">
        <v>1570</v>
      </c>
      <c r="F99" s="10">
        <v>43859</v>
      </c>
      <c r="G99" s="11">
        <v>0.63194444444444442</v>
      </c>
      <c r="I99" t="s">
        <v>48</v>
      </c>
      <c r="K99" t="s">
        <v>325</v>
      </c>
      <c r="L99">
        <v>5.67</v>
      </c>
      <c r="M99">
        <v>7.0854687690734899</v>
      </c>
      <c r="N99">
        <v>49.634727478027301</v>
      </c>
      <c r="O99">
        <v>0.44272580742835999</v>
      </c>
      <c r="P99">
        <v>724715</v>
      </c>
      <c r="Q99">
        <v>11666562</v>
      </c>
      <c r="R99">
        <v>44057.5</v>
      </c>
      <c r="S99" s="29">
        <f t="shared" si="1"/>
        <v>16.449299211258015</v>
      </c>
      <c r="T99" s="15">
        <v>2</v>
      </c>
      <c r="U99">
        <v>2</v>
      </c>
      <c r="V99">
        <v>1941.7570000000001</v>
      </c>
      <c r="W99">
        <v>-55378.26</v>
      </c>
      <c r="X99">
        <v>0.99891839999999998</v>
      </c>
      <c r="Y99">
        <v>4190659</v>
      </c>
      <c r="Z99">
        <v>-127164.3</v>
      </c>
      <c r="AA99">
        <v>0.99920399999999998</v>
      </c>
      <c r="AB99">
        <v>1924741</v>
      </c>
      <c r="AC99">
        <v>-4258.415</v>
      </c>
      <c r="AD99">
        <v>0.99445749999999999</v>
      </c>
      <c r="AE99">
        <v>2</v>
      </c>
      <c r="AG99" t="s">
        <v>1571</v>
      </c>
      <c r="AH99">
        <v>2015</v>
      </c>
      <c r="AI99">
        <f>VLOOKUP(AG99,C99:D444,2,FALSE)</f>
        <v>2015</v>
      </c>
      <c r="AJ99">
        <v>2015</v>
      </c>
    </row>
    <row r="100" spans="1:36" x14ac:dyDescent="0.25">
      <c r="A100">
        <v>4</v>
      </c>
      <c r="B100">
        <v>5</v>
      </c>
      <c r="C100" t="s">
        <v>1657</v>
      </c>
      <c r="D100">
        <v>2003</v>
      </c>
      <c r="E100" t="s">
        <v>1736</v>
      </c>
      <c r="F100" s="10">
        <v>43864</v>
      </c>
      <c r="G100" s="11">
        <v>0.49236111111111108</v>
      </c>
      <c r="I100" t="s">
        <v>48</v>
      </c>
      <c r="K100" t="s">
        <v>35</v>
      </c>
      <c r="L100">
        <v>6.34</v>
      </c>
      <c r="M100">
        <v>7.4515886306762704</v>
      </c>
      <c r="N100">
        <v>51.985504150390597</v>
      </c>
      <c r="O100">
        <v>0.454238891601563</v>
      </c>
      <c r="P100">
        <v>880393</v>
      </c>
      <c r="Q100">
        <v>13672704</v>
      </c>
      <c r="R100">
        <v>51597.375</v>
      </c>
      <c r="S100" s="29">
        <f t="shared" si="1"/>
        <v>17.062747862657741</v>
      </c>
      <c r="T100" s="15">
        <v>3</v>
      </c>
      <c r="U100">
        <v>2</v>
      </c>
      <c r="V100">
        <v>1994803</v>
      </c>
      <c r="W100">
        <v>-62013.04</v>
      </c>
      <c r="X100">
        <v>0.99982769999999999</v>
      </c>
      <c r="Y100">
        <v>4132858</v>
      </c>
      <c r="Z100">
        <v>51295.519999999997</v>
      </c>
      <c r="AA100">
        <v>0.99925949999999997</v>
      </c>
      <c r="AB100">
        <v>1890347</v>
      </c>
      <c r="AC100">
        <v>-2842.2469999999998</v>
      </c>
      <c r="AD100">
        <v>0.99608370000000002</v>
      </c>
      <c r="AE100">
        <v>2</v>
      </c>
      <c r="AG100" t="s">
        <v>1737</v>
      </c>
      <c r="AH100">
        <v>1929</v>
      </c>
      <c r="AI100" t="e">
        <f>VLOOKUP(AG100,C100:D445,2,FALSE)</f>
        <v>#N/A</v>
      </c>
      <c r="AJ100">
        <v>1929</v>
      </c>
    </row>
    <row r="101" spans="1:36" x14ac:dyDescent="0.25">
      <c r="A101">
        <v>9</v>
      </c>
      <c r="B101">
        <v>10</v>
      </c>
      <c r="C101" t="s">
        <v>1434</v>
      </c>
      <c r="D101">
        <v>2004</v>
      </c>
      <c r="E101" t="s">
        <v>1490</v>
      </c>
      <c r="F101" s="10">
        <v>43857</v>
      </c>
      <c r="G101" s="11">
        <v>0.69513888888888886</v>
      </c>
      <c r="I101" t="s">
        <v>48</v>
      </c>
      <c r="K101" t="s">
        <v>196</v>
      </c>
      <c r="L101">
        <v>4.53</v>
      </c>
      <c r="M101">
        <v>7.0519924163818404</v>
      </c>
      <c r="N101">
        <v>52.699462890625</v>
      </c>
      <c r="O101">
        <v>0.41879376769065901</v>
      </c>
      <c r="P101">
        <v>559379</v>
      </c>
      <c r="Q101">
        <v>9690873</v>
      </c>
      <c r="R101">
        <v>31035.75</v>
      </c>
      <c r="S101" s="29">
        <f t="shared" si="1"/>
        <v>18.023698476756643</v>
      </c>
      <c r="T101" s="15">
        <v>1</v>
      </c>
      <c r="U101">
        <v>2</v>
      </c>
      <c r="V101">
        <v>1905195</v>
      </c>
      <c r="W101">
        <v>-49245.68</v>
      </c>
      <c r="X101">
        <v>0.99932889999999996</v>
      </c>
      <c r="Y101">
        <v>4097176</v>
      </c>
      <c r="Z101">
        <v>-90256.13</v>
      </c>
      <c r="AA101">
        <v>0.99893430000000005</v>
      </c>
      <c r="AB101">
        <v>1811592</v>
      </c>
      <c r="AC101">
        <v>-3332.6149999999998</v>
      </c>
      <c r="AD101">
        <v>0.99608099999999999</v>
      </c>
      <c r="AE101">
        <v>2</v>
      </c>
      <c r="AG101" t="s">
        <v>1491</v>
      </c>
      <c r="AH101">
        <v>1934</v>
      </c>
      <c r="AI101" t="e">
        <f>VLOOKUP(AG101,C101:D446,2,FALSE)</f>
        <v>#N/A</v>
      </c>
      <c r="AJ101">
        <v>1934</v>
      </c>
    </row>
    <row r="102" spans="1:36" x14ac:dyDescent="0.25">
      <c r="A102">
        <v>10</v>
      </c>
      <c r="B102">
        <v>11</v>
      </c>
      <c r="C102" t="s">
        <v>1605</v>
      </c>
      <c r="D102">
        <v>2004</v>
      </c>
      <c r="E102" t="s">
        <v>1684</v>
      </c>
      <c r="F102" s="10">
        <v>43861</v>
      </c>
      <c r="G102" s="11">
        <v>0.61597222222222225</v>
      </c>
      <c r="I102" t="s">
        <v>48</v>
      </c>
      <c r="K102" t="s">
        <v>35</v>
      </c>
      <c r="L102">
        <v>3.92</v>
      </c>
      <c r="M102">
        <v>7.3175301551818803</v>
      </c>
      <c r="N102">
        <v>52.304729461669901</v>
      </c>
      <c r="O102">
        <v>0.42960271239280701</v>
      </c>
      <c r="P102">
        <v>510190.5</v>
      </c>
      <c r="Q102">
        <v>8525082</v>
      </c>
      <c r="R102">
        <v>28992</v>
      </c>
      <c r="S102" s="29">
        <f t="shared" si="1"/>
        <v>17.597630380794701</v>
      </c>
      <c r="T102" s="15">
        <v>3</v>
      </c>
      <c r="U102">
        <v>2</v>
      </c>
      <c r="V102">
        <v>1994803</v>
      </c>
      <c r="W102">
        <v>-62013.04</v>
      </c>
      <c r="X102">
        <v>0.99982769999999999</v>
      </c>
      <c r="Y102">
        <v>4132858</v>
      </c>
      <c r="Z102">
        <v>51295.519999999997</v>
      </c>
      <c r="AA102">
        <v>0.99925949999999997</v>
      </c>
      <c r="AB102">
        <v>1890347</v>
      </c>
      <c r="AC102">
        <v>-2842.2469999999998</v>
      </c>
      <c r="AD102">
        <v>0.99608370000000002</v>
      </c>
      <c r="AE102">
        <v>2</v>
      </c>
      <c r="AG102" t="s">
        <v>1685</v>
      </c>
      <c r="AH102">
        <v>1921</v>
      </c>
      <c r="AI102" t="e">
        <f>VLOOKUP(AG102,C102:D447,2,FALSE)</f>
        <v>#N/A</v>
      </c>
      <c r="AJ102">
        <v>1921</v>
      </c>
    </row>
    <row r="103" spans="1:36" x14ac:dyDescent="0.25">
      <c r="A103">
        <v>12</v>
      </c>
      <c r="B103">
        <v>13</v>
      </c>
      <c r="C103" t="s">
        <v>1377</v>
      </c>
      <c r="D103">
        <v>2005</v>
      </c>
      <c r="E103" t="s">
        <v>1431</v>
      </c>
      <c r="F103" s="10">
        <v>43854</v>
      </c>
      <c r="G103" s="11">
        <v>0.73333333333333339</v>
      </c>
      <c r="I103" t="s">
        <v>48</v>
      </c>
      <c r="K103" t="s">
        <v>196</v>
      </c>
      <c r="L103">
        <v>4.12</v>
      </c>
      <c r="M103">
        <v>7.1952934265136701</v>
      </c>
      <c r="N103">
        <v>51.328521728515597</v>
      </c>
      <c r="O103">
        <v>0.448006331920624</v>
      </c>
      <c r="P103">
        <v>515542</v>
      </c>
      <c r="Q103">
        <v>8574185</v>
      </c>
      <c r="R103">
        <v>30105.5</v>
      </c>
      <c r="S103" s="29">
        <f t="shared" si="1"/>
        <v>17.124512132334623</v>
      </c>
      <c r="T103" s="15">
        <v>1</v>
      </c>
      <c r="U103">
        <v>2</v>
      </c>
      <c r="V103">
        <v>1905195</v>
      </c>
      <c r="W103">
        <v>-49245.68</v>
      </c>
      <c r="X103">
        <v>0.99932889999999996</v>
      </c>
      <c r="Y103">
        <v>4097176</v>
      </c>
      <c r="Z103">
        <v>-90256.13</v>
      </c>
      <c r="AA103">
        <v>0.99893430000000005</v>
      </c>
      <c r="AB103">
        <v>1811592</v>
      </c>
      <c r="AC103">
        <v>-3332.6149999999998</v>
      </c>
      <c r="AD103">
        <v>0.99608099999999999</v>
      </c>
      <c r="AE103">
        <v>2</v>
      </c>
      <c r="AG103" t="s">
        <v>1432</v>
      </c>
      <c r="AH103">
        <v>2019</v>
      </c>
      <c r="AI103">
        <f>VLOOKUP(AG103,C103:D446,2,FALSE)</f>
        <v>2019</v>
      </c>
      <c r="AJ103">
        <v>2019</v>
      </c>
    </row>
    <row r="104" spans="1:36" x14ac:dyDescent="0.25">
      <c r="A104">
        <v>4</v>
      </c>
      <c r="B104">
        <v>5</v>
      </c>
      <c r="C104" t="s">
        <v>1543</v>
      </c>
      <c r="D104">
        <v>2005</v>
      </c>
      <c r="E104" t="s">
        <v>1608</v>
      </c>
      <c r="F104" s="10">
        <v>43860</v>
      </c>
      <c r="G104" s="11">
        <v>0.50694444444444442</v>
      </c>
      <c r="I104" t="s">
        <v>48</v>
      </c>
      <c r="K104" t="s">
        <v>325</v>
      </c>
      <c r="L104">
        <v>4.6500000000000004</v>
      </c>
      <c r="M104">
        <v>7.2350420951843297</v>
      </c>
      <c r="N104">
        <v>52.127647399902301</v>
      </c>
      <c r="O104">
        <v>0.423460572957993</v>
      </c>
      <c r="P104">
        <v>597886</v>
      </c>
      <c r="Q104">
        <v>10030724</v>
      </c>
      <c r="R104">
        <v>33641.5</v>
      </c>
      <c r="S104" s="29">
        <f t="shared" si="1"/>
        <v>17.772275314715454</v>
      </c>
      <c r="T104" s="15">
        <v>2</v>
      </c>
      <c r="U104">
        <v>2</v>
      </c>
      <c r="V104">
        <v>1941.7570000000001</v>
      </c>
      <c r="W104">
        <v>-55378.26</v>
      </c>
      <c r="X104">
        <v>0.99891839999999998</v>
      </c>
      <c r="Y104">
        <v>4190659</v>
      </c>
      <c r="Z104">
        <v>-127164.3</v>
      </c>
      <c r="AA104">
        <v>0.99920399999999998</v>
      </c>
      <c r="AB104">
        <v>1924741</v>
      </c>
      <c r="AC104">
        <v>-4258.415</v>
      </c>
      <c r="AD104">
        <v>0.99445749999999999</v>
      </c>
      <c r="AE104">
        <v>2</v>
      </c>
      <c r="AG104" t="s">
        <v>1609</v>
      </c>
      <c r="AH104">
        <v>2074</v>
      </c>
      <c r="AI104">
        <f>VLOOKUP(AG104,C104:D449,2,FALSE)</f>
        <v>2074</v>
      </c>
      <c r="AJ104">
        <v>2074</v>
      </c>
    </row>
    <row r="105" spans="1:36" x14ac:dyDescent="0.25">
      <c r="A105">
        <v>18</v>
      </c>
      <c r="B105">
        <v>19</v>
      </c>
      <c r="C105" t="s">
        <v>1450</v>
      </c>
      <c r="D105">
        <v>2006</v>
      </c>
      <c r="E105" t="s">
        <v>1508</v>
      </c>
      <c r="F105" s="10">
        <v>43857</v>
      </c>
      <c r="G105" s="11">
        <v>0.76458333333333339</v>
      </c>
      <c r="I105" t="s">
        <v>48</v>
      </c>
      <c r="K105" t="s">
        <v>196</v>
      </c>
      <c r="L105">
        <v>4.72</v>
      </c>
      <c r="M105">
        <v>6.7280316352844203</v>
      </c>
      <c r="N105">
        <v>51.122623443603501</v>
      </c>
      <c r="O105">
        <v>0.40783715248107899</v>
      </c>
      <c r="P105">
        <v>555774</v>
      </c>
      <c r="Q105">
        <v>9796179</v>
      </c>
      <c r="R105">
        <v>31540.375</v>
      </c>
      <c r="S105" s="29">
        <f t="shared" si="1"/>
        <v>17.621033358037121</v>
      </c>
      <c r="T105" s="15">
        <v>1</v>
      </c>
      <c r="U105">
        <v>2</v>
      </c>
      <c r="V105">
        <v>1905195</v>
      </c>
      <c r="W105">
        <v>-49245.68</v>
      </c>
      <c r="X105">
        <v>0.99932889999999996</v>
      </c>
      <c r="Y105">
        <v>4097176</v>
      </c>
      <c r="Z105">
        <v>-90256.13</v>
      </c>
      <c r="AA105">
        <v>0.99893430000000005</v>
      </c>
      <c r="AB105">
        <v>1811592</v>
      </c>
      <c r="AC105">
        <v>-3332.6149999999998</v>
      </c>
      <c r="AD105">
        <v>0.99608099999999999</v>
      </c>
      <c r="AE105">
        <v>2</v>
      </c>
      <c r="AG105" t="s">
        <v>1509</v>
      </c>
      <c r="AH105">
        <v>2081</v>
      </c>
      <c r="AI105">
        <f>VLOOKUP(AG105,C105:D450,2,FALSE)</f>
        <v>2081</v>
      </c>
      <c r="AJ105">
        <v>2081</v>
      </c>
    </row>
    <row r="106" spans="1:36" x14ac:dyDescent="0.25">
      <c r="A106">
        <v>30</v>
      </c>
      <c r="B106">
        <v>31</v>
      </c>
      <c r="C106" t="s">
        <v>1709</v>
      </c>
      <c r="D106">
        <v>2006</v>
      </c>
      <c r="E106" t="s">
        <v>1788</v>
      </c>
      <c r="F106" s="10">
        <v>43864</v>
      </c>
      <c r="G106" s="11">
        <v>0.69305555555555554</v>
      </c>
      <c r="I106" t="s">
        <v>48</v>
      </c>
      <c r="K106" t="s">
        <v>35</v>
      </c>
      <c r="L106">
        <v>4.5</v>
      </c>
      <c r="M106">
        <v>7.3197555541992196</v>
      </c>
      <c r="N106">
        <v>52.196598052978501</v>
      </c>
      <c r="O106">
        <v>0.447251796722412</v>
      </c>
      <c r="P106">
        <v>595053</v>
      </c>
      <c r="Q106">
        <v>9758746</v>
      </c>
      <c r="R106">
        <v>35203.5</v>
      </c>
      <c r="S106" s="29">
        <f t="shared" si="1"/>
        <v>16.903234053432186</v>
      </c>
      <c r="T106" s="15">
        <v>3</v>
      </c>
      <c r="U106">
        <v>2</v>
      </c>
      <c r="V106">
        <v>1994803</v>
      </c>
      <c r="W106">
        <v>-62013.04</v>
      </c>
      <c r="X106">
        <v>0.99982769999999999</v>
      </c>
      <c r="Y106">
        <v>4132858</v>
      </c>
      <c r="Z106">
        <v>51295.519999999997</v>
      </c>
      <c r="AA106">
        <v>0.99925949999999997</v>
      </c>
      <c r="AB106">
        <v>1890347</v>
      </c>
      <c r="AC106">
        <v>-2842.2469999999998</v>
      </c>
      <c r="AD106">
        <v>0.99608370000000002</v>
      </c>
      <c r="AE106">
        <v>2</v>
      </c>
      <c r="AG106" t="s">
        <v>1789</v>
      </c>
      <c r="AH106">
        <v>2078</v>
      </c>
      <c r="AI106">
        <f>VLOOKUP(AG106,C106:D454,2,FALSE)</f>
        <v>2078</v>
      </c>
      <c r="AJ106">
        <v>2078</v>
      </c>
    </row>
    <row r="107" spans="1:36" x14ac:dyDescent="0.25">
      <c r="A107">
        <v>19</v>
      </c>
      <c r="B107">
        <v>20</v>
      </c>
      <c r="C107" t="s">
        <v>1334</v>
      </c>
      <c r="D107">
        <v>2007</v>
      </c>
      <c r="E107" t="s">
        <v>1856</v>
      </c>
      <c r="F107" s="10">
        <v>43895</v>
      </c>
      <c r="G107" s="11">
        <v>0.57500000000000007</v>
      </c>
      <c r="H107" t="s">
        <v>1855</v>
      </c>
      <c r="I107" t="s">
        <v>48</v>
      </c>
      <c r="K107" t="s">
        <v>35</v>
      </c>
      <c r="L107">
        <v>4.29</v>
      </c>
      <c r="M107">
        <v>6.7691965103149396</v>
      </c>
      <c r="N107">
        <v>52.577762603759801</v>
      </c>
      <c r="O107">
        <v>0.42416596412658703</v>
      </c>
      <c r="P107">
        <v>505032</v>
      </c>
      <c r="Q107">
        <v>9162610</v>
      </c>
      <c r="R107">
        <v>31716</v>
      </c>
      <c r="S107" s="29">
        <f t="shared" si="1"/>
        <v>15.923571698827091</v>
      </c>
      <c r="T107">
        <v>1</v>
      </c>
      <c r="U107">
        <v>1</v>
      </c>
      <c r="V107">
        <v>1876120</v>
      </c>
      <c r="W107">
        <v>-39790.79</v>
      </c>
      <c r="X107">
        <v>0.99914020000000003</v>
      </c>
      <c r="Y107">
        <v>4054395</v>
      </c>
      <c r="Z107">
        <v>17572.55</v>
      </c>
      <c r="AA107">
        <v>0.9990289</v>
      </c>
      <c r="AB107">
        <v>1807872</v>
      </c>
      <c r="AC107">
        <v>-1181.347</v>
      </c>
      <c r="AD107">
        <v>0.99748009999999998</v>
      </c>
      <c r="AE107">
        <v>5</v>
      </c>
    </row>
    <row r="108" spans="1:36" x14ac:dyDescent="0.25">
      <c r="A108">
        <v>8</v>
      </c>
      <c r="B108">
        <v>9</v>
      </c>
      <c r="C108" t="s">
        <v>1667</v>
      </c>
      <c r="D108">
        <v>2007</v>
      </c>
      <c r="E108" t="s">
        <v>1744</v>
      </c>
      <c r="F108" s="10">
        <v>43864</v>
      </c>
      <c r="G108" s="11">
        <v>0.52361111111111114</v>
      </c>
      <c r="I108" t="s">
        <v>48</v>
      </c>
      <c r="K108" t="s">
        <v>35</v>
      </c>
      <c r="L108">
        <v>4.32</v>
      </c>
      <c r="M108">
        <v>6.9927787780761701</v>
      </c>
      <c r="N108">
        <v>53.244693756103501</v>
      </c>
      <c r="O108">
        <v>0.47106862068176297</v>
      </c>
      <c r="P108">
        <v>540593</v>
      </c>
      <c r="Q108">
        <v>9557575</v>
      </c>
      <c r="R108">
        <v>35626.625</v>
      </c>
      <c r="S108" s="29">
        <f t="shared" si="1"/>
        <v>15.173848210432507</v>
      </c>
      <c r="T108" s="15">
        <v>3</v>
      </c>
      <c r="U108">
        <v>2</v>
      </c>
      <c r="V108">
        <v>1994803</v>
      </c>
      <c r="W108">
        <v>-62013.04</v>
      </c>
      <c r="X108">
        <v>0.99982769999999999</v>
      </c>
      <c r="Y108">
        <v>4132858</v>
      </c>
      <c r="Z108">
        <v>51295.519999999997</v>
      </c>
      <c r="AA108">
        <v>0.99925949999999997</v>
      </c>
      <c r="AB108">
        <v>1890347</v>
      </c>
      <c r="AC108">
        <v>-2842.2469999999998</v>
      </c>
      <c r="AD108">
        <v>0.99608370000000002</v>
      </c>
      <c r="AE108">
        <v>2</v>
      </c>
      <c r="AG108" t="s">
        <v>1745</v>
      </c>
      <c r="AH108">
        <v>2020</v>
      </c>
      <c r="AI108">
        <f>VLOOKUP(AG108,C108:D453,2,FALSE)</f>
        <v>2020</v>
      </c>
      <c r="AJ108">
        <v>2020</v>
      </c>
    </row>
    <row r="109" spans="1:36" x14ac:dyDescent="0.25">
      <c r="A109">
        <v>10</v>
      </c>
      <c r="B109">
        <v>11</v>
      </c>
      <c r="C109" t="s">
        <v>1207</v>
      </c>
      <c r="D109">
        <v>2008</v>
      </c>
      <c r="E109" t="s">
        <v>1227</v>
      </c>
      <c r="F109" s="10">
        <v>43851</v>
      </c>
      <c r="G109" s="11">
        <v>0.58472222222222225</v>
      </c>
      <c r="I109" t="s">
        <v>48</v>
      </c>
      <c r="K109" t="s">
        <v>196</v>
      </c>
      <c r="L109">
        <v>3.96</v>
      </c>
      <c r="M109">
        <v>5.8065257072448704</v>
      </c>
      <c r="N109">
        <v>44.974765777587898</v>
      </c>
      <c r="O109">
        <v>0.415642410516739</v>
      </c>
      <c r="P109">
        <v>398739</v>
      </c>
      <c r="Q109">
        <v>7467863</v>
      </c>
      <c r="R109">
        <v>27922</v>
      </c>
      <c r="S109" s="29">
        <f t="shared" si="1"/>
        <v>14.2804598524461</v>
      </c>
      <c r="T109" s="15">
        <v>1</v>
      </c>
      <c r="U109">
        <v>1</v>
      </c>
      <c r="V109">
        <v>1847552</v>
      </c>
      <c r="W109">
        <v>-24877.99</v>
      </c>
      <c r="X109">
        <v>0.99919400000000003</v>
      </c>
      <c r="Y109">
        <v>4026798</v>
      </c>
      <c r="Z109">
        <v>272591.90000000002</v>
      </c>
      <c r="AA109">
        <v>0.99913249999999998</v>
      </c>
      <c r="AB109">
        <v>1697566</v>
      </c>
      <c r="AC109">
        <v>-217.50030000000001</v>
      </c>
      <c r="AD109">
        <v>0.99320949999999997</v>
      </c>
      <c r="AE109">
        <v>1</v>
      </c>
      <c r="AG109" t="s">
        <v>1228</v>
      </c>
      <c r="AH109">
        <v>2031</v>
      </c>
      <c r="AI109">
        <f>VLOOKUP(AG109,C109:D453,2,FALSE)</f>
        <v>2031</v>
      </c>
      <c r="AJ109">
        <v>2031</v>
      </c>
    </row>
    <row r="110" spans="1:36" x14ac:dyDescent="0.25">
      <c r="A110">
        <v>54</v>
      </c>
      <c r="B110">
        <v>55</v>
      </c>
      <c r="C110" t="s">
        <v>1799</v>
      </c>
      <c r="D110">
        <v>2008</v>
      </c>
      <c r="E110" t="s">
        <v>1847</v>
      </c>
      <c r="F110" s="10">
        <v>43866</v>
      </c>
      <c r="G110" s="11">
        <v>0.12847222222222224</v>
      </c>
      <c r="I110" t="s">
        <v>48</v>
      </c>
      <c r="K110" t="s">
        <v>196</v>
      </c>
      <c r="L110">
        <v>7.09</v>
      </c>
      <c r="M110">
        <v>6.2371096611022896</v>
      </c>
      <c r="N110">
        <v>50.5084838867188</v>
      </c>
      <c r="O110">
        <v>0.42184352874755898</v>
      </c>
      <c r="P110">
        <v>806672.4375</v>
      </c>
      <c r="Q110">
        <v>14812606</v>
      </c>
      <c r="R110">
        <v>52062.5</v>
      </c>
      <c r="S110" s="29">
        <f t="shared" si="1"/>
        <v>15.494308523409364</v>
      </c>
      <c r="T110" s="15">
        <v>1</v>
      </c>
      <c r="U110">
        <v>3</v>
      </c>
      <c r="V110">
        <v>1868030</v>
      </c>
      <c r="W110">
        <v>-19391.07</v>
      </c>
      <c r="X110">
        <v>0.99965020000000004</v>
      </c>
      <c r="Y110">
        <v>4091015</v>
      </c>
      <c r="Z110">
        <v>162470.20000000001</v>
      </c>
      <c r="AA110">
        <v>0.99982879999999996</v>
      </c>
      <c r="AB110">
        <v>1845058</v>
      </c>
      <c r="AC110">
        <v>-3120.8040000000001</v>
      </c>
      <c r="AD110">
        <v>0.99489419999999995</v>
      </c>
      <c r="AE110">
        <v>3</v>
      </c>
    </row>
    <row r="111" spans="1:36" x14ac:dyDescent="0.25">
      <c r="A111">
        <v>6</v>
      </c>
      <c r="B111">
        <v>7</v>
      </c>
      <c r="C111" t="s">
        <v>1483</v>
      </c>
      <c r="D111">
        <v>2009</v>
      </c>
      <c r="E111" t="s">
        <v>1548</v>
      </c>
      <c r="F111" s="10">
        <v>43859</v>
      </c>
      <c r="G111" s="11">
        <v>0.54722222222222217</v>
      </c>
      <c r="I111" t="s">
        <v>48</v>
      </c>
      <c r="K111" t="s">
        <v>325</v>
      </c>
      <c r="L111">
        <v>5.71</v>
      </c>
      <c r="M111">
        <v>7.4637002944946298</v>
      </c>
      <c r="N111">
        <v>49.045116424560497</v>
      </c>
      <c r="O111">
        <v>0.442495137453079</v>
      </c>
      <c r="P111">
        <v>772154.5</v>
      </c>
      <c r="Q111">
        <v>11608677</v>
      </c>
      <c r="R111">
        <v>44373</v>
      </c>
      <c r="S111" s="29">
        <f t="shared" si="1"/>
        <v>17.401449079395128</v>
      </c>
      <c r="T111" s="15">
        <v>2</v>
      </c>
      <c r="U111">
        <v>2</v>
      </c>
      <c r="V111">
        <v>1941.7570000000001</v>
      </c>
      <c r="W111">
        <v>-55378.26</v>
      </c>
      <c r="X111">
        <v>0.99891839999999998</v>
      </c>
      <c r="Y111">
        <v>4190659</v>
      </c>
      <c r="Z111">
        <v>-127164.3</v>
      </c>
      <c r="AA111">
        <v>0.99920399999999998</v>
      </c>
      <c r="AB111">
        <v>1924741</v>
      </c>
      <c r="AC111">
        <v>-4258.415</v>
      </c>
      <c r="AD111">
        <v>0.99445749999999999</v>
      </c>
      <c r="AE111">
        <v>2</v>
      </c>
      <c r="AG111" t="s">
        <v>1549</v>
      </c>
      <c r="AH111">
        <v>2082</v>
      </c>
      <c r="AI111">
        <f>VLOOKUP(AG111,C111:D456,2,FALSE)</f>
        <v>2082</v>
      </c>
      <c r="AJ111">
        <v>2082</v>
      </c>
    </row>
    <row r="112" spans="1:36" x14ac:dyDescent="0.25">
      <c r="A112">
        <v>58</v>
      </c>
      <c r="B112">
        <v>59</v>
      </c>
      <c r="C112" t="s">
        <v>1807</v>
      </c>
      <c r="D112">
        <v>2009</v>
      </c>
      <c r="E112" t="s">
        <v>1851</v>
      </c>
      <c r="F112" s="10">
        <v>43866</v>
      </c>
      <c r="G112" s="11">
        <v>0.15902777777777777</v>
      </c>
      <c r="I112" t="s">
        <v>48</v>
      </c>
      <c r="K112" t="s">
        <v>196</v>
      </c>
      <c r="L112">
        <v>4.6100000000000003</v>
      </c>
      <c r="M112">
        <v>7.2017354965209996</v>
      </c>
      <c r="N112">
        <v>49.856132507324197</v>
      </c>
      <c r="O112">
        <v>0.48005706071853599</v>
      </c>
      <c r="P112">
        <v>600794.875</v>
      </c>
      <c r="Q112">
        <v>9565127</v>
      </c>
      <c r="R112">
        <v>37711.5</v>
      </c>
      <c r="S112" s="29">
        <f t="shared" si="1"/>
        <v>15.931343887143179</v>
      </c>
      <c r="T112" s="15">
        <v>1</v>
      </c>
      <c r="U112">
        <v>3</v>
      </c>
      <c r="V112">
        <v>1868030</v>
      </c>
      <c r="W112">
        <v>-19391.07</v>
      </c>
      <c r="X112">
        <v>0.99965020000000004</v>
      </c>
      <c r="Y112">
        <v>4091015</v>
      </c>
      <c r="Z112">
        <v>162470.20000000001</v>
      </c>
      <c r="AA112">
        <v>0.99982879999999996</v>
      </c>
      <c r="AB112">
        <v>1845058</v>
      </c>
      <c r="AC112">
        <v>-3120.8040000000001</v>
      </c>
      <c r="AD112">
        <v>0.99489419999999995</v>
      </c>
      <c r="AE112">
        <v>3</v>
      </c>
    </row>
    <row r="113" spans="1:36" x14ac:dyDescent="0.25">
      <c r="A113">
        <v>35</v>
      </c>
      <c r="B113">
        <v>36</v>
      </c>
      <c r="C113" t="s">
        <v>1763</v>
      </c>
      <c r="D113">
        <v>2010</v>
      </c>
      <c r="E113" t="s">
        <v>1828</v>
      </c>
      <c r="F113" s="10">
        <v>43865</v>
      </c>
      <c r="G113" s="11">
        <v>0.9819444444444444</v>
      </c>
      <c r="I113" t="s">
        <v>48</v>
      </c>
      <c r="K113" t="s">
        <v>196</v>
      </c>
      <c r="L113">
        <v>5.63</v>
      </c>
      <c r="M113">
        <v>6.7005705833435103</v>
      </c>
      <c r="N113">
        <v>49.988670349121101</v>
      </c>
      <c r="O113">
        <v>0.41398862004280101</v>
      </c>
      <c r="P113">
        <v>685308.5</v>
      </c>
      <c r="Q113">
        <v>11676068</v>
      </c>
      <c r="R113">
        <v>39883</v>
      </c>
      <c r="S113" s="29">
        <f t="shared" si="1"/>
        <v>17.182972695133266</v>
      </c>
      <c r="T113" s="15">
        <v>1</v>
      </c>
      <c r="U113">
        <v>3</v>
      </c>
      <c r="V113">
        <v>1868030</v>
      </c>
      <c r="W113">
        <v>-19391.07</v>
      </c>
      <c r="X113">
        <v>0.99965020000000004</v>
      </c>
      <c r="Y113">
        <v>4091015</v>
      </c>
      <c r="Z113">
        <v>162470.20000000001</v>
      </c>
      <c r="AA113">
        <v>0.99982879999999996</v>
      </c>
      <c r="AB113">
        <v>1845058</v>
      </c>
      <c r="AC113">
        <v>-3120.8040000000001</v>
      </c>
      <c r="AD113">
        <v>0.99489419999999995</v>
      </c>
      <c r="AE113">
        <v>3</v>
      </c>
    </row>
    <row r="114" spans="1:36" x14ac:dyDescent="0.25">
      <c r="A114">
        <v>17</v>
      </c>
      <c r="B114">
        <v>18</v>
      </c>
      <c r="C114" t="s">
        <v>1288</v>
      </c>
      <c r="D114">
        <v>2010</v>
      </c>
      <c r="E114" t="s">
        <v>1331</v>
      </c>
      <c r="F114" s="10">
        <v>43852</v>
      </c>
      <c r="G114" s="11">
        <v>0.90625</v>
      </c>
      <c r="I114" t="s">
        <v>48</v>
      </c>
      <c r="K114" t="s">
        <v>196</v>
      </c>
      <c r="L114">
        <v>3.92</v>
      </c>
      <c r="M114">
        <v>7.34759521484375</v>
      </c>
      <c r="N114">
        <v>50.130901336669901</v>
      </c>
      <c r="O114">
        <v>0.40902647376060502</v>
      </c>
      <c r="P114">
        <v>507264.5</v>
      </c>
      <c r="Q114">
        <v>8185778</v>
      </c>
      <c r="R114">
        <v>27001</v>
      </c>
      <c r="S114" s="29">
        <f t="shared" si="1"/>
        <v>18.78687826376801</v>
      </c>
      <c r="T114" s="15">
        <v>1</v>
      </c>
      <c r="U114">
        <v>1</v>
      </c>
      <c r="V114">
        <v>1847552</v>
      </c>
      <c r="W114">
        <v>-24877.99</v>
      </c>
      <c r="X114">
        <v>0.99919400000000003</v>
      </c>
      <c r="Y114">
        <v>4026798</v>
      </c>
      <c r="Z114">
        <v>272591.90000000002</v>
      </c>
      <c r="AA114">
        <v>0.99913249999999998</v>
      </c>
      <c r="AB114">
        <v>1697566</v>
      </c>
      <c r="AC114">
        <v>-217.50030000000001</v>
      </c>
      <c r="AD114">
        <v>0.99320949999999997</v>
      </c>
      <c r="AE114">
        <v>1</v>
      </c>
      <c r="AG114" t="s">
        <v>1332</v>
      </c>
      <c r="AH114">
        <v>1947</v>
      </c>
      <c r="AI114" t="e">
        <f>VLOOKUP(AG114,C114:D462,2,FALSE)</f>
        <v>#N/A</v>
      </c>
      <c r="AJ114">
        <v>1947</v>
      </c>
    </row>
    <row r="115" spans="1:36" x14ac:dyDescent="0.25">
      <c r="A115">
        <v>21</v>
      </c>
      <c r="B115">
        <v>22</v>
      </c>
      <c r="C115" t="s">
        <v>1232</v>
      </c>
      <c r="D115">
        <v>2011</v>
      </c>
      <c r="E115" t="s">
        <v>1251</v>
      </c>
      <c r="F115" s="10">
        <v>43851</v>
      </c>
      <c r="G115" s="11">
        <v>0.6694444444444444</v>
      </c>
      <c r="I115" t="s">
        <v>48</v>
      </c>
      <c r="K115" t="s">
        <v>196</v>
      </c>
      <c r="L115">
        <v>4.6500000000000004</v>
      </c>
      <c r="M115">
        <v>6.4915070533752397</v>
      </c>
      <c r="N115">
        <v>50.6510009765625</v>
      </c>
      <c r="O115">
        <v>0.42088636755943298</v>
      </c>
      <c r="P115">
        <v>534423</v>
      </c>
      <c r="Q115">
        <v>9827635</v>
      </c>
      <c r="R115">
        <v>33444</v>
      </c>
      <c r="S115" s="29">
        <f t="shared" si="1"/>
        <v>15.979637603157517</v>
      </c>
      <c r="T115" s="15">
        <v>1</v>
      </c>
      <c r="U115">
        <v>1</v>
      </c>
      <c r="V115">
        <v>1847552</v>
      </c>
      <c r="W115">
        <v>-24877.99</v>
      </c>
      <c r="X115">
        <v>0.99919400000000003</v>
      </c>
      <c r="Y115">
        <v>4026798</v>
      </c>
      <c r="Z115">
        <v>272591.90000000002</v>
      </c>
      <c r="AA115">
        <v>0.99913249999999998</v>
      </c>
      <c r="AB115">
        <v>1697566</v>
      </c>
      <c r="AC115">
        <v>-217.50030000000001</v>
      </c>
      <c r="AD115">
        <v>0.99320949999999997</v>
      </c>
      <c r="AE115">
        <v>1</v>
      </c>
      <c r="AG115" t="s">
        <v>1252</v>
      </c>
      <c r="AH115">
        <v>2079</v>
      </c>
      <c r="AI115">
        <f>VLOOKUP(AG115,C115:D460,2,FALSE)</f>
        <v>2079</v>
      </c>
      <c r="AJ115">
        <v>2079</v>
      </c>
    </row>
    <row r="116" spans="1:36" x14ac:dyDescent="0.25">
      <c r="A116">
        <v>13</v>
      </c>
      <c r="B116">
        <v>14</v>
      </c>
      <c r="C116" t="s">
        <v>1677</v>
      </c>
      <c r="D116">
        <v>2011</v>
      </c>
      <c r="E116" t="s">
        <v>1754</v>
      </c>
      <c r="F116" s="10">
        <v>43864</v>
      </c>
      <c r="G116" s="11">
        <v>0.56180555555555556</v>
      </c>
      <c r="I116" t="s">
        <v>48</v>
      </c>
      <c r="K116" t="s">
        <v>35</v>
      </c>
      <c r="L116">
        <v>5.83</v>
      </c>
      <c r="M116">
        <v>6.6662473678588903</v>
      </c>
      <c r="N116">
        <v>51.258247375488303</v>
      </c>
      <c r="O116">
        <v>0.439469814300537</v>
      </c>
      <c r="P116">
        <v>713251.5</v>
      </c>
      <c r="Q116">
        <v>12401746</v>
      </c>
      <c r="R116">
        <v>45590.5</v>
      </c>
      <c r="S116" s="29">
        <f t="shared" si="1"/>
        <v>15.644739583904542</v>
      </c>
      <c r="T116" s="15">
        <v>3</v>
      </c>
      <c r="U116">
        <v>2</v>
      </c>
      <c r="V116">
        <v>1994803</v>
      </c>
      <c r="W116">
        <v>-62013.04</v>
      </c>
      <c r="X116">
        <v>0.99982769999999999</v>
      </c>
      <c r="Y116">
        <v>4132858</v>
      </c>
      <c r="Z116">
        <v>51295.519999999997</v>
      </c>
      <c r="AA116">
        <v>0.99925949999999997</v>
      </c>
      <c r="AB116">
        <v>1890347</v>
      </c>
      <c r="AC116">
        <v>-2842.2469999999998</v>
      </c>
      <c r="AD116">
        <v>0.99608370000000002</v>
      </c>
      <c r="AE116">
        <v>2</v>
      </c>
      <c r="AG116" t="s">
        <v>1755</v>
      </c>
      <c r="AH116">
        <v>1942</v>
      </c>
      <c r="AI116" t="e">
        <f>VLOOKUP(AG116,C116:D462,2,FALSE)</f>
        <v>#N/A</v>
      </c>
      <c r="AJ116">
        <v>1942</v>
      </c>
    </row>
    <row r="117" spans="1:36" x14ac:dyDescent="0.25">
      <c r="A117">
        <v>15</v>
      </c>
      <c r="B117">
        <v>16</v>
      </c>
      <c r="C117" t="s">
        <v>1218</v>
      </c>
      <c r="D117">
        <v>2012</v>
      </c>
      <c r="E117" t="s">
        <v>1239</v>
      </c>
      <c r="F117" s="10">
        <v>43851</v>
      </c>
      <c r="G117" s="11">
        <v>0.62291666666666667</v>
      </c>
      <c r="I117" t="s">
        <v>48</v>
      </c>
      <c r="K117" t="s">
        <v>196</v>
      </c>
      <c r="L117">
        <v>4.13</v>
      </c>
      <c r="M117">
        <v>6.54073190689087</v>
      </c>
      <c r="N117">
        <v>48.161800384521499</v>
      </c>
      <c r="O117">
        <v>0.41187125444412198</v>
      </c>
      <c r="P117">
        <v>474572</v>
      </c>
      <c r="Q117">
        <v>8322904</v>
      </c>
      <c r="R117">
        <v>28899.5</v>
      </c>
      <c r="S117" s="29">
        <f t="shared" si="1"/>
        <v>16.421460578902749</v>
      </c>
      <c r="T117" s="15">
        <v>1</v>
      </c>
      <c r="U117">
        <v>1</v>
      </c>
      <c r="V117">
        <v>1847552</v>
      </c>
      <c r="W117">
        <v>-24877.99</v>
      </c>
      <c r="X117">
        <v>0.99919400000000003</v>
      </c>
      <c r="Y117">
        <v>4026798</v>
      </c>
      <c r="Z117">
        <v>272591.90000000002</v>
      </c>
      <c r="AA117">
        <v>0.99913249999999998</v>
      </c>
      <c r="AB117">
        <v>1697566</v>
      </c>
      <c r="AC117">
        <v>-217.50030000000001</v>
      </c>
      <c r="AD117">
        <v>0.99320949999999997</v>
      </c>
      <c r="AE117">
        <v>1</v>
      </c>
      <c r="AG117" t="s">
        <v>1240</v>
      </c>
      <c r="AH117">
        <v>2085</v>
      </c>
      <c r="AI117">
        <f>VLOOKUP(AG117,C117:D462,2,FALSE)</f>
        <v>2085</v>
      </c>
      <c r="AJ117">
        <v>2085</v>
      </c>
    </row>
    <row r="118" spans="1:36" x14ac:dyDescent="0.25">
      <c r="A118">
        <v>21</v>
      </c>
      <c r="B118">
        <v>22</v>
      </c>
      <c r="C118" t="s">
        <v>1735</v>
      </c>
      <c r="D118">
        <v>2012</v>
      </c>
      <c r="E118" t="s">
        <v>1814</v>
      </c>
      <c r="F118" s="10">
        <v>43865</v>
      </c>
      <c r="G118" s="11">
        <v>0.87430555555555556</v>
      </c>
      <c r="I118" t="s">
        <v>48</v>
      </c>
      <c r="K118" t="s">
        <v>196</v>
      </c>
      <c r="L118">
        <v>4.79</v>
      </c>
      <c r="M118">
        <v>7.0375919342040998</v>
      </c>
      <c r="N118">
        <v>50.7344779968262</v>
      </c>
      <c r="O118">
        <v>0.42142480611801098</v>
      </c>
      <c r="P118">
        <v>610323</v>
      </c>
      <c r="Q118">
        <v>10104379</v>
      </c>
      <c r="R118">
        <v>34124</v>
      </c>
      <c r="S118" s="29">
        <f t="shared" si="1"/>
        <v>17.885447192591723</v>
      </c>
      <c r="T118" s="15">
        <v>1</v>
      </c>
      <c r="U118">
        <v>3</v>
      </c>
      <c r="V118">
        <v>1868030</v>
      </c>
      <c r="W118">
        <v>-19391.07</v>
      </c>
      <c r="X118">
        <v>0.99965020000000004</v>
      </c>
      <c r="Y118">
        <v>4091015</v>
      </c>
      <c r="Z118">
        <v>162470.20000000001</v>
      </c>
      <c r="AA118">
        <v>0.99982879999999996</v>
      </c>
      <c r="AB118">
        <v>1845058</v>
      </c>
      <c r="AC118">
        <v>-3120.8040000000001</v>
      </c>
      <c r="AD118">
        <v>0.99489419999999995</v>
      </c>
      <c r="AE118">
        <v>3</v>
      </c>
    </row>
    <row r="119" spans="1:36" x14ac:dyDescent="0.25">
      <c r="A119">
        <v>18</v>
      </c>
      <c r="B119">
        <v>19</v>
      </c>
      <c r="C119" t="s">
        <v>1360</v>
      </c>
      <c r="D119">
        <v>2013</v>
      </c>
      <c r="E119" t="s">
        <v>1396</v>
      </c>
      <c r="F119" s="10">
        <v>43853</v>
      </c>
      <c r="G119" s="11">
        <v>0.75</v>
      </c>
      <c r="I119" t="s">
        <v>48</v>
      </c>
      <c r="K119" t="s">
        <v>196</v>
      </c>
      <c r="L119">
        <v>4.3</v>
      </c>
      <c r="M119">
        <v>6.8674783706665004</v>
      </c>
      <c r="N119">
        <v>49.8748779296875</v>
      </c>
      <c r="O119">
        <v>0.38114073872566201</v>
      </c>
      <c r="P119">
        <v>520707</v>
      </c>
      <c r="Q119">
        <v>8908542</v>
      </c>
      <c r="R119">
        <v>27604</v>
      </c>
      <c r="S119" s="29">
        <f t="shared" si="1"/>
        <v>18.863461817127952</v>
      </c>
      <c r="T119" s="15">
        <v>1</v>
      </c>
      <c r="U119">
        <v>1</v>
      </c>
      <c r="V119">
        <v>1847552</v>
      </c>
      <c r="W119">
        <v>-24877.99</v>
      </c>
      <c r="X119">
        <v>0.99919400000000003</v>
      </c>
      <c r="Y119">
        <v>4026798</v>
      </c>
      <c r="Z119">
        <v>272591.90000000002</v>
      </c>
      <c r="AA119">
        <v>0.99913249999999998</v>
      </c>
      <c r="AB119">
        <v>1697566</v>
      </c>
      <c r="AC119">
        <v>-217.50030000000001</v>
      </c>
      <c r="AD119">
        <v>0.99320949999999997</v>
      </c>
      <c r="AE119">
        <v>1</v>
      </c>
      <c r="AG119" t="s">
        <v>1397</v>
      </c>
      <c r="AH119">
        <v>1906</v>
      </c>
      <c r="AI119" t="e">
        <f>VLOOKUP(AG119,C119:D462,2,FALSE)</f>
        <v>#N/A</v>
      </c>
      <c r="AJ119">
        <v>1906</v>
      </c>
    </row>
    <row r="120" spans="1:36" x14ac:dyDescent="0.25">
      <c r="A120">
        <v>13</v>
      </c>
      <c r="B120">
        <v>14</v>
      </c>
      <c r="C120" t="s">
        <v>1559</v>
      </c>
      <c r="D120">
        <v>2013</v>
      </c>
      <c r="E120" t="s">
        <v>1626</v>
      </c>
      <c r="F120" s="10">
        <v>43860</v>
      </c>
      <c r="G120" s="11">
        <v>0.57638888888888895</v>
      </c>
      <c r="I120" t="s">
        <v>48</v>
      </c>
      <c r="K120" t="s">
        <v>325</v>
      </c>
      <c r="L120">
        <v>5.54</v>
      </c>
      <c r="M120">
        <v>6.8739085197448704</v>
      </c>
      <c r="N120">
        <v>52.1558227539063</v>
      </c>
      <c r="O120">
        <v>0.39546242356300398</v>
      </c>
      <c r="P120">
        <v>684071</v>
      </c>
      <c r="Q120">
        <v>11981463</v>
      </c>
      <c r="R120">
        <v>37910</v>
      </c>
      <c r="S120" s="29">
        <f t="shared" si="1"/>
        <v>18.044605644948561</v>
      </c>
      <c r="T120" s="15">
        <v>2</v>
      </c>
      <c r="U120">
        <v>2</v>
      </c>
      <c r="V120">
        <v>1941.7570000000001</v>
      </c>
      <c r="W120">
        <v>-55378.26</v>
      </c>
      <c r="X120">
        <v>0.99891839999999998</v>
      </c>
      <c r="Y120">
        <v>4190659</v>
      </c>
      <c r="Z120">
        <v>-127164.3</v>
      </c>
      <c r="AA120">
        <v>0.99920399999999998</v>
      </c>
      <c r="AB120">
        <v>1924741</v>
      </c>
      <c r="AC120">
        <v>-4258.415</v>
      </c>
      <c r="AD120">
        <v>0.99445749999999999</v>
      </c>
      <c r="AE120">
        <v>2</v>
      </c>
      <c r="AG120" t="s">
        <v>1627</v>
      </c>
      <c r="AH120">
        <v>1927</v>
      </c>
      <c r="AI120" t="e">
        <f>VLOOKUP(AG120,C120:D465,2,FALSE)</f>
        <v>#N/A</v>
      </c>
      <c r="AJ120" t="e">
        <v>#N/A</v>
      </c>
    </row>
    <row r="121" spans="1:36" x14ac:dyDescent="0.25">
      <c r="A121">
        <v>17</v>
      </c>
      <c r="B121">
        <v>18</v>
      </c>
      <c r="C121" t="s">
        <v>1358</v>
      </c>
      <c r="D121">
        <v>2014</v>
      </c>
      <c r="E121" t="s">
        <v>1394</v>
      </c>
      <c r="F121" s="10">
        <v>43853</v>
      </c>
      <c r="G121" s="11">
        <v>0.74236111111111114</v>
      </c>
      <c r="I121" t="s">
        <v>48</v>
      </c>
      <c r="K121" t="s">
        <v>196</v>
      </c>
      <c r="L121">
        <v>5.48</v>
      </c>
      <c r="M121">
        <v>7.6741518974304199</v>
      </c>
      <c r="N121">
        <v>49.704967498779297</v>
      </c>
      <c r="O121">
        <v>0.46152916550636303</v>
      </c>
      <c r="P121">
        <v>752098</v>
      </c>
      <c r="Q121">
        <v>11240913</v>
      </c>
      <c r="R121">
        <v>42717</v>
      </c>
      <c r="S121" s="29">
        <f t="shared" si="1"/>
        <v>17.606526675562421</v>
      </c>
      <c r="T121" s="15">
        <v>1</v>
      </c>
      <c r="U121">
        <v>1</v>
      </c>
      <c r="V121">
        <v>1847552</v>
      </c>
      <c r="W121">
        <v>-24877.99</v>
      </c>
      <c r="X121">
        <v>0.99919400000000003</v>
      </c>
      <c r="Y121">
        <v>4026798</v>
      </c>
      <c r="Z121">
        <v>272591.90000000002</v>
      </c>
      <c r="AA121">
        <v>0.99913249999999998</v>
      </c>
      <c r="AB121">
        <v>1697566</v>
      </c>
      <c r="AC121">
        <v>-217.50030000000001</v>
      </c>
      <c r="AD121">
        <v>0.99320949999999997</v>
      </c>
      <c r="AE121">
        <v>1</v>
      </c>
      <c r="AG121" t="s">
        <v>1395</v>
      </c>
      <c r="AH121">
        <v>2105</v>
      </c>
      <c r="AI121">
        <f>VLOOKUP(AG121,C121:D464,2,FALSE)</f>
        <v>2105</v>
      </c>
      <c r="AJ121">
        <v>2105</v>
      </c>
    </row>
    <row r="122" spans="1:36" x14ac:dyDescent="0.25">
      <c r="A122">
        <v>10</v>
      </c>
      <c r="B122">
        <v>11</v>
      </c>
      <c r="C122" t="s">
        <v>1671</v>
      </c>
      <c r="D122">
        <v>2014</v>
      </c>
      <c r="E122" t="s">
        <v>1748</v>
      </c>
      <c r="F122" s="10">
        <v>43864</v>
      </c>
      <c r="G122" s="11">
        <v>0.53888888888888886</v>
      </c>
      <c r="I122" t="s">
        <v>48</v>
      </c>
      <c r="K122" t="s">
        <v>35</v>
      </c>
      <c r="L122">
        <v>4</v>
      </c>
      <c r="M122">
        <v>7.3795652389526403</v>
      </c>
      <c r="N122">
        <v>50.715305328369098</v>
      </c>
      <c r="O122">
        <v>0.44463065266609197</v>
      </c>
      <c r="P122">
        <v>526818</v>
      </c>
      <c r="Q122">
        <v>8435262</v>
      </c>
      <c r="R122">
        <v>30778</v>
      </c>
      <c r="S122" s="29">
        <f t="shared" si="1"/>
        <v>17.116706738579506</v>
      </c>
      <c r="T122" s="15">
        <v>3</v>
      </c>
      <c r="U122">
        <v>2</v>
      </c>
      <c r="V122">
        <v>1994803</v>
      </c>
      <c r="W122">
        <v>-62013.04</v>
      </c>
      <c r="X122">
        <v>0.99982769999999999</v>
      </c>
      <c r="Y122">
        <v>4132858</v>
      </c>
      <c r="Z122">
        <v>51295.519999999997</v>
      </c>
      <c r="AA122">
        <v>0.99925949999999997</v>
      </c>
      <c r="AB122">
        <v>1890347</v>
      </c>
      <c r="AC122">
        <v>-2842.2469999999998</v>
      </c>
      <c r="AD122">
        <v>0.99608370000000002</v>
      </c>
      <c r="AE122">
        <v>2</v>
      </c>
      <c r="AG122" t="s">
        <v>1749</v>
      </c>
      <c r="AH122">
        <v>1933</v>
      </c>
      <c r="AI122" t="e">
        <f>VLOOKUP(AG122,C122:D468,2,FALSE)</f>
        <v>#N/A</v>
      </c>
      <c r="AJ122">
        <v>1933</v>
      </c>
    </row>
    <row r="123" spans="1:36" x14ac:dyDescent="0.25">
      <c r="A123">
        <v>24</v>
      </c>
      <c r="B123">
        <v>25</v>
      </c>
      <c r="C123" t="s">
        <v>1307</v>
      </c>
      <c r="D123">
        <v>2015</v>
      </c>
      <c r="E123" t="s">
        <v>1345</v>
      </c>
      <c r="F123" s="10">
        <v>43852</v>
      </c>
      <c r="G123" s="11">
        <v>0.95972222222222225</v>
      </c>
      <c r="I123" t="s">
        <v>48</v>
      </c>
      <c r="K123" t="s">
        <v>196</v>
      </c>
      <c r="L123">
        <v>5.94</v>
      </c>
      <c r="M123">
        <v>7.3243703842163104</v>
      </c>
      <c r="N123">
        <v>50.613250732421903</v>
      </c>
      <c r="O123">
        <v>0.46692419052124001</v>
      </c>
      <c r="P123">
        <v>778932</v>
      </c>
      <c r="Q123">
        <v>12378865</v>
      </c>
      <c r="R123">
        <v>46865</v>
      </c>
      <c r="S123" s="29">
        <f t="shared" si="1"/>
        <v>16.620761762509336</v>
      </c>
      <c r="T123" s="15">
        <v>1</v>
      </c>
      <c r="U123">
        <v>1</v>
      </c>
      <c r="V123">
        <v>1847552</v>
      </c>
      <c r="W123">
        <v>-24877.99</v>
      </c>
      <c r="X123">
        <v>0.99919400000000003</v>
      </c>
      <c r="Y123">
        <v>4026798</v>
      </c>
      <c r="Z123">
        <v>272591.90000000002</v>
      </c>
      <c r="AA123">
        <v>0.99913249999999998</v>
      </c>
      <c r="AB123">
        <v>1697566</v>
      </c>
      <c r="AC123">
        <v>-217.50030000000001</v>
      </c>
      <c r="AD123">
        <v>0.99320949999999997</v>
      </c>
      <c r="AE123">
        <v>1</v>
      </c>
      <c r="AG123" t="s">
        <v>1346</v>
      </c>
      <c r="AH123">
        <v>2056</v>
      </c>
      <c r="AI123">
        <f>VLOOKUP(AG123,C123:D465,2,FALSE)</f>
        <v>2056</v>
      </c>
      <c r="AJ123">
        <v>2056</v>
      </c>
    </row>
    <row r="124" spans="1:36" x14ac:dyDescent="0.25">
      <c r="A124">
        <v>19</v>
      </c>
      <c r="B124">
        <v>20</v>
      </c>
      <c r="C124" t="s">
        <v>1571</v>
      </c>
      <c r="D124">
        <v>2015</v>
      </c>
      <c r="E124" t="s">
        <v>1638</v>
      </c>
      <c r="F124" s="10">
        <v>43860</v>
      </c>
      <c r="G124" s="11">
        <v>0.62222222222222223</v>
      </c>
      <c r="I124" t="s">
        <v>48</v>
      </c>
      <c r="K124" t="s">
        <v>325</v>
      </c>
      <c r="L124">
        <v>4.3899999999999997</v>
      </c>
      <c r="M124">
        <v>7.57379245758057</v>
      </c>
      <c r="N124">
        <v>53.302738189697301</v>
      </c>
      <c r="O124">
        <v>0.444226443767548</v>
      </c>
      <c r="P124">
        <v>590235.5</v>
      </c>
      <c r="Q124">
        <v>9678937</v>
      </c>
      <c r="R124">
        <v>33277</v>
      </c>
      <c r="S124" s="29">
        <f t="shared" si="1"/>
        <v>17.737040598611653</v>
      </c>
      <c r="T124" s="15">
        <v>2</v>
      </c>
      <c r="U124">
        <v>2</v>
      </c>
      <c r="V124">
        <v>1941.7570000000001</v>
      </c>
      <c r="W124">
        <v>-55378.26</v>
      </c>
      <c r="X124">
        <v>0.99891839999999998</v>
      </c>
      <c r="Y124">
        <v>4190659</v>
      </c>
      <c r="Z124">
        <v>-127164.3</v>
      </c>
      <c r="AA124">
        <v>0.99920399999999998</v>
      </c>
      <c r="AB124">
        <v>1924741</v>
      </c>
      <c r="AC124">
        <v>-4258.415</v>
      </c>
      <c r="AD124">
        <v>0.99445749999999999</v>
      </c>
      <c r="AE124">
        <v>2</v>
      </c>
      <c r="AG124" t="s">
        <v>1639</v>
      </c>
      <c r="AH124">
        <v>2088</v>
      </c>
      <c r="AI124">
        <f>VLOOKUP(AG124,C124:D469,2,FALSE)</f>
        <v>2088</v>
      </c>
      <c r="AJ124">
        <v>2088</v>
      </c>
    </row>
    <row r="125" spans="1:36" x14ac:dyDescent="0.25">
      <c r="A125">
        <v>7</v>
      </c>
      <c r="B125">
        <v>8</v>
      </c>
      <c r="C125" t="s">
        <v>1201</v>
      </c>
      <c r="D125">
        <v>2017</v>
      </c>
      <c r="E125" t="s">
        <v>1221</v>
      </c>
      <c r="F125" s="10">
        <v>43851</v>
      </c>
      <c r="G125" s="11">
        <v>0.56180555555555556</v>
      </c>
      <c r="I125" t="s">
        <v>48</v>
      </c>
      <c r="K125" t="s">
        <v>196</v>
      </c>
      <c r="L125">
        <v>4.71</v>
      </c>
      <c r="M125">
        <v>6.8527946472168004</v>
      </c>
      <c r="N125">
        <v>48.4291381835938</v>
      </c>
      <c r="O125">
        <v>0.42817112803459201</v>
      </c>
      <c r="P125">
        <v>573876.5</v>
      </c>
      <c r="Q125">
        <v>9522492</v>
      </c>
      <c r="R125">
        <v>34501</v>
      </c>
      <c r="S125" s="29">
        <f t="shared" si="1"/>
        <v>16.633619315382163</v>
      </c>
      <c r="T125" s="15">
        <v>1</v>
      </c>
      <c r="U125">
        <v>1</v>
      </c>
      <c r="V125">
        <v>1847552</v>
      </c>
      <c r="W125">
        <v>-24877.99</v>
      </c>
      <c r="X125">
        <v>0.99919400000000003</v>
      </c>
      <c r="Y125">
        <v>4026798</v>
      </c>
      <c r="Z125">
        <v>272591.90000000002</v>
      </c>
      <c r="AA125">
        <v>0.99913249999999998</v>
      </c>
      <c r="AB125">
        <v>1697566</v>
      </c>
      <c r="AC125">
        <v>-217.50030000000001</v>
      </c>
      <c r="AD125">
        <v>0.99320949999999997</v>
      </c>
      <c r="AE125">
        <v>1</v>
      </c>
      <c r="AG125" t="s">
        <v>1222</v>
      </c>
      <c r="AH125">
        <v>2032</v>
      </c>
      <c r="AI125">
        <f>VLOOKUP(AG125,C125:D468,2,FALSE)</f>
        <v>2032</v>
      </c>
      <c r="AJ125">
        <v>2032</v>
      </c>
    </row>
    <row r="126" spans="1:36" x14ac:dyDescent="0.25">
      <c r="A126">
        <v>0</v>
      </c>
      <c r="B126">
        <v>1</v>
      </c>
      <c r="C126" t="s">
        <v>1535</v>
      </c>
      <c r="D126">
        <v>2017</v>
      </c>
      <c r="E126" t="s">
        <v>1600</v>
      </c>
      <c r="F126" s="10">
        <v>43860</v>
      </c>
      <c r="G126" s="11">
        <v>0.47638888888888892</v>
      </c>
      <c r="I126" t="s">
        <v>48</v>
      </c>
      <c r="K126" t="s">
        <v>325</v>
      </c>
      <c r="L126">
        <v>5.85</v>
      </c>
      <c r="M126">
        <v>7.6567649841308603</v>
      </c>
      <c r="N126">
        <v>51.399826049804702</v>
      </c>
      <c r="O126">
        <v>0.465472012758255</v>
      </c>
      <c r="P126">
        <v>814375</v>
      </c>
      <c r="Q126">
        <v>12473686</v>
      </c>
      <c r="R126">
        <v>48152.5</v>
      </c>
      <c r="S126" s="29">
        <f t="shared" si="1"/>
        <v>16.912413685686101</v>
      </c>
      <c r="T126" s="15">
        <v>2</v>
      </c>
      <c r="U126">
        <v>2</v>
      </c>
      <c r="V126">
        <v>1941.7570000000001</v>
      </c>
      <c r="W126">
        <v>-55378.26</v>
      </c>
      <c r="X126">
        <v>0.99891839999999998</v>
      </c>
      <c r="Y126">
        <v>4190659</v>
      </c>
      <c r="Z126">
        <v>-127164.3</v>
      </c>
      <c r="AA126">
        <v>0.99920399999999998</v>
      </c>
      <c r="AB126">
        <v>1924741</v>
      </c>
      <c r="AC126">
        <v>-4258.415</v>
      </c>
      <c r="AD126">
        <v>0.99445749999999999</v>
      </c>
      <c r="AE126">
        <v>2</v>
      </c>
      <c r="AG126" t="s">
        <v>1601</v>
      </c>
      <c r="AH126">
        <v>2029</v>
      </c>
      <c r="AI126">
        <f>VLOOKUP(AG126,C126:D471,2,FALSE)</f>
        <v>2029</v>
      </c>
      <c r="AJ126">
        <v>2029</v>
      </c>
    </row>
    <row r="127" spans="1:36" x14ac:dyDescent="0.25">
      <c r="A127">
        <v>16</v>
      </c>
      <c r="B127">
        <v>17</v>
      </c>
      <c r="C127" t="s">
        <v>1501</v>
      </c>
      <c r="D127">
        <v>2018</v>
      </c>
      <c r="E127" t="s">
        <v>1568</v>
      </c>
      <c r="F127" s="10">
        <v>43859</v>
      </c>
      <c r="G127" s="11">
        <v>0.62430555555555556</v>
      </c>
      <c r="I127" t="s">
        <v>48</v>
      </c>
      <c r="K127" t="s">
        <v>325</v>
      </c>
      <c r="L127">
        <v>5.4</v>
      </c>
      <c r="M127">
        <v>6.9550819396972701</v>
      </c>
      <c r="N127">
        <v>49.062080383300803</v>
      </c>
      <c r="O127">
        <v>0.42614117264747597</v>
      </c>
      <c r="P127">
        <v>673896</v>
      </c>
      <c r="Q127">
        <v>10975369</v>
      </c>
      <c r="R127">
        <v>40033</v>
      </c>
      <c r="S127" s="29">
        <f t="shared" si="1"/>
        <v>16.833512352309345</v>
      </c>
      <c r="T127" s="15">
        <v>2</v>
      </c>
      <c r="U127">
        <v>2</v>
      </c>
      <c r="V127">
        <v>1941.7570000000001</v>
      </c>
      <c r="W127">
        <v>-55378.26</v>
      </c>
      <c r="X127">
        <v>0.99891839999999998</v>
      </c>
      <c r="Y127">
        <v>4190659</v>
      </c>
      <c r="Z127">
        <v>-127164.3</v>
      </c>
      <c r="AA127">
        <v>0.99920399999999998</v>
      </c>
      <c r="AB127">
        <v>1924741</v>
      </c>
      <c r="AC127">
        <v>-4258.415</v>
      </c>
      <c r="AD127">
        <v>0.99445749999999999</v>
      </c>
      <c r="AE127">
        <v>2</v>
      </c>
      <c r="AG127" t="s">
        <v>1569</v>
      </c>
      <c r="AH127">
        <v>2093</v>
      </c>
      <c r="AI127">
        <f>VLOOKUP(AG127,C127:D472,2,FALSE)</f>
        <v>2093</v>
      </c>
      <c r="AJ127">
        <v>2093</v>
      </c>
    </row>
    <row r="128" spans="1:36" x14ac:dyDescent="0.25">
      <c r="A128">
        <v>5</v>
      </c>
      <c r="B128">
        <v>6</v>
      </c>
      <c r="C128" t="s">
        <v>1661</v>
      </c>
      <c r="D128">
        <v>2018</v>
      </c>
      <c r="E128" t="s">
        <v>1738</v>
      </c>
      <c r="F128" s="10">
        <v>43864</v>
      </c>
      <c r="G128" s="11">
        <v>0.50069444444444444</v>
      </c>
      <c r="I128" t="s">
        <v>48</v>
      </c>
      <c r="K128" t="s">
        <v>35</v>
      </c>
      <c r="L128">
        <v>4.0999999999999996</v>
      </c>
      <c r="M128">
        <v>7.2085261344909703</v>
      </c>
      <c r="N128">
        <v>51.15771484375</v>
      </c>
      <c r="O128">
        <v>0.43590849637985202</v>
      </c>
      <c r="P128">
        <v>527550</v>
      </c>
      <c r="Q128">
        <v>8719826</v>
      </c>
      <c r="R128">
        <v>30942.5</v>
      </c>
      <c r="S128" s="29">
        <f t="shared" si="1"/>
        <v>17.049365759069243</v>
      </c>
      <c r="T128" s="15">
        <v>3</v>
      </c>
      <c r="U128">
        <v>2</v>
      </c>
      <c r="V128">
        <v>1994803</v>
      </c>
      <c r="W128">
        <v>-62013.04</v>
      </c>
      <c r="X128">
        <v>0.99982769999999999</v>
      </c>
      <c r="Y128">
        <v>4132858</v>
      </c>
      <c r="Z128">
        <v>51295.519999999997</v>
      </c>
      <c r="AA128">
        <v>0.99925949999999997</v>
      </c>
      <c r="AB128">
        <v>1890347</v>
      </c>
      <c r="AC128">
        <v>-2842.2469999999998</v>
      </c>
      <c r="AD128">
        <v>0.99608370000000002</v>
      </c>
      <c r="AE128">
        <v>2</v>
      </c>
      <c r="AG128" t="s">
        <v>1739</v>
      </c>
      <c r="AH128">
        <v>2104</v>
      </c>
      <c r="AI128">
        <f>VLOOKUP(AG128,C128:D473,2,FALSE)</f>
        <v>2104</v>
      </c>
      <c r="AJ128">
        <v>2104</v>
      </c>
    </row>
    <row r="129" spans="1:36" x14ac:dyDescent="0.25">
      <c r="A129">
        <v>8</v>
      </c>
      <c r="B129">
        <v>9</v>
      </c>
      <c r="C129" t="s">
        <v>1432</v>
      </c>
      <c r="D129">
        <v>2019</v>
      </c>
      <c r="E129" t="s">
        <v>1488</v>
      </c>
      <c r="F129" s="10">
        <v>43857</v>
      </c>
      <c r="G129" s="11">
        <v>0.6875</v>
      </c>
      <c r="I129" t="s">
        <v>48</v>
      </c>
      <c r="K129" t="s">
        <v>196</v>
      </c>
      <c r="L129">
        <v>4.4800000000000004</v>
      </c>
      <c r="M129">
        <v>6.7144489288330096</v>
      </c>
      <c r="N129">
        <v>51.682590484619098</v>
      </c>
      <c r="O129">
        <v>0.365436911582947</v>
      </c>
      <c r="P129">
        <v>523851</v>
      </c>
      <c r="Q129">
        <v>9396263</v>
      </c>
      <c r="R129">
        <v>26326</v>
      </c>
      <c r="S129" s="29">
        <f t="shared" si="1"/>
        <v>19.89861733647345</v>
      </c>
      <c r="T129" s="15">
        <v>1</v>
      </c>
      <c r="U129">
        <v>2</v>
      </c>
      <c r="V129">
        <v>1905195</v>
      </c>
      <c r="W129">
        <v>-49245.68</v>
      </c>
      <c r="X129">
        <v>0.99932889999999996</v>
      </c>
      <c r="Y129">
        <v>4097176</v>
      </c>
      <c r="Z129">
        <v>-90256.13</v>
      </c>
      <c r="AA129">
        <v>0.99893430000000005</v>
      </c>
      <c r="AB129">
        <v>1811592</v>
      </c>
      <c r="AC129">
        <v>-3332.6149999999998</v>
      </c>
      <c r="AD129">
        <v>0.99608099999999999</v>
      </c>
      <c r="AE129">
        <v>2</v>
      </c>
      <c r="AG129" t="s">
        <v>1489</v>
      </c>
      <c r="AH129">
        <v>1939</v>
      </c>
      <c r="AI129" t="e">
        <f>VLOOKUP(AG129,C129:D474,2,FALSE)</f>
        <v>#N/A</v>
      </c>
      <c r="AJ129">
        <v>1939</v>
      </c>
    </row>
    <row r="130" spans="1:36" x14ac:dyDescent="0.25">
      <c r="A130">
        <v>21</v>
      </c>
      <c r="B130">
        <v>22</v>
      </c>
      <c r="C130" t="s">
        <v>1629</v>
      </c>
      <c r="D130">
        <v>2019</v>
      </c>
      <c r="E130" t="s">
        <v>1706</v>
      </c>
      <c r="F130" s="10">
        <v>43861</v>
      </c>
      <c r="G130" s="11">
        <v>0.7006944444444444</v>
      </c>
      <c r="I130" t="s">
        <v>48</v>
      </c>
      <c r="K130" t="s">
        <v>35</v>
      </c>
      <c r="L130">
        <v>5.03</v>
      </c>
      <c r="M130">
        <v>7.0099163055419904</v>
      </c>
      <c r="N130">
        <v>51.894054412841797</v>
      </c>
      <c r="O130">
        <v>0.38180002570152299</v>
      </c>
      <c r="P130">
        <v>641352</v>
      </c>
      <c r="Q130">
        <v>10839175</v>
      </c>
      <c r="R130">
        <v>33461</v>
      </c>
      <c r="S130" s="29">
        <f t="shared" ref="S130:S193" si="2">P130/R130</f>
        <v>19.167149816203938</v>
      </c>
      <c r="T130" s="15">
        <v>3</v>
      </c>
      <c r="U130">
        <v>2</v>
      </c>
      <c r="V130">
        <v>1994803</v>
      </c>
      <c r="W130">
        <v>-62013.04</v>
      </c>
      <c r="X130">
        <v>0.99982769999999999</v>
      </c>
      <c r="Y130">
        <v>4132858</v>
      </c>
      <c r="Z130">
        <v>51295.519999999997</v>
      </c>
      <c r="AA130">
        <v>0.99925949999999997</v>
      </c>
      <c r="AB130">
        <v>1890347</v>
      </c>
      <c r="AC130">
        <v>-2842.2469999999998</v>
      </c>
      <c r="AD130">
        <v>0.99608370000000002</v>
      </c>
      <c r="AE130">
        <v>2</v>
      </c>
      <c r="AG130" t="s">
        <v>1707</v>
      </c>
      <c r="AH130">
        <v>1916</v>
      </c>
      <c r="AI130" t="e">
        <f>VLOOKUP(AG130,C130:D475,2,FALSE)</f>
        <v>#N/A</v>
      </c>
      <c r="AJ130">
        <v>1916</v>
      </c>
    </row>
    <row r="131" spans="1:36" x14ac:dyDescent="0.25">
      <c r="A131">
        <v>22</v>
      </c>
      <c r="B131">
        <v>23</v>
      </c>
      <c r="C131" t="s">
        <v>1368</v>
      </c>
      <c r="D131">
        <v>2020</v>
      </c>
      <c r="E131" t="s">
        <v>1404</v>
      </c>
      <c r="F131" s="10">
        <v>43853</v>
      </c>
      <c r="G131" s="11">
        <v>0.78055555555555556</v>
      </c>
      <c r="I131" t="s">
        <v>48</v>
      </c>
      <c r="K131" t="s">
        <v>196</v>
      </c>
      <c r="L131">
        <v>4.22</v>
      </c>
      <c r="M131">
        <v>7.1534781455993697</v>
      </c>
      <c r="N131">
        <v>50.415683746337898</v>
      </c>
      <c r="O131">
        <v>0.40626192092895502</v>
      </c>
      <c r="P131">
        <v>532855</v>
      </c>
      <c r="Q131">
        <v>8839772</v>
      </c>
      <c r="R131">
        <v>28886</v>
      </c>
      <c r="S131" s="29">
        <f t="shared" si="2"/>
        <v>18.446825451775947</v>
      </c>
      <c r="T131" s="15">
        <v>1</v>
      </c>
      <c r="U131">
        <v>1</v>
      </c>
      <c r="V131">
        <v>1847552</v>
      </c>
      <c r="W131">
        <v>-24877.99</v>
      </c>
      <c r="X131">
        <v>0.99919400000000003</v>
      </c>
      <c r="Y131">
        <v>4026798</v>
      </c>
      <c r="Z131">
        <v>272591.90000000002</v>
      </c>
      <c r="AA131">
        <v>0.99913249999999998</v>
      </c>
      <c r="AB131">
        <v>1697566</v>
      </c>
      <c r="AC131">
        <v>-217.50030000000001</v>
      </c>
      <c r="AD131">
        <v>0.99320949999999997</v>
      </c>
      <c r="AE131">
        <v>1</v>
      </c>
      <c r="AG131" t="s">
        <v>1405</v>
      </c>
      <c r="AH131">
        <v>2038</v>
      </c>
      <c r="AI131">
        <f>VLOOKUP(AG131,C131:D474,2,FALSE)</f>
        <v>2038</v>
      </c>
      <c r="AJ131">
        <v>2038</v>
      </c>
    </row>
    <row r="132" spans="1:36" x14ac:dyDescent="0.25">
      <c r="A132">
        <v>26</v>
      </c>
      <c r="B132">
        <v>27</v>
      </c>
      <c r="C132" t="s">
        <v>1745</v>
      </c>
      <c r="D132">
        <v>2020</v>
      </c>
      <c r="E132" t="s">
        <v>1819</v>
      </c>
      <c r="F132" s="10">
        <v>43865</v>
      </c>
      <c r="G132" s="11">
        <v>0.91249999999999998</v>
      </c>
      <c r="I132" t="s">
        <v>48</v>
      </c>
      <c r="K132" t="s">
        <v>196</v>
      </c>
      <c r="L132">
        <v>6.04</v>
      </c>
      <c r="M132">
        <v>6.07098388671875</v>
      </c>
      <c r="N132">
        <v>50.633682250976598</v>
      </c>
      <c r="O132">
        <v>0.388870358467102</v>
      </c>
      <c r="P132">
        <v>665592</v>
      </c>
      <c r="Q132">
        <v>12673917</v>
      </c>
      <c r="R132">
        <v>40215.5</v>
      </c>
      <c r="S132" s="29">
        <f t="shared" si="2"/>
        <v>16.550633462222276</v>
      </c>
      <c r="T132" s="15">
        <v>1</v>
      </c>
      <c r="U132">
        <v>3</v>
      </c>
      <c r="V132">
        <v>1868030</v>
      </c>
      <c r="W132">
        <v>-19391.07</v>
      </c>
      <c r="X132">
        <v>0.99965020000000004</v>
      </c>
      <c r="Y132">
        <v>4091015</v>
      </c>
      <c r="Z132">
        <v>162470.20000000001</v>
      </c>
      <c r="AA132">
        <v>0.99982879999999996</v>
      </c>
      <c r="AB132">
        <v>1845058</v>
      </c>
      <c r="AC132">
        <v>-3120.8040000000001</v>
      </c>
      <c r="AD132">
        <v>0.99489419999999995</v>
      </c>
      <c r="AE132">
        <v>3</v>
      </c>
    </row>
    <row r="133" spans="1:36" x14ac:dyDescent="0.25">
      <c r="A133">
        <v>21</v>
      </c>
      <c r="B133">
        <v>22</v>
      </c>
      <c r="C133" t="s">
        <v>1457</v>
      </c>
      <c r="D133">
        <v>2021</v>
      </c>
      <c r="E133" t="s">
        <v>1514</v>
      </c>
      <c r="F133" s="10">
        <v>43857</v>
      </c>
      <c r="G133" s="11">
        <v>0.78749999999999998</v>
      </c>
      <c r="I133" t="s">
        <v>48</v>
      </c>
      <c r="K133" t="s">
        <v>196</v>
      </c>
      <c r="L133">
        <v>4.63</v>
      </c>
      <c r="M133">
        <v>6.8040924072265598</v>
      </c>
      <c r="N133">
        <v>51.014659881591797</v>
      </c>
      <c r="O133">
        <v>0.44453325867652899</v>
      </c>
      <c r="P133">
        <v>550947</v>
      </c>
      <c r="Q133">
        <v>9587186</v>
      </c>
      <c r="R133">
        <v>33953.375</v>
      </c>
      <c r="S133" s="29">
        <f t="shared" si="2"/>
        <v>16.226575414078866</v>
      </c>
      <c r="T133" s="15">
        <v>1</v>
      </c>
      <c r="U133">
        <v>2</v>
      </c>
      <c r="V133">
        <v>1905195</v>
      </c>
      <c r="W133">
        <v>-49245.68</v>
      </c>
      <c r="X133">
        <v>0.99932889999999996</v>
      </c>
      <c r="Y133">
        <v>4097176</v>
      </c>
      <c r="Z133">
        <v>-90256.13</v>
      </c>
      <c r="AA133">
        <v>0.99893430000000005</v>
      </c>
      <c r="AB133">
        <v>1811592</v>
      </c>
      <c r="AC133">
        <v>-3332.6149999999998</v>
      </c>
      <c r="AD133">
        <v>0.99608099999999999</v>
      </c>
      <c r="AE133">
        <v>2</v>
      </c>
      <c r="AG133" t="s">
        <v>1515</v>
      </c>
      <c r="AH133">
        <v>1934</v>
      </c>
      <c r="AI133" t="e">
        <f>VLOOKUP(AG133,C133:D478,2,FALSE)</f>
        <v>#N/A</v>
      </c>
      <c r="AJ133" t="e">
        <v>#N/A</v>
      </c>
    </row>
    <row r="134" spans="1:36" x14ac:dyDescent="0.25">
      <c r="A134">
        <v>39</v>
      </c>
      <c r="B134">
        <v>40</v>
      </c>
      <c r="C134" t="s">
        <v>1770</v>
      </c>
      <c r="D134">
        <v>2021</v>
      </c>
      <c r="E134" t="s">
        <v>1832</v>
      </c>
      <c r="F134" s="10">
        <v>43866</v>
      </c>
      <c r="G134" s="11">
        <v>1.2499999999999999E-2</v>
      </c>
      <c r="I134" t="s">
        <v>48</v>
      </c>
      <c r="K134" t="s">
        <v>196</v>
      </c>
      <c r="L134">
        <v>5.03</v>
      </c>
      <c r="M134">
        <v>6.9307880401611301</v>
      </c>
      <c r="N134">
        <v>49.3709526062012</v>
      </c>
      <c r="O134">
        <v>0.44018289446830799</v>
      </c>
      <c r="P134">
        <v>631839</v>
      </c>
      <c r="Q134">
        <v>10321929</v>
      </c>
      <c r="R134">
        <v>37731</v>
      </c>
      <c r="S134" s="29">
        <f t="shared" si="2"/>
        <v>16.745885346266995</v>
      </c>
      <c r="T134" s="15">
        <v>1</v>
      </c>
      <c r="U134">
        <v>3</v>
      </c>
      <c r="V134">
        <v>1868030</v>
      </c>
      <c r="W134">
        <v>-19391.07</v>
      </c>
      <c r="X134">
        <v>0.99965020000000004</v>
      </c>
      <c r="Y134">
        <v>4091015</v>
      </c>
      <c r="Z134">
        <v>162470.20000000001</v>
      </c>
      <c r="AA134">
        <v>0.99982879999999996</v>
      </c>
      <c r="AB134">
        <v>1845058</v>
      </c>
      <c r="AC134">
        <v>-3120.8040000000001</v>
      </c>
      <c r="AD134">
        <v>0.99489419999999995</v>
      </c>
      <c r="AE134">
        <v>3</v>
      </c>
    </row>
    <row r="135" spans="1:36" x14ac:dyDescent="0.25">
      <c r="A135">
        <v>9</v>
      </c>
      <c r="B135">
        <v>10</v>
      </c>
      <c r="C135" t="s">
        <v>1551</v>
      </c>
      <c r="D135">
        <v>2022</v>
      </c>
      <c r="E135" t="s">
        <v>1618</v>
      </c>
      <c r="F135" s="10">
        <v>43860</v>
      </c>
      <c r="G135" s="11">
        <v>0.54513888888888895</v>
      </c>
      <c r="I135" t="s">
        <v>48</v>
      </c>
      <c r="K135" t="s">
        <v>325</v>
      </c>
      <c r="L135">
        <v>4.67</v>
      </c>
      <c r="M135">
        <v>6.8671030998229998</v>
      </c>
      <c r="N135">
        <v>51.174964904785199</v>
      </c>
      <c r="O135">
        <v>0.39737167954444902</v>
      </c>
      <c r="P135">
        <v>567331</v>
      </c>
      <c r="Q135">
        <v>9887970</v>
      </c>
      <c r="R135">
        <v>31459.5</v>
      </c>
      <c r="S135" s="29">
        <f t="shared" si="2"/>
        <v>18.033694114655351</v>
      </c>
      <c r="T135" s="15">
        <v>2</v>
      </c>
      <c r="U135">
        <v>2</v>
      </c>
      <c r="V135">
        <v>1941.7570000000001</v>
      </c>
      <c r="W135">
        <v>-55378.26</v>
      </c>
      <c r="X135">
        <v>0.99891839999999998</v>
      </c>
      <c r="Y135">
        <v>4190659</v>
      </c>
      <c r="Z135">
        <v>-127164.3</v>
      </c>
      <c r="AA135">
        <v>0.99920399999999998</v>
      </c>
      <c r="AB135">
        <v>1924741</v>
      </c>
      <c r="AC135">
        <v>-4258.415</v>
      </c>
      <c r="AD135">
        <v>0.99445749999999999</v>
      </c>
      <c r="AE135">
        <v>2</v>
      </c>
      <c r="AG135" t="s">
        <v>1619</v>
      </c>
      <c r="AH135">
        <v>2104</v>
      </c>
      <c r="AI135">
        <f>VLOOKUP(AG135,C135:D480,2,FALSE)</f>
        <v>2104</v>
      </c>
      <c r="AJ135">
        <v>2104</v>
      </c>
    </row>
    <row r="136" spans="1:36" x14ac:dyDescent="0.25">
      <c r="A136">
        <v>29</v>
      </c>
      <c r="B136">
        <v>30</v>
      </c>
      <c r="C136" t="s">
        <v>1591</v>
      </c>
      <c r="D136">
        <v>2023</v>
      </c>
      <c r="E136" t="s">
        <v>1658</v>
      </c>
      <c r="F136" s="10">
        <v>43860</v>
      </c>
      <c r="G136" s="11">
        <v>0.69930555555555562</v>
      </c>
      <c r="I136" t="s">
        <v>48</v>
      </c>
      <c r="K136" t="s">
        <v>325</v>
      </c>
      <c r="L136">
        <v>3.63</v>
      </c>
      <c r="M136">
        <v>6.9151077270507804</v>
      </c>
      <c r="N136">
        <v>50.914066314697301</v>
      </c>
      <c r="O136">
        <v>0.43632808327674899</v>
      </c>
      <c r="P136">
        <v>432038.5</v>
      </c>
      <c r="Q136">
        <v>7617931</v>
      </c>
      <c r="R136">
        <v>26227</v>
      </c>
      <c r="S136" s="29">
        <f t="shared" si="2"/>
        <v>16.473043047241394</v>
      </c>
      <c r="T136" s="15">
        <v>2</v>
      </c>
      <c r="U136">
        <v>2</v>
      </c>
      <c r="V136">
        <v>1941.7570000000001</v>
      </c>
      <c r="W136">
        <v>-55378.26</v>
      </c>
      <c r="X136">
        <v>0.99891839999999998</v>
      </c>
      <c r="Y136">
        <v>4190659</v>
      </c>
      <c r="Z136">
        <v>-127164.3</v>
      </c>
      <c r="AA136">
        <v>0.99920399999999998</v>
      </c>
      <c r="AB136">
        <v>1924741</v>
      </c>
      <c r="AC136">
        <v>-4258.415</v>
      </c>
      <c r="AD136">
        <v>0.99445749999999999</v>
      </c>
      <c r="AE136">
        <v>2</v>
      </c>
      <c r="AG136" t="s">
        <v>1659</v>
      </c>
      <c r="AH136">
        <v>2104</v>
      </c>
      <c r="AI136" t="e">
        <f>VLOOKUP(AG136,C136:D481,2,FALSE)</f>
        <v>#N/A</v>
      </c>
      <c r="AJ136" t="e">
        <v>#N/A</v>
      </c>
    </row>
    <row r="137" spans="1:36" x14ac:dyDescent="0.25">
      <c r="A137">
        <v>9</v>
      </c>
      <c r="B137">
        <v>10</v>
      </c>
      <c r="C137" t="s">
        <v>1271</v>
      </c>
      <c r="D137">
        <v>2023</v>
      </c>
      <c r="E137" t="s">
        <v>1315</v>
      </c>
      <c r="F137" s="10">
        <v>43852</v>
      </c>
      <c r="G137" s="11">
        <v>0.84444444444444444</v>
      </c>
      <c r="I137" t="s">
        <v>48</v>
      </c>
      <c r="K137" t="s">
        <v>196</v>
      </c>
      <c r="L137">
        <v>5.38</v>
      </c>
      <c r="M137">
        <v>7.2168040275573704</v>
      </c>
      <c r="N137">
        <v>51.423107147216797</v>
      </c>
      <c r="O137">
        <v>0.43027380108833302</v>
      </c>
      <c r="P137">
        <v>692460</v>
      </c>
      <c r="Q137">
        <v>11412982</v>
      </c>
      <c r="R137">
        <v>39079</v>
      </c>
      <c r="S137" s="29">
        <f t="shared" si="2"/>
        <v>17.719491286880423</v>
      </c>
      <c r="T137" s="15">
        <v>1</v>
      </c>
      <c r="U137">
        <v>1</v>
      </c>
      <c r="V137">
        <v>1847552</v>
      </c>
      <c r="W137">
        <v>-24877.99</v>
      </c>
      <c r="X137">
        <v>0.99919400000000003</v>
      </c>
      <c r="Y137">
        <v>4026798</v>
      </c>
      <c r="Z137">
        <v>272591.90000000002</v>
      </c>
      <c r="AA137">
        <v>0.99913249999999998</v>
      </c>
      <c r="AB137">
        <v>1697566</v>
      </c>
      <c r="AC137">
        <v>-217.50030000000001</v>
      </c>
      <c r="AD137">
        <v>0.99320949999999997</v>
      </c>
      <c r="AE137">
        <v>1</v>
      </c>
      <c r="AG137" t="s">
        <v>1316</v>
      </c>
      <c r="AH137">
        <v>2069</v>
      </c>
      <c r="AI137">
        <f>VLOOKUP(AG137,C137:D485,2,FALSE)</f>
        <v>2069</v>
      </c>
      <c r="AJ137">
        <v>2069</v>
      </c>
    </row>
    <row r="138" spans="1:36" x14ac:dyDescent="0.25">
      <c r="A138">
        <v>0</v>
      </c>
      <c r="B138">
        <v>1</v>
      </c>
      <c r="C138" t="s">
        <v>1649</v>
      </c>
      <c r="D138">
        <v>2024</v>
      </c>
      <c r="E138" t="s">
        <v>1728</v>
      </c>
      <c r="F138" s="10">
        <v>43864</v>
      </c>
      <c r="G138" s="11">
        <v>0.46180555555555558</v>
      </c>
      <c r="I138" t="s">
        <v>48</v>
      </c>
      <c r="K138" t="s">
        <v>35</v>
      </c>
      <c r="L138">
        <v>8.0500000000000007</v>
      </c>
      <c r="M138">
        <v>7.0838623046875</v>
      </c>
      <c r="N138">
        <v>49.623573303222699</v>
      </c>
      <c r="O138">
        <v>0.397854924201965</v>
      </c>
      <c r="P138">
        <v>1075525</v>
      </c>
      <c r="Q138">
        <v>16560814</v>
      </c>
      <c r="R138">
        <v>57700.5</v>
      </c>
      <c r="S138" s="29">
        <f t="shared" si="2"/>
        <v>18.639786483652653</v>
      </c>
      <c r="T138" s="15">
        <v>3</v>
      </c>
      <c r="U138">
        <v>2</v>
      </c>
      <c r="V138">
        <v>1994803</v>
      </c>
      <c r="W138">
        <v>-62013.04</v>
      </c>
      <c r="X138">
        <v>0.99982769999999999</v>
      </c>
      <c r="Y138">
        <v>4132858</v>
      </c>
      <c r="Z138">
        <v>51295.519999999997</v>
      </c>
      <c r="AA138">
        <v>0.99925949999999997</v>
      </c>
      <c r="AB138">
        <v>1890347</v>
      </c>
      <c r="AC138">
        <v>-2842.2469999999998</v>
      </c>
      <c r="AD138">
        <v>0.99608370000000002</v>
      </c>
      <c r="AE138">
        <v>2</v>
      </c>
      <c r="AG138" t="s">
        <v>1729</v>
      </c>
      <c r="AH138">
        <v>2052</v>
      </c>
      <c r="AI138">
        <f>VLOOKUP(AG138,C138:D483,2,FALSE)</f>
        <v>2052</v>
      </c>
      <c r="AJ138">
        <v>2052</v>
      </c>
    </row>
    <row r="139" spans="1:36" x14ac:dyDescent="0.25">
      <c r="A139">
        <v>5</v>
      </c>
      <c r="B139">
        <v>6</v>
      </c>
      <c r="C139" t="s">
        <v>1262</v>
      </c>
      <c r="D139">
        <v>2024</v>
      </c>
      <c r="E139" t="s">
        <v>1306</v>
      </c>
      <c r="F139" s="10">
        <v>43852</v>
      </c>
      <c r="G139" s="11">
        <v>0.81388888888888899</v>
      </c>
      <c r="I139" t="s">
        <v>48</v>
      </c>
      <c r="K139" t="s">
        <v>196</v>
      </c>
      <c r="L139">
        <v>7.12</v>
      </c>
      <c r="M139">
        <v>7.5074596405029297</v>
      </c>
      <c r="N139">
        <v>49.720912933349602</v>
      </c>
      <c r="O139">
        <v>0.51495981216430697</v>
      </c>
      <c r="P139">
        <v>962696</v>
      </c>
      <c r="Q139">
        <v>14527974</v>
      </c>
      <c r="R139">
        <v>62024</v>
      </c>
      <c r="S139" s="29">
        <f t="shared" si="2"/>
        <v>15.521346575519154</v>
      </c>
      <c r="T139" s="15">
        <v>1</v>
      </c>
      <c r="U139">
        <v>1</v>
      </c>
      <c r="V139">
        <v>1847552</v>
      </c>
      <c r="W139">
        <v>-24877.99</v>
      </c>
      <c r="X139">
        <v>0.99919400000000003</v>
      </c>
      <c r="Y139">
        <v>4026798</v>
      </c>
      <c r="Z139">
        <v>272591.90000000002</v>
      </c>
      <c r="AA139">
        <v>0.99913249999999998</v>
      </c>
      <c r="AB139">
        <v>1697566</v>
      </c>
      <c r="AC139">
        <v>-217.50030000000001</v>
      </c>
      <c r="AD139">
        <v>0.99320949999999997</v>
      </c>
      <c r="AE139">
        <v>1</v>
      </c>
      <c r="AG139" t="s">
        <v>1307</v>
      </c>
      <c r="AH139">
        <v>2015</v>
      </c>
      <c r="AI139" t="e">
        <f>VLOOKUP(AG139,C139:D487,2,FALSE)</f>
        <v>#N/A</v>
      </c>
      <c r="AJ139">
        <v>2015</v>
      </c>
    </row>
    <row r="140" spans="1:36" x14ac:dyDescent="0.25">
      <c r="A140">
        <v>27</v>
      </c>
      <c r="B140">
        <v>28</v>
      </c>
      <c r="C140" t="s">
        <v>1403</v>
      </c>
      <c r="D140">
        <v>2025</v>
      </c>
      <c r="E140" t="s">
        <v>1462</v>
      </c>
      <c r="F140" s="10">
        <v>43854</v>
      </c>
      <c r="G140" s="11">
        <v>0.84861111111111109</v>
      </c>
      <c r="I140" t="s">
        <v>48</v>
      </c>
      <c r="K140" t="s">
        <v>196</v>
      </c>
      <c r="L140">
        <v>4.62</v>
      </c>
      <c r="M140">
        <v>7.0857367515564</v>
      </c>
      <c r="N140">
        <v>50.924037933349602</v>
      </c>
      <c r="O140">
        <v>0.44734293222427401</v>
      </c>
      <c r="P140">
        <v>574441</v>
      </c>
      <c r="Q140">
        <v>9549130</v>
      </c>
      <c r="R140">
        <v>34108</v>
      </c>
      <c r="S140" s="29">
        <f t="shared" si="2"/>
        <v>16.841825964583091</v>
      </c>
      <c r="T140" s="15">
        <v>1</v>
      </c>
      <c r="U140">
        <v>2</v>
      </c>
      <c r="V140">
        <v>1905195</v>
      </c>
      <c r="W140">
        <v>-49245.68</v>
      </c>
      <c r="X140">
        <v>0.99932889999999996</v>
      </c>
      <c r="Y140">
        <v>4097176</v>
      </c>
      <c r="Z140">
        <v>-90256.13</v>
      </c>
      <c r="AA140">
        <v>0.99893430000000005</v>
      </c>
      <c r="AB140">
        <v>1811592</v>
      </c>
      <c r="AC140">
        <v>-3332.6149999999998</v>
      </c>
      <c r="AD140">
        <v>0.99608099999999999</v>
      </c>
      <c r="AE140">
        <v>2</v>
      </c>
      <c r="AG140" t="s">
        <v>1463</v>
      </c>
      <c r="AH140">
        <v>2083</v>
      </c>
      <c r="AI140">
        <f>VLOOKUP(AG140,C140:D484,2,FALSE)</f>
        <v>2083</v>
      </c>
      <c r="AJ140">
        <v>2083</v>
      </c>
    </row>
    <row r="141" spans="1:36" x14ac:dyDescent="0.25">
      <c r="A141">
        <v>21</v>
      </c>
      <c r="B141">
        <v>22</v>
      </c>
      <c r="C141" t="s">
        <v>1575</v>
      </c>
      <c r="D141">
        <v>2025</v>
      </c>
      <c r="E141" t="s">
        <v>1642</v>
      </c>
      <c r="F141" s="10">
        <v>43860</v>
      </c>
      <c r="G141" s="11">
        <v>0.63750000000000007</v>
      </c>
      <c r="I141" t="s">
        <v>48</v>
      </c>
      <c r="K141" t="s">
        <v>325</v>
      </c>
      <c r="L141">
        <v>4.83</v>
      </c>
      <c r="M141">
        <v>7.3125567436218297</v>
      </c>
      <c r="N141">
        <v>49.500537872314503</v>
      </c>
      <c r="O141">
        <v>0.44099169969558699</v>
      </c>
      <c r="P141">
        <v>630443.5</v>
      </c>
      <c r="Q141">
        <v>9892182</v>
      </c>
      <c r="R141">
        <v>36738.375</v>
      </c>
      <c r="S141" s="29">
        <f t="shared" si="2"/>
        <v>17.160353445137407</v>
      </c>
      <c r="T141" s="15">
        <v>2</v>
      </c>
      <c r="U141">
        <v>2</v>
      </c>
      <c r="V141">
        <v>1941.7570000000001</v>
      </c>
      <c r="W141">
        <v>-55378.26</v>
      </c>
      <c r="X141">
        <v>0.99891839999999998</v>
      </c>
      <c r="Y141">
        <v>4190659</v>
      </c>
      <c r="Z141">
        <v>-127164.3</v>
      </c>
      <c r="AA141">
        <v>0.99920399999999998</v>
      </c>
      <c r="AB141">
        <v>1924741</v>
      </c>
      <c r="AC141">
        <v>-4258.415</v>
      </c>
      <c r="AD141">
        <v>0.99445749999999999</v>
      </c>
      <c r="AE141">
        <v>2</v>
      </c>
      <c r="AG141" t="s">
        <v>1643</v>
      </c>
      <c r="AH141">
        <v>2067</v>
      </c>
      <c r="AI141">
        <f>VLOOKUP(AG141,C141:D486,2,FALSE)</f>
        <v>2067</v>
      </c>
      <c r="AJ141">
        <v>2067</v>
      </c>
    </row>
    <row r="142" spans="1:36" x14ac:dyDescent="0.25">
      <c r="A142">
        <v>25</v>
      </c>
      <c r="B142">
        <v>26</v>
      </c>
      <c r="C142" t="s">
        <v>1399</v>
      </c>
      <c r="D142">
        <v>2026</v>
      </c>
      <c r="E142" t="s">
        <v>1458</v>
      </c>
      <c r="F142" s="10">
        <v>43854</v>
      </c>
      <c r="G142" s="11">
        <v>0.83333333333333337</v>
      </c>
      <c r="I142" t="s">
        <v>48</v>
      </c>
      <c r="K142" t="s">
        <v>196</v>
      </c>
      <c r="L142">
        <v>6.28</v>
      </c>
      <c r="M142">
        <v>7.2583770751953098</v>
      </c>
      <c r="N142">
        <v>51.379135131835902</v>
      </c>
      <c r="O142">
        <v>0.45259317755699202</v>
      </c>
      <c r="P142">
        <v>819192</v>
      </c>
      <c r="Q142">
        <v>13129731</v>
      </c>
      <c r="R142">
        <v>48158</v>
      </c>
      <c r="S142" s="29">
        <f t="shared" si="2"/>
        <v>17.01050708085884</v>
      </c>
      <c r="T142" s="15">
        <v>1</v>
      </c>
      <c r="U142">
        <v>2</v>
      </c>
      <c r="V142">
        <v>1905195</v>
      </c>
      <c r="W142">
        <v>-49245.68</v>
      </c>
      <c r="X142">
        <v>0.99932889999999996</v>
      </c>
      <c r="Y142">
        <v>4097176</v>
      </c>
      <c r="Z142">
        <v>-90256.13</v>
      </c>
      <c r="AA142">
        <v>0.99893430000000005</v>
      </c>
      <c r="AB142">
        <v>1811592</v>
      </c>
      <c r="AC142">
        <v>-3332.6149999999998</v>
      </c>
      <c r="AD142">
        <v>0.99608099999999999</v>
      </c>
      <c r="AE142">
        <v>2</v>
      </c>
      <c r="AG142" t="s">
        <v>1459</v>
      </c>
      <c r="AH142">
        <v>2102</v>
      </c>
      <c r="AI142">
        <f>VLOOKUP(AG142,C142:D486,2,FALSE)</f>
        <v>2102</v>
      </c>
      <c r="AJ142">
        <v>2102</v>
      </c>
    </row>
    <row r="143" spans="1:36" x14ac:dyDescent="0.25">
      <c r="A143">
        <v>28</v>
      </c>
      <c r="B143">
        <v>29</v>
      </c>
      <c r="C143" t="s">
        <v>1641</v>
      </c>
      <c r="D143">
        <v>2026</v>
      </c>
      <c r="E143" t="s">
        <v>1720</v>
      </c>
      <c r="F143" s="10">
        <v>43861</v>
      </c>
      <c r="G143" s="11">
        <v>0.75486111111111109</v>
      </c>
      <c r="I143" t="s">
        <v>48</v>
      </c>
      <c r="K143" t="s">
        <v>35</v>
      </c>
      <c r="L143">
        <v>5.16</v>
      </c>
      <c r="M143">
        <v>7.5031328201293901</v>
      </c>
      <c r="N143">
        <v>50.576713562011697</v>
      </c>
      <c r="O143">
        <v>0.44940301775932301</v>
      </c>
      <c r="P143">
        <v>710298</v>
      </c>
      <c r="Q143">
        <v>10837056</v>
      </c>
      <c r="R143">
        <v>40993.375</v>
      </c>
      <c r="S143" s="29">
        <f t="shared" si="2"/>
        <v>17.327141275876894</v>
      </c>
      <c r="T143" s="15">
        <v>3</v>
      </c>
      <c r="U143">
        <v>2</v>
      </c>
      <c r="V143">
        <v>1994803</v>
      </c>
      <c r="W143">
        <v>-62013.04</v>
      </c>
      <c r="X143">
        <v>0.99982769999999999</v>
      </c>
      <c r="Y143">
        <v>4132858</v>
      </c>
      <c r="Z143">
        <v>51295.519999999997</v>
      </c>
      <c r="AA143">
        <v>0.99925949999999997</v>
      </c>
      <c r="AB143">
        <v>1890347</v>
      </c>
      <c r="AC143">
        <v>-2842.2469999999998</v>
      </c>
      <c r="AD143">
        <v>0.99608370000000002</v>
      </c>
      <c r="AE143">
        <v>2</v>
      </c>
      <c r="AG143" t="s">
        <v>1721</v>
      </c>
      <c r="AH143">
        <v>2080</v>
      </c>
      <c r="AI143">
        <f>VLOOKUP(AG143,C143:D488,2,FALSE)</f>
        <v>2080</v>
      </c>
      <c r="AJ143">
        <v>2080</v>
      </c>
    </row>
    <row r="144" spans="1:36" x14ac:dyDescent="0.25">
      <c r="A144">
        <v>30</v>
      </c>
      <c r="B144">
        <v>31</v>
      </c>
      <c r="C144" t="s">
        <v>1477</v>
      </c>
      <c r="D144">
        <v>2027</v>
      </c>
      <c r="E144" t="s">
        <v>1532</v>
      </c>
      <c r="F144" s="10">
        <v>43857</v>
      </c>
      <c r="G144" s="11">
        <v>0.8569444444444444</v>
      </c>
      <c r="I144" t="s">
        <v>48</v>
      </c>
      <c r="K144" t="s">
        <v>196</v>
      </c>
      <c r="L144">
        <v>4.9800000000000004</v>
      </c>
      <c r="M144">
        <v>6.7216510772705096</v>
      </c>
      <c r="N144">
        <v>51.261199951171903</v>
      </c>
      <c r="O144">
        <v>0.46966734528541598</v>
      </c>
      <c r="P144">
        <v>588496</v>
      </c>
      <c r="Q144">
        <v>10369046</v>
      </c>
      <c r="R144">
        <v>39039.5</v>
      </c>
      <c r="S144" s="29">
        <f t="shared" si="2"/>
        <v>15.074373391052651</v>
      </c>
      <c r="T144" s="15">
        <v>1</v>
      </c>
      <c r="U144">
        <v>2</v>
      </c>
      <c r="V144">
        <v>1905195</v>
      </c>
      <c r="W144">
        <v>-49245.68</v>
      </c>
      <c r="X144">
        <v>0.99932889999999996</v>
      </c>
      <c r="Y144">
        <v>4097176</v>
      </c>
      <c r="Z144">
        <v>-90256.13</v>
      </c>
      <c r="AA144">
        <v>0.99893430000000005</v>
      </c>
      <c r="AB144">
        <v>1811592</v>
      </c>
      <c r="AC144">
        <v>-3332.6149999999998</v>
      </c>
      <c r="AD144">
        <v>0.99608099999999999</v>
      </c>
      <c r="AE144">
        <v>2</v>
      </c>
      <c r="AG144" t="s">
        <v>1533</v>
      </c>
      <c r="AH144">
        <v>1911</v>
      </c>
      <c r="AI144" t="e">
        <f>VLOOKUP(AG144,C144:D489,2,FALSE)</f>
        <v>#N/A</v>
      </c>
      <c r="AJ144">
        <v>1911</v>
      </c>
    </row>
    <row r="145" spans="1:36" x14ac:dyDescent="0.25">
      <c r="A145">
        <v>28</v>
      </c>
      <c r="B145">
        <v>29</v>
      </c>
      <c r="C145" t="s">
        <v>1589</v>
      </c>
      <c r="D145">
        <v>2027</v>
      </c>
      <c r="E145" t="s">
        <v>1656</v>
      </c>
      <c r="F145" s="10">
        <v>43860</v>
      </c>
      <c r="G145" s="11">
        <v>0.69166666666666676</v>
      </c>
      <c r="I145" t="s">
        <v>48</v>
      </c>
      <c r="K145" t="s">
        <v>325</v>
      </c>
      <c r="L145">
        <v>4.75</v>
      </c>
      <c r="M145">
        <v>6.9943408966064498</v>
      </c>
      <c r="N145">
        <v>50.658016204833999</v>
      </c>
      <c r="O145">
        <v>0.51216912269592296</v>
      </c>
      <c r="P145">
        <v>589734</v>
      </c>
      <c r="Q145">
        <v>9956634</v>
      </c>
      <c r="R145">
        <v>42566.75</v>
      </c>
      <c r="S145" s="29">
        <f t="shared" si="2"/>
        <v>13.854334662618124</v>
      </c>
      <c r="T145" s="15">
        <v>2</v>
      </c>
      <c r="U145">
        <v>2</v>
      </c>
      <c r="V145">
        <v>1941.7570000000001</v>
      </c>
      <c r="W145">
        <v>-55378.26</v>
      </c>
      <c r="X145">
        <v>0.99891839999999998</v>
      </c>
      <c r="Y145">
        <v>4190659</v>
      </c>
      <c r="Z145">
        <v>-127164.3</v>
      </c>
      <c r="AA145">
        <v>0.99920399999999998</v>
      </c>
      <c r="AB145">
        <v>1924741</v>
      </c>
      <c r="AC145">
        <v>-4258.415</v>
      </c>
      <c r="AD145">
        <v>0.99445749999999999</v>
      </c>
      <c r="AE145">
        <v>2</v>
      </c>
      <c r="AG145" t="s">
        <v>1657</v>
      </c>
      <c r="AH145">
        <v>2003</v>
      </c>
      <c r="AI145" t="e">
        <f>VLOOKUP(AG145,C145:D490,2,FALSE)</f>
        <v>#N/A</v>
      </c>
      <c r="AJ145">
        <v>2003</v>
      </c>
    </row>
    <row r="146" spans="1:36" x14ac:dyDescent="0.25">
      <c r="A146">
        <v>24</v>
      </c>
      <c r="B146">
        <v>25</v>
      </c>
      <c r="C146" t="s">
        <v>1633</v>
      </c>
      <c r="D146">
        <v>2028</v>
      </c>
      <c r="E146" t="s">
        <v>1712</v>
      </c>
      <c r="F146" s="10">
        <v>43861</v>
      </c>
      <c r="G146" s="11">
        <v>0.72430555555555554</v>
      </c>
      <c r="I146" t="s">
        <v>48</v>
      </c>
      <c r="K146" t="s">
        <v>35</v>
      </c>
      <c r="L146">
        <v>3.9</v>
      </c>
      <c r="M146">
        <v>7.7082753181457502</v>
      </c>
      <c r="N146">
        <v>51.300724029541001</v>
      </c>
      <c r="O146">
        <v>0.45779478549957298</v>
      </c>
      <c r="P146">
        <v>537670</v>
      </c>
      <c r="Q146">
        <v>8320021.5</v>
      </c>
      <c r="R146">
        <v>30908</v>
      </c>
      <c r="S146" s="29">
        <f t="shared" si="2"/>
        <v>17.39581985246538</v>
      </c>
      <c r="T146" s="15">
        <v>3</v>
      </c>
      <c r="U146">
        <v>2</v>
      </c>
      <c r="V146">
        <v>1994803</v>
      </c>
      <c r="W146">
        <v>-62013.04</v>
      </c>
      <c r="X146">
        <v>0.99982769999999999</v>
      </c>
      <c r="Y146">
        <v>4132858</v>
      </c>
      <c r="Z146">
        <v>51295.519999999997</v>
      </c>
      <c r="AA146">
        <v>0.99925949999999997</v>
      </c>
      <c r="AB146">
        <v>1890347</v>
      </c>
      <c r="AC146">
        <v>-2842.2469999999998</v>
      </c>
      <c r="AD146">
        <v>0.99608370000000002</v>
      </c>
      <c r="AE146">
        <v>2</v>
      </c>
      <c r="AG146" t="s">
        <v>1713</v>
      </c>
      <c r="AH146">
        <v>2002</v>
      </c>
      <c r="AI146" t="e">
        <f>VLOOKUP(AG146,C146:D491,2,FALSE)</f>
        <v>#N/A</v>
      </c>
      <c r="AJ146">
        <v>2002</v>
      </c>
    </row>
    <row r="147" spans="1:36" x14ac:dyDescent="0.25">
      <c r="A147">
        <v>22</v>
      </c>
      <c r="B147">
        <v>23</v>
      </c>
      <c r="C147" t="s">
        <v>1234</v>
      </c>
      <c r="D147">
        <v>2028</v>
      </c>
      <c r="E147" t="s">
        <v>1253</v>
      </c>
      <c r="F147" s="10">
        <v>43851</v>
      </c>
      <c r="G147" s="11">
        <v>0.67708333333333337</v>
      </c>
      <c r="I147" t="s">
        <v>48</v>
      </c>
      <c r="K147" t="s">
        <v>196</v>
      </c>
      <c r="L147">
        <v>3.16</v>
      </c>
      <c r="M147">
        <v>7.4014582633972203</v>
      </c>
      <c r="N147">
        <v>48.975494384765597</v>
      </c>
      <c r="O147">
        <v>0.457561105489731</v>
      </c>
      <c r="P147">
        <v>406187</v>
      </c>
      <c r="Q147">
        <v>6508887</v>
      </c>
      <c r="R147">
        <v>24372</v>
      </c>
      <c r="S147" s="29">
        <f t="shared" si="2"/>
        <v>16.666133267684227</v>
      </c>
      <c r="T147" s="15">
        <v>1</v>
      </c>
      <c r="U147">
        <v>1</v>
      </c>
      <c r="V147">
        <v>1847552</v>
      </c>
      <c r="W147">
        <v>-24877.99</v>
      </c>
      <c r="X147">
        <v>0.99919400000000003</v>
      </c>
      <c r="Y147">
        <v>4026798</v>
      </c>
      <c r="Z147">
        <v>272591.90000000002</v>
      </c>
      <c r="AA147">
        <v>0.99913249999999998</v>
      </c>
      <c r="AB147">
        <v>1697566</v>
      </c>
      <c r="AC147">
        <v>-217.50030000000001</v>
      </c>
      <c r="AD147">
        <v>0.99320949999999997</v>
      </c>
      <c r="AE147">
        <v>1</v>
      </c>
      <c r="AG147" t="s">
        <v>1254</v>
      </c>
      <c r="AH147">
        <v>2101</v>
      </c>
      <c r="AI147">
        <f>VLOOKUP(AG147,C147:D492,2,FALSE)</f>
        <v>2101</v>
      </c>
      <c r="AJ147">
        <v>2101</v>
      </c>
    </row>
    <row r="148" spans="1:36" x14ac:dyDescent="0.25">
      <c r="A148">
        <v>19</v>
      </c>
      <c r="B148">
        <v>20</v>
      </c>
      <c r="C148" t="s">
        <v>1362</v>
      </c>
      <c r="D148">
        <v>2029</v>
      </c>
      <c r="E148" t="s">
        <v>1398</v>
      </c>
      <c r="F148" s="10">
        <v>43853</v>
      </c>
      <c r="G148" s="11">
        <v>0.75763888888888886</v>
      </c>
      <c r="I148" t="s">
        <v>48</v>
      </c>
      <c r="K148" t="s">
        <v>196</v>
      </c>
      <c r="L148">
        <v>6.08</v>
      </c>
      <c r="M148">
        <v>7.94427442550659</v>
      </c>
      <c r="N148">
        <v>49.908493041992202</v>
      </c>
      <c r="O148">
        <v>0.490790694952011</v>
      </c>
      <c r="P148">
        <v>867511.5</v>
      </c>
      <c r="Q148">
        <v>12491653</v>
      </c>
      <c r="R148">
        <v>50438</v>
      </c>
      <c r="S148" s="29">
        <f t="shared" si="2"/>
        <v>17.199561838296521</v>
      </c>
      <c r="T148" s="15">
        <v>1</v>
      </c>
      <c r="U148">
        <v>1</v>
      </c>
      <c r="V148">
        <v>1847552</v>
      </c>
      <c r="W148">
        <v>-24877.99</v>
      </c>
      <c r="X148">
        <v>0.99919400000000003</v>
      </c>
      <c r="Y148">
        <v>4026798</v>
      </c>
      <c r="Z148">
        <v>272591.90000000002</v>
      </c>
      <c r="AA148">
        <v>0.99913249999999998</v>
      </c>
      <c r="AB148">
        <v>1697566</v>
      </c>
      <c r="AC148">
        <v>-217.50030000000001</v>
      </c>
      <c r="AD148">
        <v>0.99320949999999997</v>
      </c>
      <c r="AE148">
        <v>1</v>
      </c>
      <c r="AG148" t="s">
        <v>1399</v>
      </c>
      <c r="AH148">
        <v>2026</v>
      </c>
      <c r="AI148" t="e">
        <f>VLOOKUP(AG148,C148:D491,2,FALSE)</f>
        <v>#N/A</v>
      </c>
      <c r="AJ148">
        <v>2026</v>
      </c>
    </row>
    <row r="149" spans="1:36" x14ac:dyDescent="0.25">
      <c r="A149">
        <v>8</v>
      </c>
      <c r="B149">
        <v>9</v>
      </c>
      <c r="C149" t="s">
        <v>1601</v>
      </c>
      <c r="D149">
        <v>2029</v>
      </c>
      <c r="E149" t="s">
        <v>1680</v>
      </c>
      <c r="F149" s="10">
        <v>43861</v>
      </c>
      <c r="G149" s="11">
        <v>0.60069444444444442</v>
      </c>
      <c r="I149" t="s">
        <v>48</v>
      </c>
      <c r="K149" t="s">
        <v>35</v>
      </c>
      <c r="L149">
        <v>5.76</v>
      </c>
      <c r="M149">
        <v>7.8209667205810502</v>
      </c>
      <c r="N149">
        <v>50.485164642333999</v>
      </c>
      <c r="O149">
        <v>0.47682631015777599</v>
      </c>
      <c r="P149">
        <v>836621</v>
      </c>
      <c r="Q149">
        <v>12069422</v>
      </c>
      <c r="R149">
        <v>49076.5</v>
      </c>
      <c r="S149" s="29">
        <f t="shared" si="2"/>
        <v>17.047283322975353</v>
      </c>
      <c r="T149" s="15">
        <v>3</v>
      </c>
      <c r="U149">
        <v>2</v>
      </c>
      <c r="V149">
        <v>1994803</v>
      </c>
      <c r="W149">
        <v>-62013.04</v>
      </c>
      <c r="X149">
        <v>0.99982769999999999</v>
      </c>
      <c r="Y149">
        <v>4132858</v>
      </c>
      <c r="Z149">
        <v>51295.519999999997</v>
      </c>
      <c r="AA149">
        <v>0.99925949999999997</v>
      </c>
      <c r="AB149">
        <v>1890347</v>
      </c>
      <c r="AC149">
        <v>-2842.2469999999998</v>
      </c>
      <c r="AD149">
        <v>0.99608370000000002</v>
      </c>
      <c r="AE149">
        <v>2</v>
      </c>
      <c r="AG149" t="s">
        <v>1681</v>
      </c>
      <c r="AH149">
        <v>1922</v>
      </c>
      <c r="AI149" t="e">
        <f>VLOOKUP(AG149,C149:D494,2,FALSE)</f>
        <v>#N/A</v>
      </c>
      <c r="AJ149">
        <v>1922</v>
      </c>
    </row>
    <row r="150" spans="1:36" x14ac:dyDescent="0.25">
      <c r="A150">
        <v>3</v>
      </c>
      <c r="B150">
        <v>4</v>
      </c>
      <c r="C150" t="s">
        <v>1422</v>
      </c>
      <c r="D150">
        <v>2030</v>
      </c>
      <c r="E150" t="s">
        <v>1478</v>
      </c>
      <c r="F150" s="10">
        <v>43857</v>
      </c>
      <c r="G150" s="11">
        <v>0.64930555555555558</v>
      </c>
      <c r="I150" t="s">
        <v>48</v>
      </c>
      <c r="K150" t="s">
        <v>196</v>
      </c>
      <c r="L150">
        <v>4.1500000000000004</v>
      </c>
      <c r="M150">
        <v>6.2425208091735804</v>
      </c>
      <c r="N150">
        <v>48.927932739257798</v>
      </c>
      <c r="O150">
        <v>0.38543760776519798</v>
      </c>
      <c r="P150">
        <v>444323</v>
      </c>
      <c r="Q150">
        <v>8229097</v>
      </c>
      <c r="R150">
        <v>25645</v>
      </c>
      <c r="S150" s="29">
        <f t="shared" si="2"/>
        <v>17.325911483720024</v>
      </c>
      <c r="T150" s="15">
        <v>1</v>
      </c>
      <c r="U150">
        <v>2</v>
      </c>
      <c r="V150">
        <v>1905195</v>
      </c>
      <c r="W150">
        <v>-49245.68</v>
      </c>
      <c r="X150">
        <v>0.99932889999999996</v>
      </c>
      <c r="Y150">
        <v>4097176</v>
      </c>
      <c r="Z150">
        <v>-90256.13</v>
      </c>
      <c r="AA150">
        <v>0.99893430000000005</v>
      </c>
      <c r="AB150">
        <v>1811592</v>
      </c>
      <c r="AC150">
        <v>-3332.6149999999998</v>
      </c>
      <c r="AD150">
        <v>0.99608099999999999</v>
      </c>
      <c r="AE150">
        <v>2</v>
      </c>
      <c r="AG150" t="s">
        <v>1479</v>
      </c>
      <c r="AH150">
        <v>2058</v>
      </c>
      <c r="AI150">
        <f>VLOOKUP(AG150,C150:D494,2,FALSE)</f>
        <v>2058</v>
      </c>
      <c r="AJ150">
        <v>2058</v>
      </c>
    </row>
    <row r="151" spans="1:36" x14ac:dyDescent="0.25">
      <c r="A151">
        <v>22</v>
      </c>
      <c r="B151">
        <v>23</v>
      </c>
      <c r="C151" t="s">
        <v>1577</v>
      </c>
      <c r="D151">
        <v>2030</v>
      </c>
      <c r="E151" t="s">
        <v>1644</v>
      </c>
      <c r="F151" s="10">
        <v>43860</v>
      </c>
      <c r="G151" s="11">
        <v>0.64513888888888882</v>
      </c>
      <c r="I151" t="s">
        <v>48</v>
      </c>
      <c r="K151" t="s">
        <v>325</v>
      </c>
      <c r="L151">
        <v>5.85</v>
      </c>
      <c r="M151">
        <v>7.0776834487915004</v>
      </c>
      <c r="N151">
        <v>51.479179382324197</v>
      </c>
      <c r="O151">
        <v>0.43672800064086897</v>
      </c>
      <c r="P151">
        <v>748595.5</v>
      </c>
      <c r="Q151">
        <v>12493140</v>
      </c>
      <c r="R151">
        <v>44916</v>
      </c>
      <c r="S151" s="29">
        <f t="shared" si="2"/>
        <v>16.666566479650903</v>
      </c>
      <c r="T151" s="15">
        <v>2</v>
      </c>
      <c r="U151">
        <v>2</v>
      </c>
      <c r="V151">
        <v>1941.7570000000001</v>
      </c>
      <c r="W151">
        <v>-55378.26</v>
      </c>
      <c r="X151">
        <v>0.99891839999999998</v>
      </c>
      <c r="Y151">
        <v>4190659</v>
      </c>
      <c r="Z151">
        <v>-127164.3</v>
      </c>
      <c r="AA151">
        <v>0.99920399999999998</v>
      </c>
      <c r="AB151">
        <v>1924741</v>
      </c>
      <c r="AC151">
        <v>-4258.415</v>
      </c>
      <c r="AD151">
        <v>0.99445749999999999</v>
      </c>
      <c r="AE151">
        <v>2</v>
      </c>
      <c r="AG151" t="s">
        <v>1645</v>
      </c>
      <c r="AH151">
        <v>2076</v>
      </c>
      <c r="AI151">
        <f>VLOOKUP(AG151,C151:D496,2,FALSE)</f>
        <v>2076</v>
      </c>
      <c r="AJ151">
        <v>2076</v>
      </c>
    </row>
    <row r="152" spans="1:36" x14ac:dyDescent="0.25">
      <c r="A152">
        <v>20</v>
      </c>
      <c r="B152">
        <v>21</v>
      </c>
      <c r="C152" t="s">
        <v>1228</v>
      </c>
      <c r="D152">
        <v>2031</v>
      </c>
      <c r="E152" t="s">
        <v>1249</v>
      </c>
      <c r="F152" s="10">
        <v>43851</v>
      </c>
      <c r="G152" s="11">
        <v>0.66180555555555554</v>
      </c>
      <c r="I152" t="s">
        <v>48</v>
      </c>
      <c r="K152" t="s">
        <v>196</v>
      </c>
      <c r="L152">
        <v>6.54</v>
      </c>
      <c r="M152">
        <v>7.2342367172241202</v>
      </c>
      <c r="N152">
        <v>49.936271667480497</v>
      </c>
      <c r="O152">
        <v>0.45633837580680803</v>
      </c>
      <c r="P152">
        <v>857544</v>
      </c>
      <c r="Q152">
        <v>13569276</v>
      </c>
      <c r="R152">
        <v>51674.5</v>
      </c>
      <c r="S152" s="29">
        <f t="shared" si="2"/>
        <v>16.595109773679475</v>
      </c>
      <c r="T152" s="15">
        <v>1</v>
      </c>
      <c r="U152">
        <v>1</v>
      </c>
      <c r="V152">
        <v>1847552</v>
      </c>
      <c r="W152">
        <v>-24877.99</v>
      </c>
      <c r="X152">
        <v>0.99919400000000003</v>
      </c>
      <c r="Y152">
        <v>4026798</v>
      </c>
      <c r="Z152">
        <v>272591.90000000002</v>
      </c>
      <c r="AA152">
        <v>0.99913249999999998</v>
      </c>
      <c r="AB152">
        <v>1697566</v>
      </c>
      <c r="AC152">
        <v>-217.50030000000001</v>
      </c>
      <c r="AD152">
        <v>0.99320949999999997</v>
      </c>
      <c r="AE152">
        <v>1</v>
      </c>
      <c r="AG152" t="s">
        <v>1250</v>
      </c>
      <c r="AH152">
        <v>1919</v>
      </c>
      <c r="AI152" t="e">
        <f>VLOOKUP(AG152,C152:D497,2,FALSE)</f>
        <v>#N/A</v>
      </c>
      <c r="AJ152">
        <v>1919</v>
      </c>
    </row>
    <row r="153" spans="1:36" x14ac:dyDescent="0.25">
      <c r="A153">
        <v>34</v>
      </c>
      <c r="B153">
        <v>35</v>
      </c>
      <c r="C153" t="s">
        <v>1761</v>
      </c>
      <c r="D153">
        <v>2031</v>
      </c>
      <c r="E153" t="s">
        <v>1827</v>
      </c>
      <c r="F153" s="10">
        <v>43865</v>
      </c>
      <c r="G153" s="11">
        <v>0.97430555555555554</v>
      </c>
      <c r="I153" t="s">
        <v>48</v>
      </c>
      <c r="K153" t="s">
        <v>196</v>
      </c>
      <c r="L153">
        <v>5.19</v>
      </c>
      <c r="M153">
        <v>6.2244453430175799</v>
      </c>
      <c r="N153">
        <v>49.648208618164098</v>
      </c>
      <c r="O153">
        <v>0.44447013735771201</v>
      </c>
      <c r="P153">
        <v>584073.5625</v>
      </c>
      <c r="Q153">
        <v>10703961</v>
      </c>
      <c r="R153">
        <v>39441</v>
      </c>
      <c r="S153" s="29">
        <f t="shared" si="2"/>
        <v>14.808791929717806</v>
      </c>
      <c r="T153" s="15">
        <v>1</v>
      </c>
      <c r="U153">
        <v>3</v>
      </c>
      <c r="V153">
        <v>1868030</v>
      </c>
      <c r="W153">
        <v>-19391.07</v>
      </c>
      <c r="X153">
        <v>0.99965020000000004</v>
      </c>
      <c r="Y153">
        <v>4091015</v>
      </c>
      <c r="Z153">
        <v>162470.20000000001</v>
      </c>
      <c r="AA153">
        <v>0.99982879999999996</v>
      </c>
      <c r="AB153">
        <v>1845058</v>
      </c>
      <c r="AC153">
        <v>-3120.8040000000001</v>
      </c>
      <c r="AD153">
        <v>0.99489419999999995</v>
      </c>
      <c r="AE153">
        <v>3</v>
      </c>
    </row>
    <row r="154" spans="1:36" x14ac:dyDescent="0.25">
      <c r="A154">
        <v>3</v>
      </c>
      <c r="B154">
        <v>4</v>
      </c>
      <c r="C154" t="s">
        <v>1541</v>
      </c>
      <c r="D154">
        <v>2032</v>
      </c>
      <c r="E154" t="s">
        <v>1606</v>
      </c>
      <c r="F154" s="10">
        <v>43860</v>
      </c>
      <c r="G154" s="11">
        <v>0.4993055555555555</v>
      </c>
      <c r="I154" t="s">
        <v>48</v>
      </c>
      <c r="K154" t="s">
        <v>325</v>
      </c>
      <c r="L154">
        <v>5.71</v>
      </c>
      <c r="M154">
        <v>6.9776501655578604</v>
      </c>
      <c r="N154">
        <v>51.559703826904297</v>
      </c>
      <c r="O154">
        <v>0.39159101247787498</v>
      </c>
      <c r="P154">
        <v>718264</v>
      </c>
      <c r="Q154">
        <v>12210384</v>
      </c>
      <c r="R154">
        <v>38778.5</v>
      </c>
      <c r="S154" s="29">
        <f t="shared" si="2"/>
        <v>18.52222236548603</v>
      </c>
      <c r="T154" s="15">
        <v>2</v>
      </c>
      <c r="U154">
        <v>2</v>
      </c>
      <c r="V154">
        <v>1941.7570000000001</v>
      </c>
      <c r="W154">
        <v>-55378.26</v>
      </c>
      <c r="X154">
        <v>0.99891839999999998</v>
      </c>
      <c r="Y154">
        <v>4190659</v>
      </c>
      <c r="Z154">
        <v>-127164.3</v>
      </c>
      <c r="AA154">
        <v>0.99920399999999998</v>
      </c>
      <c r="AB154">
        <v>1924741</v>
      </c>
      <c r="AC154">
        <v>-4258.415</v>
      </c>
      <c r="AD154">
        <v>0.99445749999999999</v>
      </c>
      <c r="AE154">
        <v>2</v>
      </c>
      <c r="AG154" t="s">
        <v>1607</v>
      </c>
      <c r="AH154">
        <v>1932</v>
      </c>
      <c r="AI154" t="e">
        <f>VLOOKUP(AG154,C154:D499,2,FALSE)</f>
        <v>#N/A</v>
      </c>
      <c r="AJ154">
        <v>1932</v>
      </c>
    </row>
    <row r="155" spans="1:36" x14ac:dyDescent="0.25">
      <c r="A155">
        <v>17</v>
      </c>
      <c r="B155">
        <v>18</v>
      </c>
      <c r="C155" t="s">
        <v>1222</v>
      </c>
      <c r="D155">
        <v>2032</v>
      </c>
      <c r="E155" t="s">
        <v>1243</v>
      </c>
      <c r="F155" s="10">
        <v>43851</v>
      </c>
      <c r="G155" s="11">
        <v>0.6381944444444444</v>
      </c>
      <c r="I155" t="s">
        <v>48</v>
      </c>
      <c r="K155" t="s">
        <v>196</v>
      </c>
      <c r="L155">
        <v>4.8499999999999996</v>
      </c>
      <c r="M155">
        <v>6.5769476890564</v>
      </c>
      <c r="N155">
        <v>49.270614624023402</v>
      </c>
      <c r="O155">
        <v>0.38868692517280601</v>
      </c>
      <c r="P155">
        <v>566736</v>
      </c>
      <c r="Q155">
        <v>9968798</v>
      </c>
      <c r="R155">
        <v>32166.5</v>
      </c>
      <c r="S155" s="29">
        <f t="shared" si="2"/>
        <v>17.618827040554613</v>
      </c>
      <c r="T155" s="15">
        <v>1</v>
      </c>
      <c r="U155">
        <v>1</v>
      </c>
      <c r="V155">
        <v>1847552</v>
      </c>
      <c r="W155">
        <v>-24877.99</v>
      </c>
      <c r="X155">
        <v>0.99919400000000003</v>
      </c>
      <c r="Y155">
        <v>4026798</v>
      </c>
      <c r="Z155">
        <v>272591.90000000002</v>
      </c>
      <c r="AA155">
        <v>0.99913249999999998</v>
      </c>
      <c r="AB155">
        <v>1697566</v>
      </c>
      <c r="AC155">
        <v>-217.50030000000001</v>
      </c>
      <c r="AD155">
        <v>0.99320949999999997</v>
      </c>
      <c r="AE155">
        <v>1</v>
      </c>
      <c r="AG155" t="s">
        <v>1244</v>
      </c>
      <c r="AH155">
        <v>2100</v>
      </c>
      <c r="AI155">
        <f>VLOOKUP(AG155,C155:D500,2,FALSE)</f>
        <v>2100</v>
      </c>
      <c r="AJ155">
        <v>2100</v>
      </c>
    </row>
    <row r="156" spans="1:36" x14ac:dyDescent="0.25">
      <c r="A156">
        <v>17</v>
      </c>
      <c r="B156">
        <v>18</v>
      </c>
      <c r="C156" t="s">
        <v>1567</v>
      </c>
      <c r="D156">
        <v>2033</v>
      </c>
      <c r="E156" t="s">
        <v>1634</v>
      </c>
      <c r="F156" s="10">
        <v>43860</v>
      </c>
      <c r="G156" s="11">
        <v>0.6069444444444444</v>
      </c>
      <c r="I156" t="s">
        <v>48</v>
      </c>
      <c r="K156" t="s">
        <v>325</v>
      </c>
      <c r="L156">
        <v>4.9400000000000004</v>
      </c>
      <c r="M156">
        <v>7.8533754348754901</v>
      </c>
      <c r="N156">
        <v>50.139663696289098</v>
      </c>
      <c r="O156">
        <v>0.486735820770264</v>
      </c>
      <c r="P156">
        <v>697939.5</v>
      </c>
      <c r="Q156">
        <v>10252677</v>
      </c>
      <c r="R156">
        <v>42021.5</v>
      </c>
      <c r="S156" s="29">
        <f t="shared" si="2"/>
        <v>16.609104862986804</v>
      </c>
      <c r="T156" s="15">
        <v>2</v>
      </c>
      <c r="U156">
        <v>2</v>
      </c>
      <c r="V156">
        <v>1941.7570000000001</v>
      </c>
      <c r="W156">
        <v>-55378.26</v>
      </c>
      <c r="X156">
        <v>0.99891839999999998</v>
      </c>
      <c r="Y156">
        <v>4190659</v>
      </c>
      <c r="Z156">
        <v>-127164.3</v>
      </c>
      <c r="AA156">
        <v>0.99920399999999998</v>
      </c>
      <c r="AB156">
        <v>1924741</v>
      </c>
      <c r="AC156">
        <v>-4258.415</v>
      </c>
      <c r="AD156">
        <v>0.99445749999999999</v>
      </c>
      <c r="AE156">
        <v>2</v>
      </c>
      <c r="AG156" t="s">
        <v>1635</v>
      </c>
      <c r="AH156">
        <v>2091</v>
      </c>
      <c r="AI156">
        <f>VLOOKUP(AG156,C156:D501,2,FALSE)</f>
        <v>2091</v>
      </c>
      <c r="AJ156">
        <v>2091</v>
      </c>
    </row>
    <row r="157" spans="1:36" x14ac:dyDescent="0.25">
      <c r="A157">
        <v>25</v>
      </c>
      <c r="B157">
        <v>26</v>
      </c>
      <c r="C157" t="s">
        <v>1238</v>
      </c>
      <c r="D157">
        <v>2033</v>
      </c>
      <c r="E157" t="s">
        <v>1259</v>
      </c>
      <c r="F157" s="10">
        <v>43851</v>
      </c>
      <c r="G157" s="11">
        <v>0.70000000000000007</v>
      </c>
      <c r="I157" t="s">
        <v>48</v>
      </c>
      <c r="K157" t="s">
        <v>196</v>
      </c>
      <c r="L157">
        <v>5.77</v>
      </c>
      <c r="M157">
        <v>7.3356413841247603</v>
      </c>
      <c r="N157">
        <v>49.013092041015597</v>
      </c>
      <c r="O157">
        <v>0.46918046474456798</v>
      </c>
      <c r="P157">
        <v>763488</v>
      </c>
      <c r="Q157">
        <v>11770381</v>
      </c>
      <c r="R157">
        <v>46754</v>
      </c>
      <c r="S157" s="29">
        <f t="shared" si="2"/>
        <v>16.329896907216494</v>
      </c>
      <c r="T157" s="15">
        <v>1</v>
      </c>
      <c r="U157">
        <v>1</v>
      </c>
      <c r="V157">
        <v>1847552</v>
      </c>
      <c r="W157">
        <v>-24877.99</v>
      </c>
      <c r="X157">
        <v>0.99919400000000003</v>
      </c>
      <c r="Y157">
        <v>4026798</v>
      </c>
      <c r="Z157">
        <v>272591.90000000002</v>
      </c>
      <c r="AA157">
        <v>0.99913249999999998</v>
      </c>
      <c r="AB157">
        <v>1697566</v>
      </c>
      <c r="AC157">
        <v>-217.50030000000001</v>
      </c>
      <c r="AD157">
        <v>0.99320949999999997</v>
      </c>
      <c r="AE157">
        <v>1</v>
      </c>
      <c r="AG157" t="s">
        <v>1260</v>
      </c>
      <c r="AH157">
        <v>1936</v>
      </c>
      <c r="AI157" t="e">
        <f>VLOOKUP(AG157,C157:D503,2,FALSE)</f>
        <v>#N/A</v>
      </c>
      <c r="AJ157">
        <v>1936</v>
      </c>
    </row>
    <row r="158" spans="1:36" x14ac:dyDescent="0.25">
      <c r="A158">
        <v>13</v>
      </c>
      <c r="B158">
        <v>14</v>
      </c>
      <c r="C158" t="s">
        <v>1441</v>
      </c>
      <c r="D158">
        <v>2034</v>
      </c>
      <c r="E158" t="s">
        <v>1498</v>
      </c>
      <c r="F158" s="10">
        <v>43857</v>
      </c>
      <c r="G158" s="11">
        <v>0.72569444444444453</v>
      </c>
      <c r="I158" t="s">
        <v>48</v>
      </c>
      <c r="K158" t="s">
        <v>196</v>
      </c>
      <c r="L158">
        <v>4.2</v>
      </c>
      <c r="M158">
        <v>6.5574169158935502</v>
      </c>
      <c r="N158">
        <v>51.629638671875</v>
      </c>
      <c r="O158">
        <v>0.44311347603797901</v>
      </c>
      <c r="P158">
        <v>475467</v>
      </c>
      <c r="Q158">
        <v>8794243</v>
      </c>
      <c r="R158">
        <v>30382.5</v>
      </c>
      <c r="S158" s="29">
        <f t="shared" si="2"/>
        <v>15.649370525796099</v>
      </c>
      <c r="T158" s="15">
        <v>1</v>
      </c>
      <c r="U158">
        <v>2</v>
      </c>
      <c r="V158">
        <v>1905195</v>
      </c>
      <c r="W158">
        <v>-49245.68</v>
      </c>
      <c r="X158">
        <v>0.99932889999999996</v>
      </c>
      <c r="Y158">
        <v>4097176</v>
      </c>
      <c r="Z158">
        <v>-90256.13</v>
      </c>
      <c r="AA158">
        <v>0.99893430000000005</v>
      </c>
      <c r="AB158">
        <v>1811592</v>
      </c>
      <c r="AC158">
        <v>-3332.6149999999998</v>
      </c>
      <c r="AD158">
        <v>0.99608099999999999</v>
      </c>
      <c r="AE158">
        <v>2</v>
      </c>
      <c r="AG158" t="s">
        <v>1499</v>
      </c>
      <c r="AH158">
        <v>1914</v>
      </c>
      <c r="AI158" t="e">
        <f>VLOOKUP(AG158,C158:D503,2,FALSE)</f>
        <v>#N/A</v>
      </c>
      <c r="AJ158">
        <v>1914</v>
      </c>
    </row>
    <row r="159" spans="1:36" x14ac:dyDescent="0.25">
      <c r="A159">
        <v>26</v>
      </c>
      <c r="B159">
        <v>27</v>
      </c>
      <c r="C159" t="s">
        <v>1523</v>
      </c>
      <c r="D159">
        <v>2034</v>
      </c>
      <c r="E159" t="s">
        <v>1588</v>
      </c>
      <c r="F159" s="10">
        <v>43859</v>
      </c>
      <c r="G159" s="11">
        <v>0.7006944444444444</v>
      </c>
      <c r="I159" t="s">
        <v>48</v>
      </c>
      <c r="K159" t="s">
        <v>325</v>
      </c>
      <c r="L159">
        <v>5.26</v>
      </c>
      <c r="M159">
        <v>6.5716638565063503</v>
      </c>
      <c r="N159">
        <v>49.528671264648402</v>
      </c>
      <c r="O159">
        <v>0.43437564373016402</v>
      </c>
      <c r="P159">
        <v>615828</v>
      </c>
      <c r="Q159">
        <v>10790376</v>
      </c>
      <c r="R159">
        <v>39718.375</v>
      </c>
      <c r="S159" s="29">
        <f t="shared" si="2"/>
        <v>15.504863932625643</v>
      </c>
      <c r="T159" s="15">
        <v>2</v>
      </c>
      <c r="U159">
        <v>2</v>
      </c>
      <c r="V159">
        <v>1941.7570000000001</v>
      </c>
      <c r="W159">
        <v>-55378.26</v>
      </c>
      <c r="X159">
        <v>0.99891839999999998</v>
      </c>
      <c r="Y159">
        <v>4190659</v>
      </c>
      <c r="Z159">
        <v>-127164.3</v>
      </c>
      <c r="AA159">
        <v>0.99920399999999998</v>
      </c>
      <c r="AB159">
        <v>1924741</v>
      </c>
      <c r="AC159">
        <v>-4258.415</v>
      </c>
      <c r="AD159">
        <v>0.99445749999999999</v>
      </c>
      <c r="AE159">
        <v>2</v>
      </c>
      <c r="AG159" t="s">
        <v>1589</v>
      </c>
      <c r="AH159">
        <v>2027</v>
      </c>
      <c r="AI159" t="e">
        <f>VLOOKUP(AG159,C159:D504,2,FALSE)</f>
        <v>#N/A</v>
      </c>
      <c r="AJ159">
        <v>2027</v>
      </c>
    </row>
    <row r="160" spans="1:36" x14ac:dyDescent="0.25">
      <c r="A160">
        <v>46</v>
      </c>
      <c r="B160">
        <v>47</v>
      </c>
      <c r="C160" t="s">
        <v>1785</v>
      </c>
      <c r="D160">
        <v>2035</v>
      </c>
      <c r="E160" t="s">
        <v>1839</v>
      </c>
      <c r="F160" s="10">
        <v>43866</v>
      </c>
      <c r="G160" s="11">
        <v>6.6666666666666666E-2</v>
      </c>
      <c r="I160" t="s">
        <v>48</v>
      </c>
      <c r="K160" t="s">
        <v>196</v>
      </c>
      <c r="L160">
        <v>6.18</v>
      </c>
      <c r="M160">
        <v>7.0483641624450701</v>
      </c>
      <c r="N160">
        <v>48.842502593994098</v>
      </c>
      <c r="O160">
        <v>0.46965792775154103</v>
      </c>
      <c r="P160">
        <v>794302</v>
      </c>
      <c r="Q160">
        <v>12511062</v>
      </c>
      <c r="R160">
        <v>50431.75</v>
      </c>
      <c r="S160" s="29">
        <f t="shared" si="2"/>
        <v>15.75003841825834</v>
      </c>
      <c r="T160" s="15">
        <v>1</v>
      </c>
      <c r="U160">
        <v>3</v>
      </c>
      <c r="V160">
        <v>1868030</v>
      </c>
      <c r="W160">
        <v>-19391.07</v>
      </c>
      <c r="X160">
        <v>0.99965020000000004</v>
      </c>
      <c r="Y160">
        <v>4091015</v>
      </c>
      <c r="Z160">
        <v>162470.20000000001</v>
      </c>
      <c r="AA160">
        <v>0.99982879999999996</v>
      </c>
      <c r="AB160">
        <v>1845058</v>
      </c>
      <c r="AC160">
        <v>-3120.8040000000001</v>
      </c>
      <c r="AD160">
        <v>0.99489419999999995</v>
      </c>
      <c r="AE160">
        <v>3</v>
      </c>
    </row>
    <row r="161" spans="1:36" x14ac:dyDescent="0.25">
      <c r="A161">
        <v>3</v>
      </c>
      <c r="B161">
        <v>4</v>
      </c>
      <c r="C161" t="s">
        <v>1258</v>
      </c>
      <c r="D161">
        <v>2035</v>
      </c>
      <c r="E161" t="s">
        <v>1302</v>
      </c>
      <c r="F161" s="10">
        <v>43852</v>
      </c>
      <c r="G161" s="11">
        <v>0.79791666666666661</v>
      </c>
      <c r="I161" t="s">
        <v>48</v>
      </c>
      <c r="K161" t="s">
        <v>196</v>
      </c>
      <c r="L161">
        <v>4.92</v>
      </c>
      <c r="M161">
        <v>7.9146208763122603</v>
      </c>
      <c r="N161">
        <v>49.102985382080099</v>
      </c>
      <c r="O161">
        <v>0.53378671407699596</v>
      </c>
      <c r="P161">
        <v>694557.5</v>
      </c>
      <c r="Q161">
        <v>10000799</v>
      </c>
      <c r="R161">
        <v>44364.5</v>
      </c>
      <c r="S161" s="29">
        <f t="shared" si="2"/>
        <v>15.655704448376516</v>
      </c>
      <c r="T161" s="15">
        <v>1</v>
      </c>
      <c r="U161">
        <v>1</v>
      </c>
      <c r="V161">
        <v>1847552</v>
      </c>
      <c r="W161">
        <v>-24877.99</v>
      </c>
      <c r="X161">
        <v>0.99919400000000003</v>
      </c>
      <c r="Y161">
        <v>4026798</v>
      </c>
      <c r="Z161">
        <v>272591.90000000002</v>
      </c>
      <c r="AA161">
        <v>0.99913249999999998</v>
      </c>
      <c r="AB161">
        <v>1697566</v>
      </c>
      <c r="AC161">
        <v>-217.50030000000001</v>
      </c>
      <c r="AD161">
        <v>0.99320949999999997</v>
      </c>
      <c r="AE161">
        <v>1</v>
      </c>
      <c r="AG161" t="s">
        <v>1303</v>
      </c>
      <c r="AH161">
        <v>2039</v>
      </c>
      <c r="AI161">
        <f>VLOOKUP(AG161,C161:D509,2,FALSE)</f>
        <v>2039</v>
      </c>
      <c r="AJ161">
        <v>2039</v>
      </c>
    </row>
    <row r="162" spans="1:36" x14ac:dyDescent="0.25">
      <c r="A162">
        <v>0</v>
      </c>
      <c r="B162">
        <v>1</v>
      </c>
      <c r="C162" t="s">
        <v>1186</v>
      </c>
      <c r="D162">
        <v>2037</v>
      </c>
      <c r="E162" t="s">
        <v>1206</v>
      </c>
      <c r="F162" s="10">
        <v>43851</v>
      </c>
      <c r="G162" s="11">
        <v>0.50763888888888886</v>
      </c>
      <c r="I162" t="s">
        <v>48</v>
      </c>
      <c r="K162" t="s">
        <v>196</v>
      </c>
      <c r="L162">
        <v>4.8</v>
      </c>
      <c r="M162">
        <v>7.0150208473205602</v>
      </c>
      <c r="N162">
        <v>49.938613891601598</v>
      </c>
      <c r="O162">
        <v>0.42298400402069097</v>
      </c>
      <c r="P162">
        <v>600204</v>
      </c>
      <c r="Q162">
        <v>9999324</v>
      </c>
      <c r="R162">
        <v>34743</v>
      </c>
      <c r="S162" s="29">
        <f t="shared" si="2"/>
        <v>17.275537518349019</v>
      </c>
      <c r="T162" s="15">
        <v>1</v>
      </c>
      <c r="U162">
        <v>1</v>
      </c>
      <c r="V162">
        <v>1847552</v>
      </c>
      <c r="W162">
        <v>-24877.99</v>
      </c>
      <c r="X162">
        <v>0.99919400000000003</v>
      </c>
      <c r="Y162">
        <v>4026798</v>
      </c>
      <c r="Z162">
        <v>272591.90000000002</v>
      </c>
      <c r="AA162">
        <v>0.99913249999999998</v>
      </c>
      <c r="AB162">
        <v>1697566</v>
      </c>
      <c r="AC162">
        <v>-217.50030000000001</v>
      </c>
      <c r="AD162">
        <v>0.99320949999999997</v>
      </c>
      <c r="AE162">
        <v>1</v>
      </c>
      <c r="AG162" t="s">
        <v>1207</v>
      </c>
      <c r="AH162">
        <v>2008</v>
      </c>
      <c r="AI162" t="e">
        <f>VLOOKUP(AG162,C162:D504,2,FALSE)</f>
        <v>#N/A</v>
      </c>
      <c r="AJ162">
        <v>2008</v>
      </c>
    </row>
    <row r="163" spans="1:36" x14ac:dyDescent="0.25">
      <c r="A163">
        <v>7</v>
      </c>
      <c r="B163">
        <v>8</v>
      </c>
      <c r="C163" t="s">
        <v>1665</v>
      </c>
      <c r="D163">
        <v>2037</v>
      </c>
      <c r="E163" t="s">
        <v>1742</v>
      </c>
      <c r="F163" s="10">
        <v>43864</v>
      </c>
      <c r="G163" s="11">
        <v>0.51597222222222217</v>
      </c>
      <c r="I163" t="s">
        <v>48</v>
      </c>
      <c r="K163" t="s">
        <v>35</v>
      </c>
      <c r="L163">
        <v>5.17</v>
      </c>
      <c r="M163">
        <v>6.8497347831726101</v>
      </c>
      <c r="N163">
        <v>51.966941833496101</v>
      </c>
      <c r="O163">
        <v>0.455968707799912</v>
      </c>
      <c r="P163">
        <v>644409</v>
      </c>
      <c r="Q163">
        <v>11155008</v>
      </c>
      <c r="R163">
        <v>41720</v>
      </c>
      <c r="S163" s="29">
        <f t="shared" si="2"/>
        <v>15.446045062320231</v>
      </c>
      <c r="T163" s="15">
        <v>3</v>
      </c>
      <c r="U163">
        <v>2</v>
      </c>
      <c r="V163">
        <v>1994803</v>
      </c>
      <c r="W163">
        <v>-62013.04</v>
      </c>
      <c r="X163">
        <v>0.99982769999999999</v>
      </c>
      <c r="Y163">
        <v>4132858</v>
      </c>
      <c r="Z163">
        <v>51295.519999999997</v>
      </c>
      <c r="AA163">
        <v>0.99925949999999997</v>
      </c>
      <c r="AB163">
        <v>1890347</v>
      </c>
      <c r="AC163">
        <v>-2842.2469999999998</v>
      </c>
      <c r="AD163">
        <v>0.99608370000000002</v>
      </c>
      <c r="AE163">
        <v>2</v>
      </c>
      <c r="AG163" t="s">
        <v>1743</v>
      </c>
      <c r="AH163">
        <v>2077</v>
      </c>
      <c r="AI163">
        <f>VLOOKUP(AG163,C163:D508,2,FALSE)</f>
        <v>2077</v>
      </c>
      <c r="AJ163">
        <v>2077</v>
      </c>
    </row>
    <row r="164" spans="1:36" x14ac:dyDescent="0.25">
      <c r="A164">
        <v>28</v>
      </c>
      <c r="B164">
        <v>29</v>
      </c>
      <c r="C164" t="s">
        <v>1405</v>
      </c>
      <c r="D164">
        <v>2038</v>
      </c>
      <c r="E164" t="s">
        <v>1464</v>
      </c>
      <c r="F164" s="10">
        <v>43854</v>
      </c>
      <c r="G164" s="11">
        <v>0.85625000000000007</v>
      </c>
      <c r="I164" t="s">
        <v>48</v>
      </c>
      <c r="K164" t="s">
        <v>196</v>
      </c>
      <c r="L164">
        <v>4.8099999999999996</v>
      </c>
      <c r="M164">
        <v>6.4089851379394496</v>
      </c>
      <c r="N164">
        <v>51.8076171875</v>
      </c>
      <c r="O164">
        <v>0.411172926425934</v>
      </c>
      <c r="P164">
        <v>538073</v>
      </c>
      <c r="Q164">
        <v>10119686</v>
      </c>
      <c r="R164">
        <v>32496</v>
      </c>
      <c r="S164" s="29">
        <f t="shared" si="2"/>
        <v>16.558130231413099</v>
      </c>
      <c r="T164" s="15">
        <v>1</v>
      </c>
      <c r="U164">
        <v>2</v>
      </c>
      <c r="V164">
        <v>1905195</v>
      </c>
      <c r="W164">
        <v>-49245.68</v>
      </c>
      <c r="X164">
        <v>0.99932889999999996</v>
      </c>
      <c r="Y164">
        <v>4097176</v>
      </c>
      <c r="Z164">
        <v>-90256.13</v>
      </c>
      <c r="AA164">
        <v>0.99893430000000005</v>
      </c>
      <c r="AB164">
        <v>1811592</v>
      </c>
      <c r="AC164">
        <v>-3332.6149999999998</v>
      </c>
      <c r="AD164">
        <v>0.99608099999999999</v>
      </c>
      <c r="AE164">
        <v>2</v>
      </c>
      <c r="AG164" t="s">
        <v>1465</v>
      </c>
      <c r="AH164">
        <v>2105</v>
      </c>
      <c r="AI164" t="e">
        <f>VLOOKUP(AG164,C164:D508,2,FALSE)</f>
        <v>#N/A</v>
      </c>
      <c r="AJ164" t="e">
        <v>#N/A</v>
      </c>
    </row>
    <row r="165" spans="1:36" x14ac:dyDescent="0.25">
      <c r="A165">
        <v>23</v>
      </c>
      <c r="B165">
        <v>24</v>
      </c>
      <c r="C165" t="s">
        <v>1579</v>
      </c>
      <c r="D165">
        <v>2038</v>
      </c>
      <c r="E165" t="s">
        <v>1646</v>
      </c>
      <c r="F165" s="10">
        <v>43860</v>
      </c>
      <c r="G165" s="11">
        <v>0.65277777777777779</v>
      </c>
      <c r="I165" t="s">
        <v>48</v>
      </c>
      <c r="K165" t="s">
        <v>325</v>
      </c>
      <c r="L165">
        <v>4.92</v>
      </c>
      <c r="M165">
        <v>6.6857066154479998</v>
      </c>
      <c r="N165">
        <v>52.167308807372997</v>
      </c>
      <c r="O165">
        <v>0.43160611391067499</v>
      </c>
      <c r="P165">
        <v>583337</v>
      </c>
      <c r="Q165">
        <v>10628714</v>
      </c>
      <c r="R165">
        <v>36613.5</v>
      </c>
      <c r="S165" s="29">
        <f t="shared" si="2"/>
        <v>15.932292733554563</v>
      </c>
      <c r="T165" s="15">
        <v>2</v>
      </c>
      <c r="U165">
        <v>2</v>
      </c>
      <c r="V165">
        <v>1941.7570000000001</v>
      </c>
      <c r="W165">
        <v>-55378.26</v>
      </c>
      <c r="X165">
        <v>0.99891839999999998</v>
      </c>
      <c r="Y165">
        <v>4190659</v>
      </c>
      <c r="Z165">
        <v>-127164.3</v>
      </c>
      <c r="AA165">
        <v>0.99920399999999998</v>
      </c>
      <c r="AB165">
        <v>1924741</v>
      </c>
      <c r="AC165">
        <v>-4258.415</v>
      </c>
      <c r="AD165">
        <v>0.99445749999999999</v>
      </c>
      <c r="AE165">
        <v>2</v>
      </c>
      <c r="AG165" t="s">
        <v>1647</v>
      </c>
      <c r="AH165">
        <v>2071</v>
      </c>
      <c r="AI165">
        <f>VLOOKUP(AG165,C165:D510,2,FALSE)</f>
        <v>2071</v>
      </c>
      <c r="AJ165">
        <v>2071</v>
      </c>
    </row>
    <row r="166" spans="1:36" x14ac:dyDescent="0.25">
      <c r="A166">
        <v>22</v>
      </c>
      <c r="B166">
        <v>23</v>
      </c>
      <c r="C166" t="s">
        <v>1303</v>
      </c>
      <c r="D166">
        <v>2039</v>
      </c>
      <c r="E166" t="s">
        <v>1341</v>
      </c>
      <c r="F166" s="10">
        <v>43852</v>
      </c>
      <c r="G166" s="11">
        <v>0.94444444444444453</v>
      </c>
      <c r="I166" t="s">
        <v>48</v>
      </c>
      <c r="K166" t="s">
        <v>196</v>
      </c>
      <c r="L166">
        <v>4.37</v>
      </c>
      <c r="M166">
        <v>8.1454935073852504</v>
      </c>
      <c r="N166">
        <v>50.835289001464801</v>
      </c>
      <c r="O166">
        <v>0.47499018907547003</v>
      </c>
      <c r="P166">
        <v>632773</v>
      </c>
      <c r="Q166">
        <v>9218131</v>
      </c>
      <c r="R166">
        <v>35019</v>
      </c>
      <c r="S166" s="29">
        <f t="shared" si="2"/>
        <v>18.069419458008511</v>
      </c>
      <c r="T166" s="15">
        <v>1</v>
      </c>
      <c r="U166">
        <v>1</v>
      </c>
      <c r="V166">
        <v>1847552</v>
      </c>
      <c r="W166">
        <v>-24877.99</v>
      </c>
      <c r="X166">
        <v>0.99919400000000003</v>
      </c>
      <c r="Y166">
        <v>4026798</v>
      </c>
      <c r="Z166">
        <v>272591.90000000002</v>
      </c>
      <c r="AA166">
        <v>0.99913249999999998</v>
      </c>
      <c r="AB166">
        <v>1697566</v>
      </c>
      <c r="AC166">
        <v>-217.50030000000001</v>
      </c>
      <c r="AD166">
        <v>0.99320949999999997</v>
      </c>
      <c r="AE166">
        <v>1</v>
      </c>
      <c r="AG166" t="s">
        <v>1342</v>
      </c>
      <c r="AH166">
        <v>1946</v>
      </c>
      <c r="AI166" t="e">
        <f>VLOOKUP(AG166,C166:D508,2,FALSE)</f>
        <v>#N/A</v>
      </c>
      <c r="AJ166">
        <v>1946</v>
      </c>
    </row>
    <row r="167" spans="1:36" x14ac:dyDescent="0.25">
      <c r="A167">
        <v>42</v>
      </c>
      <c r="B167">
        <v>43</v>
      </c>
      <c r="C167" t="s">
        <v>1776</v>
      </c>
      <c r="D167">
        <v>2039</v>
      </c>
      <c r="E167" t="s">
        <v>1835</v>
      </c>
      <c r="F167" s="10">
        <v>43866</v>
      </c>
      <c r="G167" s="11">
        <v>3.6111111111111115E-2</v>
      </c>
      <c r="I167" t="s">
        <v>48</v>
      </c>
      <c r="K167" t="s">
        <v>196</v>
      </c>
      <c r="L167">
        <v>4.87</v>
      </c>
      <c r="M167">
        <v>6.1988253593444798</v>
      </c>
      <c r="N167">
        <v>49.287845611572301</v>
      </c>
      <c r="O167">
        <v>0.40637081861495999</v>
      </c>
      <c r="P167">
        <v>544535</v>
      </c>
      <c r="Q167">
        <v>9982207</v>
      </c>
      <c r="R167">
        <v>33393.375</v>
      </c>
      <c r="S167" s="29">
        <f t="shared" si="2"/>
        <v>16.306677596978442</v>
      </c>
      <c r="T167" s="15">
        <v>1</v>
      </c>
      <c r="U167">
        <v>3</v>
      </c>
      <c r="V167">
        <v>1868030</v>
      </c>
      <c r="W167">
        <v>-19391.07</v>
      </c>
      <c r="X167">
        <v>0.99965020000000004</v>
      </c>
      <c r="Y167">
        <v>4091015</v>
      </c>
      <c r="Z167">
        <v>162470.20000000001</v>
      </c>
      <c r="AA167">
        <v>0.99982879999999996</v>
      </c>
      <c r="AB167">
        <v>1845058</v>
      </c>
      <c r="AC167">
        <v>-3120.8040000000001</v>
      </c>
      <c r="AD167">
        <v>0.99489419999999995</v>
      </c>
      <c r="AE167">
        <v>3</v>
      </c>
    </row>
    <row r="168" spans="1:36" x14ac:dyDescent="0.25">
      <c r="A168">
        <v>1</v>
      </c>
      <c r="B168">
        <v>2</v>
      </c>
      <c r="C168" t="s">
        <v>1418</v>
      </c>
      <c r="D168">
        <v>2040</v>
      </c>
      <c r="E168" t="s">
        <v>1474</v>
      </c>
      <c r="F168" s="10">
        <v>43857</v>
      </c>
      <c r="G168" s="11">
        <v>0.6333333333333333</v>
      </c>
      <c r="I168" t="s">
        <v>48</v>
      </c>
      <c r="K168" t="s">
        <v>196</v>
      </c>
      <c r="L168">
        <v>5.81</v>
      </c>
      <c r="M168">
        <v>7.5351414680481001</v>
      </c>
      <c r="N168">
        <v>46.339221954345703</v>
      </c>
      <c r="O168">
        <v>0.47876426577568099</v>
      </c>
      <c r="P168">
        <v>784833</v>
      </c>
      <c r="Q168">
        <v>10940606</v>
      </c>
      <c r="R168">
        <v>47059</v>
      </c>
      <c r="S168" s="29">
        <f t="shared" si="2"/>
        <v>16.677638708854843</v>
      </c>
      <c r="T168" s="15">
        <v>1</v>
      </c>
      <c r="U168">
        <v>2</v>
      </c>
      <c r="V168">
        <v>1905195</v>
      </c>
      <c r="W168">
        <v>-49245.68</v>
      </c>
      <c r="X168">
        <v>0.99932889999999996</v>
      </c>
      <c r="Y168">
        <v>4097176</v>
      </c>
      <c r="Z168">
        <v>-90256.13</v>
      </c>
      <c r="AA168">
        <v>0.99893430000000005</v>
      </c>
      <c r="AB168">
        <v>1811592</v>
      </c>
      <c r="AC168">
        <v>-3332.6149999999998</v>
      </c>
      <c r="AD168">
        <v>0.99608099999999999</v>
      </c>
      <c r="AE168">
        <v>2</v>
      </c>
      <c r="AG168" t="s">
        <v>1475</v>
      </c>
      <c r="AH168">
        <v>1930</v>
      </c>
      <c r="AI168" t="e">
        <f>VLOOKUP(AG168,C168:D512,2,FALSE)</f>
        <v>#N/A</v>
      </c>
      <c r="AJ168">
        <v>1930</v>
      </c>
    </row>
    <row r="169" spans="1:36" x14ac:dyDescent="0.25">
      <c r="A169">
        <v>41</v>
      </c>
      <c r="B169">
        <v>42</v>
      </c>
      <c r="C169" t="s">
        <v>1774</v>
      </c>
      <c r="D169">
        <v>2040</v>
      </c>
      <c r="E169" t="s">
        <v>1834</v>
      </c>
      <c r="F169" s="10">
        <v>43866</v>
      </c>
      <c r="G169" s="11">
        <v>2.8472222222222222E-2</v>
      </c>
      <c r="I169" t="s">
        <v>48</v>
      </c>
      <c r="K169" t="s">
        <v>196</v>
      </c>
      <c r="L169">
        <v>6.18</v>
      </c>
      <c r="M169">
        <v>8.1157884597778303</v>
      </c>
      <c r="N169">
        <v>49.236339569091797</v>
      </c>
      <c r="O169">
        <v>0.515347599983215</v>
      </c>
      <c r="P169">
        <v>917530</v>
      </c>
      <c r="Q169">
        <v>12610634</v>
      </c>
      <c r="R169">
        <v>55641.5</v>
      </c>
      <c r="S169" s="29">
        <f t="shared" si="2"/>
        <v>16.490029923708025</v>
      </c>
      <c r="T169" s="15">
        <v>1</v>
      </c>
      <c r="U169">
        <v>3</v>
      </c>
      <c r="V169">
        <v>1868030</v>
      </c>
      <c r="W169">
        <v>-19391.07</v>
      </c>
      <c r="X169">
        <v>0.99965020000000004</v>
      </c>
      <c r="Y169">
        <v>4091015</v>
      </c>
      <c r="Z169">
        <v>162470.20000000001</v>
      </c>
      <c r="AA169">
        <v>0.99982879999999996</v>
      </c>
      <c r="AB169">
        <v>1845058</v>
      </c>
      <c r="AC169">
        <v>-3120.8040000000001</v>
      </c>
      <c r="AD169">
        <v>0.99489419999999995</v>
      </c>
      <c r="AE169">
        <v>3</v>
      </c>
    </row>
    <row r="170" spans="1:36" x14ac:dyDescent="0.25">
      <c r="A170">
        <v>16</v>
      </c>
      <c r="B170">
        <v>17</v>
      </c>
      <c r="C170" t="s">
        <v>1448</v>
      </c>
      <c r="D170">
        <v>2041</v>
      </c>
      <c r="E170" t="s">
        <v>1504</v>
      </c>
      <c r="F170" s="10">
        <v>43857</v>
      </c>
      <c r="G170" s="11">
        <v>0.74930555555555556</v>
      </c>
      <c r="I170" t="s">
        <v>48</v>
      </c>
      <c r="K170" t="s">
        <v>196</v>
      </c>
      <c r="L170">
        <v>4.26</v>
      </c>
      <c r="M170">
        <v>6.7954683303832999</v>
      </c>
      <c r="N170">
        <v>50.297824859619098</v>
      </c>
      <c r="O170">
        <v>0.42227548360824602</v>
      </c>
      <c r="P170">
        <v>502283.5</v>
      </c>
      <c r="Q170">
        <v>8688711</v>
      </c>
      <c r="R170">
        <v>29256</v>
      </c>
      <c r="S170" s="29">
        <f t="shared" si="2"/>
        <v>17.168563713426305</v>
      </c>
      <c r="T170" s="15">
        <v>1</v>
      </c>
      <c r="U170">
        <v>2</v>
      </c>
      <c r="V170">
        <v>1905195</v>
      </c>
      <c r="W170">
        <v>-49245.68</v>
      </c>
      <c r="X170">
        <v>0.99932889999999996</v>
      </c>
      <c r="Y170">
        <v>4097176</v>
      </c>
      <c r="Z170">
        <v>-90256.13</v>
      </c>
      <c r="AA170">
        <v>0.99893430000000005</v>
      </c>
      <c r="AB170">
        <v>1811592</v>
      </c>
      <c r="AC170">
        <v>-3332.6149999999998</v>
      </c>
      <c r="AD170">
        <v>0.99608099999999999</v>
      </c>
      <c r="AE170">
        <v>2</v>
      </c>
      <c r="AG170" t="s">
        <v>1505</v>
      </c>
      <c r="AH170">
        <v>2057</v>
      </c>
      <c r="AI170">
        <f>VLOOKUP(AG170,C170:D515,2,FALSE)</f>
        <v>2057</v>
      </c>
      <c r="AJ170">
        <v>2057</v>
      </c>
    </row>
    <row r="171" spans="1:36" x14ac:dyDescent="0.25">
      <c r="A171">
        <v>16</v>
      </c>
      <c r="B171">
        <v>17</v>
      </c>
      <c r="C171" t="s">
        <v>1565</v>
      </c>
      <c r="D171">
        <v>2041</v>
      </c>
      <c r="E171" t="s">
        <v>1632</v>
      </c>
      <c r="F171" s="10">
        <v>43860</v>
      </c>
      <c r="G171" s="11">
        <v>0.59930555555555554</v>
      </c>
      <c r="I171" t="s">
        <v>48</v>
      </c>
      <c r="K171" t="s">
        <v>325</v>
      </c>
      <c r="L171">
        <v>5.44</v>
      </c>
      <c r="M171">
        <v>7.4340052604675302</v>
      </c>
      <c r="N171">
        <v>51.238143920898402</v>
      </c>
      <c r="O171">
        <v>0.46147266030311601</v>
      </c>
      <c r="P171">
        <v>729887.5</v>
      </c>
      <c r="Q171">
        <v>11553691</v>
      </c>
      <c r="R171">
        <v>44060.5</v>
      </c>
      <c r="S171" s="29">
        <f t="shared" si="2"/>
        <v>16.565574607641764</v>
      </c>
      <c r="T171" s="15">
        <v>2</v>
      </c>
      <c r="U171">
        <v>2</v>
      </c>
      <c r="V171">
        <v>1941.7570000000001</v>
      </c>
      <c r="W171">
        <v>-55378.26</v>
      </c>
      <c r="X171">
        <v>0.99891839999999998</v>
      </c>
      <c r="Y171">
        <v>4190659</v>
      </c>
      <c r="Z171">
        <v>-127164.3</v>
      </c>
      <c r="AA171">
        <v>0.99920399999999998</v>
      </c>
      <c r="AB171">
        <v>1924741</v>
      </c>
      <c r="AC171">
        <v>-4258.415</v>
      </c>
      <c r="AD171">
        <v>0.99445749999999999</v>
      </c>
      <c r="AE171">
        <v>2</v>
      </c>
      <c r="AG171" t="s">
        <v>1633</v>
      </c>
      <c r="AH171">
        <v>2028</v>
      </c>
      <c r="AI171" t="e">
        <f>VLOOKUP(AG171,C171:D516,2,FALSE)</f>
        <v>#N/A</v>
      </c>
      <c r="AJ171">
        <v>2028</v>
      </c>
    </row>
    <row r="172" spans="1:36" x14ac:dyDescent="0.25">
      <c r="A172">
        <v>36</v>
      </c>
      <c r="B172">
        <v>37</v>
      </c>
      <c r="C172" t="s">
        <v>1764</v>
      </c>
      <c r="D172">
        <v>2042</v>
      </c>
      <c r="E172" t="s">
        <v>1829</v>
      </c>
      <c r="F172" s="10">
        <v>43865</v>
      </c>
      <c r="G172" s="11">
        <v>0.98958333333333337</v>
      </c>
      <c r="I172" t="s">
        <v>48</v>
      </c>
      <c r="K172" t="s">
        <v>196</v>
      </c>
      <c r="L172">
        <v>5.0599999999999996</v>
      </c>
      <c r="M172">
        <v>6.5191812515258798</v>
      </c>
      <c r="N172">
        <v>50.701808929443402</v>
      </c>
      <c r="O172">
        <v>0.41323721408844</v>
      </c>
      <c r="P172">
        <v>596817</v>
      </c>
      <c r="Q172">
        <v>10658016</v>
      </c>
      <c r="R172">
        <v>35459</v>
      </c>
      <c r="S172" s="29">
        <f t="shared" si="2"/>
        <v>16.831185312614569</v>
      </c>
      <c r="T172" s="15">
        <v>1</v>
      </c>
      <c r="U172">
        <v>3</v>
      </c>
      <c r="V172">
        <v>1868030</v>
      </c>
      <c r="W172">
        <v>-19391.07</v>
      </c>
      <c r="X172">
        <v>0.99965020000000004</v>
      </c>
      <c r="Y172">
        <v>4091015</v>
      </c>
      <c r="Z172">
        <v>162470.20000000001</v>
      </c>
      <c r="AA172">
        <v>0.99982879999999996</v>
      </c>
      <c r="AB172">
        <v>1845058</v>
      </c>
      <c r="AC172">
        <v>-3120.8040000000001</v>
      </c>
      <c r="AD172">
        <v>0.99489419999999995</v>
      </c>
      <c r="AE172">
        <v>3</v>
      </c>
    </row>
    <row r="173" spans="1:36" x14ac:dyDescent="0.25">
      <c r="A173">
        <v>8</v>
      </c>
      <c r="B173">
        <v>9</v>
      </c>
      <c r="C173" t="s">
        <v>1269</v>
      </c>
      <c r="D173">
        <v>2042</v>
      </c>
      <c r="E173" t="s">
        <v>1313</v>
      </c>
      <c r="F173" s="10">
        <v>43852</v>
      </c>
      <c r="G173" s="11">
        <v>0.83680555555555547</v>
      </c>
      <c r="I173" t="s">
        <v>48</v>
      </c>
      <c r="K173" t="s">
        <v>196</v>
      </c>
      <c r="L173">
        <v>5.26</v>
      </c>
      <c r="M173">
        <v>6.3014841079711896</v>
      </c>
      <c r="N173">
        <v>48.059253692627003</v>
      </c>
      <c r="O173">
        <v>0.42876750230789201</v>
      </c>
      <c r="P173">
        <v>587508</v>
      </c>
      <c r="Q173">
        <v>10452001</v>
      </c>
      <c r="R173">
        <v>38068</v>
      </c>
      <c r="S173" s="29">
        <f t="shared" si="2"/>
        <v>15.433119680571609</v>
      </c>
      <c r="T173" s="15">
        <v>1</v>
      </c>
      <c r="U173">
        <v>1</v>
      </c>
      <c r="V173">
        <v>1847552</v>
      </c>
      <c r="W173">
        <v>-24877.99</v>
      </c>
      <c r="X173">
        <v>0.99919400000000003</v>
      </c>
      <c r="Y173">
        <v>4026798</v>
      </c>
      <c r="Z173">
        <v>272591.90000000002</v>
      </c>
      <c r="AA173">
        <v>0.99913249999999998</v>
      </c>
      <c r="AB173">
        <v>1697566</v>
      </c>
      <c r="AC173">
        <v>-217.50030000000001</v>
      </c>
      <c r="AD173">
        <v>0.99320949999999997</v>
      </c>
      <c r="AE173">
        <v>1</v>
      </c>
      <c r="AG173" t="s">
        <v>1314</v>
      </c>
      <c r="AH173">
        <v>2053</v>
      </c>
      <c r="AI173">
        <f>VLOOKUP(AG173,C173:D521,2,FALSE)</f>
        <v>2053</v>
      </c>
      <c r="AJ173">
        <v>2053</v>
      </c>
    </row>
    <row r="174" spans="1:36" x14ac:dyDescent="0.25">
      <c r="A174">
        <v>3</v>
      </c>
      <c r="B174">
        <v>4</v>
      </c>
      <c r="C174" t="s">
        <v>1330</v>
      </c>
      <c r="D174">
        <v>2043</v>
      </c>
      <c r="E174" t="s">
        <v>1367</v>
      </c>
      <c r="F174" s="10">
        <v>43853</v>
      </c>
      <c r="G174" s="11">
        <v>0.63402777777777775</v>
      </c>
      <c r="I174" t="s">
        <v>48</v>
      </c>
      <c r="K174" t="s">
        <v>196</v>
      </c>
      <c r="L174">
        <v>4.45</v>
      </c>
      <c r="M174">
        <v>7.3138270378112802</v>
      </c>
      <c r="N174">
        <v>50.034397125244098</v>
      </c>
      <c r="O174">
        <v>0.43204620480537398</v>
      </c>
      <c r="P174">
        <v>576436</v>
      </c>
      <c r="Q174">
        <v>9238380</v>
      </c>
      <c r="R174">
        <v>32420</v>
      </c>
      <c r="S174" s="29">
        <f t="shared" si="2"/>
        <v>17.780259099321405</v>
      </c>
      <c r="T174" s="15">
        <v>1</v>
      </c>
      <c r="U174">
        <v>1</v>
      </c>
      <c r="V174">
        <v>1847552</v>
      </c>
      <c r="W174">
        <v>-24877.99</v>
      </c>
      <c r="X174">
        <v>0.99919400000000003</v>
      </c>
      <c r="Y174">
        <v>4026798</v>
      </c>
      <c r="Z174">
        <v>272591.90000000002</v>
      </c>
      <c r="AA174">
        <v>0.99913249999999998</v>
      </c>
      <c r="AB174">
        <v>1697566</v>
      </c>
      <c r="AC174">
        <v>-217.50030000000001</v>
      </c>
      <c r="AD174">
        <v>0.99320949999999997</v>
      </c>
      <c r="AE174">
        <v>1</v>
      </c>
      <c r="AG174" t="s">
        <v>1368</v>
      </c>
      <c r="AH174">
        <v>2020</v>
      </c>
      <c r="AI174" t="e">
        <f>VLOOKUP(AG174,C174:D516,2,FALSE)</f>
        <v>#N/A</v>
      </c>
      <c r="AJ174">
        <v>2020</v>
      </c>
    </row>
    <row r="175" spans="1:36" x14ac:dyDescent="0.25">
      <c r="A175">
        <v>25</v>
      </c>
      <c r="B175">
        <v>26</v>
      </c>
      <c r="C175" t="s">
        <v>1521</v>
      </c>
      <c r="D175">
        <v>2043</v>
      </c>
      <c r="E175" t="s">
        <v>1586</v>
      </c>
      <c r="F175" s="10">
        <v>43859</v>
      </c>
      <c r="G175" s="11">
        <v>0.69305555555555554</v>
      </c>
      <c r="I175" t="s">
        <v>48</v>
      </c>
      <c r="K175" t="s">
        <v>325</v>
      </c>
      <c r="L175">
        <v>4.32</v>
      </c>
      <c r="M175">
        <v>6.4254431724548304</v>
      </c>
      <c r="N175">
        <v>51.082035064697301</v>
      </c>
      <c r="O175">
        <v>0.386274784803391</v>
      </c>
      <c r="P175">
        <v>483613</v>
      </c>
      <c r="Q175">
        <v>9120548</v>
      </c>
      <c r="R175">
        <v>27859.875</v>
      </c>
      <c r="S175" s="29">
        <f t="shared" si="2"/>
        <v>17.358764172488211</v>
      </c>
      <c r="T175" s="15">
        <v>2</v>
      </c>
      <c r="U175">
        <v>2</v>
      </c>
      <c r="V175">
        <v>1941.7570000000001</v>
      </c>
      <c r="W175">
        <v>-55378.26</v>
      </c>
      <c r="X175">
        <v>0.99891839999999998</v>
      </c>
      <c r="Y175">
        <v>4190659</v>
      </c>
      <c r="Z175">
        <v>-127164.3</v>
      </c>
      <c r="AA175">
        <v>0.99920399999999998</v>
      </c>
      <c r="AB175">
        <v>1924741</v>
      </c>
      <c r="AC175">
        <v>-4258.415</v>
      </c>
      <c r="AD175">
        <v>0.99445749999999999</v>
      </c>
      <c r="AE175">
        <v>2</v>
      </c>
      <c r="AG175" t="s">
        <v>1587</v>
      </c>
      <c r="AH175">
        <v>2069</v>
      </c>
      <c r="AI175">
        <f>VLOOKUP(AG175,C175:D520,2,FALSE)</f>
        <v>2069</v>
      </c>
      <c r="AJ175">
        <v>2069</v>
      </c>
    </row>
    <row r="176" spans="1:36" x14ac:dyDescent="0.25">
      <c r="A176">
        <v>19</v>
      </c>
      <c r="B176">
        <v>20</v>
      </c>
      <c r="C176" t="s">
        <v>1294</v>
      </c>
      <c r="D176">
        <v>2044</v>
      </c>
      <c r="E176" t="s">
        <v>1335</v>
      </c>
      <c r="F176" s="10">
        <v>43852</v>
      </c>
      <c r="G176" s="11">
        <v>0.92152777777777783</v>
      </c>
      <c r="I176" t="s">
        <v>48</v>
      </c>
      <c r="K176" t="s">
        <v>196</v>
      </c>
      <c r="L176">
        <v>5.46</v>
      </c>
      <c r="M176">
        <v>7.5676126480102504</v>
      </c>
      <c r="N176">
        <v>50.137401580810497</v>
      </c>
      <c r="O176">
        <v>0.436295837163925</v>
      </c>
      <c r="P176">
        <v>738515</v>
      </c>
      <c r="Q176">
        <v>11295959</v>
      </c>
      <c r="R176">
        <v>40221.5</v>
      </c>
      <c r="S176" s="29">
        <f t="shared" si="2"/>
        <v>18.361199855798517</v>
      </c>
      <c r="T176" s="15">
        <v>1</v>
      </c>
      <c r="U176">
        <v>1</v>
      </c>
      <c r="V176">
        <v>1847552</v>
      </c>
      <c r="W176">
        <v>-24877.99</v>
      </c>
      <c r="X176">
        <v>0.99919400000000003</v>
      </c>
      <c r="Y176">
        <v>4026798</v>
      </c>
      <c r="Z176">
        <v>272591.90000000002</v>
      </c>
      <c r="AA176">
        <v>0.99913249999999998</v>
      </c>
      <c r="AB176">
        <v>1697566</v>
      </c>
      <c r="AC176">
        <v>-217.50030000000001</v>
      </c>
      <c r="AD176">
        <v>0.99320949999999997</v>
      </c>
      <c r="AE176">
        <v>1</v>
      </c>
      <c r="AG176" t="s">
        <v>1336</v>
      </c>
      <c r="AH176">
        <v>2093</v>
      </c>
      <c r="AI176">
        <f>VLOOKUP(AG176,C176:D518,2,FALSE)</f>
        <v>2093</v>
      </c>
      <c r="AJ176">
        <v>2093</v>
      </c>
    </row>
    <row r="177" spans="1:36" x14ac:dyDescent="0.25">
      <c r="A177">
        <v>15</v>
      </c>
      <c r="B177">
        <v>16</v>
      </c>
      <c r="C177" t="s">
        <v>1563</v>
      </c>
      <c r="D177">
        <v>2044</v>
      </c>
      <c r="E177" t="s">
        <v>1630</v>
      </c>
      <c r="F177" s="10">
        <v>43860</v>
      </c>
      <c r="G177" s="11">
        <v>0.59166666666666667</v>
      </c>
      <c r="I177" t="s">
        <v>48</v>
      </c>
      <c r="K177" t="s">
        <v>325</v>
      </c>
      <c r="L177">
        <v>6.38</v>
      </c>
      <c r="M177">
        <v>4.8987302780151403</v>
      </c>
      <c r="N177">
        <v>36.789787292480497</v>
      </c>
      <c r="O177">
        <v>0.35665273666381803</v>
      </c>
      <c r="P177">
        <v>551496.5</v>
      </c>
      <c r="Q177">
        <v>9709103</v>
      </c>
      <c r="R177">
        <v>39538</v>
      </c>
      <c r="S177" s="29">
        <f t="shared" si="2"/>
        <v>13.948517881531691</v>
      </c>
      <c r="T177" s="15">
        <v>2</v>
      </c>
      <c r="U177">
        <v>2</v>
      </c>
      <c r="V177">
        <v>1941.7570000000001</v>
      </c>
      <c r="W177">
        <v>-55378.26</v>
      </c>
      <c r="X177">
        <v>0.99891839999999998</v>
      </c>
      <c r="Y177">
        <v>4190659</v>
      </c>
      <c r="Z177">
        <v>-127164.3</v>
      </c>
      <c r="AA177">
        <v>0.99920399999999998</v>
      </c>
      <c r="AB177">
        <v>1924741</v>
      </c>
      <c r="AC177">
        <v>-4258.415</v>
      </c>
      <c r="AD177">
        <v>0.99445749999999999</v>
      </c>
      <c r="AE177">
        <v>2</v>
      </c>
      <c r="AG177" t="s">
        <v>1631</v>
      </c>
      <c r="AH177">
        <v>1904</v>
      </c>
      <c r="AI177" t="e">
        <f>VLOOKUP(AG177,C177:D522,2,FALSE)</f>
        <v>#N/A</v>
      </c>
      <c r="AJ177">
        <v>1904</v>
      </c>
    </row>
    <row r="178" spans="1:36" x14ac:dyDescent="0.25">
      <c r="A178">
        <v>9</v>
      </c>
      <c r="B178">
        <v>10</v>
      </c>
      <c r="C178" t="s">
        <v>1371</v>
      </c>
      <c r="D178">
        <v>2045</v>
      </c>
      <c r="E178" t="s">
        <v>1425</v>
      </c>
      <c r="F178" s="10">
        <v>43854</v>
      </c>
      <c r="G178" s="11">
        <v>0.70972222222222225</v>
      </c>
      <c r="I178" t="s">
        <v>48</v>
      </c>
      <c r="K178" t="s">
        <v>196</v>
      </c>
      <c r="L178">
        <v>4.68</v>
      </c>
      <c r="M178">
        <v>7.34004783630371</v>
      </c>
      <c r="N178">
        <v>50.9059448242188</v>
      </c>
      <c r="O178">
        <v>0.47063499689102201</v>
      </c>
      <c r="P178">
        <v>605216</v>
      </c>
      <c r="Q178">
        <v>9670848</v>
      </c>
      <c r="R178">
        <v>36569</v>
      </c>
      <c r="S178" s="29">
        <f t="shared" si="2"/>
        <v>16.54997402171238</v>
      </c>
      <c r="T178" s="15">
        <v>1</v>
      </c>
      <c r="U178">
        <v>2</v>
      </c>
      <c r="V178">
        <v>1905195</v>
      </c>
      <c r="W178">
        <v>-49245.68</v>
      </c>
      <c r="X178">
        <v>0.99932889999999996</v>
      </c>
      <c r="Y178">
        <v>4097176</v>
      </c>
      <c r="Z178">
        <v>-90256.13</v>
      </c>
      <c r="AA178">
        <v>0.99893430000000005</v>
      </c>
      <c r="AB178">
        <v>1811592</v>
      </c>
      <c r="AC178">
        <v>-3332.6149999999998</v>
      </c>
      <c r="AD178">
        <v>0.99608099999999999</v>
      </c>
      <c r="AE178">
        <v>2</v>
      </c>
      <c r="AG178" t="s">
        <v>1426</v>
      </c>
      <c r="AH178">
        <v>1904</v>
      </c>
      <c r="AI178" t="e">
        <f>VLOOKUP(AG178,C178:D521,2,FALSE)</f>
        <v>#N/A</v>
      </c>
      <c r="AJ178">
        <v>1904</v>
      </c>
    </row>
    <row r="179" spans="1:36" x14ac:dyDescent="0.25">
      <c r="A179">
        <v>10</v>
      </c>
      <c r="B179">
        <v>11</v>
      </c>
      <c r="C179" t="s">
        <v>1553</v>
      </c>
      <c r="D179">
        <v>2045</v>
      </c>
      <c r="E179" t="s">
        <v>1620</v>
      </c>
      <c r="F179" s="10">
        <v>43860</v>
      </c>
      <c r="G179" s="11">
        <v>0.55277777777777781</v>
      </c>
      <c r="I179" t="s">
        <v>48</v>
      </c>
      <c r="K179" t="s">
        <v>325</v>
      </c>
      <c r="L179">
        <v>4.0199999999999996</v>
      </c>
      <c r="M179">
        <v>7.1823225021362296</v>
      </c>
      <c r="N179">
        <v>51.925357818603501</v>
      </c>
      <c r="O179">
        <v>0.48446029424667397</v>
      </c>
      <c r="P179">
        <v>505264</v>
      </c>
      <c r="Q179">
        <v>8620415</v>
      </c>
      <c r="R179">
        <v>33226.5</v>
      </c>
      <c r="S179" s="29">
        <f t="shared" si="2"/>
        <v>15.20665733676433</v>
      </c>
      <c r="T179" s="15">
        <v>2</v>
      </c>
      <c r="U179">
        <v>2</v>
      </c>
      <c r="V179">
        <v>1941.7570000000001</v>
      </c>
      <c r="W179">
        <v>-55378.26</v>
      </c>
      <c r="X179">
        <v>0.99891839999999998</v>
      </c>
      <c r="Y179">
        <v>4190659</v>
      </c>
      <c r="Z179">
        <v>-127164.3</v>
      </c>
      <c r="AA179">
        <v>0.99920399999999998</v>
      </c>
      <c r="AB179">
        <v>1924741</v>
      </c>
      <c r="AC179">
        <v>-4258.415</v>
      </c>
      <c r="AD179">
        <v>0.99445749999999999</v>
      </c>
      <c r="AE179">
        <v>2</v>
      </c>
      <c r="AG179" t="s">
        <v>1621</v>
      </c>
      <c r="AH179">
        <v>2058</v>
      </c>
      <c r="AI179">
        <f>VLOOKUP(AG179,C179:D524,2,FALSE)</f>
        <v>2058</v>
      </c>
      <c r="AJ179">
        <v>2058</v>
      </c>
    </row>
    <row r="180" spans="1:36" x14ac:dyDescent="0.25">
      <c r="A180">
        <v>33</v>
      </c>
      <c r="B180">
        <v>34</v>
      </c>
      <c r="C180" t="s">
        <v>1759</v>
      </c>
      <c r="D180">
        <v>2046</v>
      </c>
      <c r="E180" t="s">
        <v>1826</v>
      </c>
      <c r="F180" s="10">
        <v>43865</v>
      </c>
      <c r="G180" s="11">
        <v>0.96666666666666667</v>
      </c>
      <c r="I180" t="s">
        <v>48</v>
      </c>
      <c r="K180" t="s">
        <v>196</v>
      </c>
      <c r="L180">
        <v>4.5199999999999996</v>
      </c>
      <c r="M180">
        <v>6.4686431884765598</v>
      </c>
      <c r="N180">
        <v>50.808219909667997</v>
      </c>
      <c r="O180">
        <v>0.393640637397766</v>
      </c>
      <c r="P180">
        <v>526788.5</v>
      </c>
      <c r="Q180">
        <v>9557615</v>
      </c>
      <c r="R180">
        <v>29707.5</v>
      </c>
      <c r="S180" s="29">
        <f t="shared" si="2"/>
        <v>17.732508625767903</v>
      </c>
      <c r="T180" s="15">
        <v>1</v>
      </c>
      <c r="U180">
        <v>3</v>
      </c>
      <c r="V180">
        <v>1868030</v>
      </c>
      <c r="W180">
        <v>-19391.07</v>
      </c>
      <c r="X180">
        <v>0.99965020000000004</v>
      </c>
      <c r="Y180">
        <v>4091015</v>
      </c>
      <c r="Z180">
        <v>162470.20000000001</v>
      </c>
      <c r="AA180">
        <v>0.99982879999999996</v>
      </c>
      <c r="AB180">
        <v>1845058</v>
      </c>
      <c r="AC180">
        <v>-3120.8040000000001</v>
      </c>
      <c r="AD180">
        <v>0.99489419999999995</v>
      </c>
      <c r="AE180">
        <v>3</v>
      </c>
    </row>
    <row r="181" spans="1:36" x14ac:dyDescent="0.25">
      <c r="A181">
        <v>13</v>
      </c>
      <c r="B181">
        <v>14</v>
      </c>
      <c r="C181" t="s">
        <v>1280</v>
      </c>
      <c r="D181">
        <v>2046</v>
      </c>
      <c r="E181" t="s">
        <v>1323</v>
      </c>
      <c r="F181" s="10">
        <v>43852</v>
      </c>
      <c r="G181" s="11">
        <v>0.875</v>
      </c>
      <c r="I181" t="s">
        <v>48</v>
      </c>
      <c r="K181" t="s">
        <v>196</v>
      </c>
      <c r="L181">
        <v>5.3</v>
      </c>
      <c r="M181">
        <v>6.8819265365600604</v>
      </c>
      <c r="N181">
        <v>51.871570587158203</v>
      </c>
      <c r="O181">
        <v>0.41614794731140098</v>
      </c>
      <c r="P181">
        <v>649002</v>
      </c>
      <c r="Q181">
        <v>11343037</v>
      </c>
      <c r="R181">
        <v>37223.75</v>
      </c>
      <c r="S181" s="29">
        <f t="shared" si="2"/>
        <v>17.435159004667717</v>
      </c>
      <c r="T181" s="15">
        <v>1</v>
      </c>
      <c r="U181">
        <v>1</v>
      </c>
      <c r="V181">
        <v>1847552</v>
      </c>
      <c r="W181">
        <v>-24877.99</v>
      </c>
      <c r="X181">
        <v>0.99919400000000003</v>
      </c>
      <c r="Y181">
        <v>4026798</v>
      </c>
      <c r="Z181">
        <v>272591.90000000002</v>
      </c>
      <c r="AA181">
        <v>0.99913249999999998</v>
      </c>
      <c r="AB181">
        <v>1697566</v>
      </c>
      <c r="AC181">
        <v>-217.50030000000001</v>
      </c>
      <c r="AD181">
        <v>0.99320949999999997</v>
      </c>
      <c r="AE181">
        <v>1</v>
      </c>
      <c r="AG181" t="s">
        <v>1324</v>
      </c>
      <c r="AH181">
        <v>2091</v>
      </c>
      <c r="AI181">
        <f>VLOOKUP(AG181,C181:D529,2,FALSE)</f>
        <v>2091</v>
      </c>
      <c r="AJ181">
        <v>2091</v>
      </c>
    </row>
    <row r="182" spans="1:36" x14ac:dyDescent="0.25">
      <c r="A182">
        <v>22</v>
      </c>
      <c r="B182">
        <v>23</v>
      </c>
      <c r="C182" t="s">
        <v>1513</v>
      </c>
      <c r="D182">
        <v>2047</v>
      </c>
      <c r="E182" t="s">
        <v>1580</v>
      </c>
      <c r="F182" s="10">
        <v>43859</v>
      </c>
      <c r="G182" s="11">
        <v>0.67013888888888884</v>
      </c>
      <c r="I182" t="s">
        <v>48</v>
      </c>
      <c r="K182" t="s">
        <v>325</v>
      </c>
      <c r="L182">
        <v>5.99</v>
      </c>
      <c r="M182">
        <v>6.3807868957519496</v>
      </c>
      <c r="N182">
        <v>49.442337036132798</v>
      </c>
      <c r="O182">
        <v>0.40301513671875</v>
      </c>
      <c r="P182">
        <v>686779</v>
      </c>
      <c r="Q182">
        <v>12283875</v>
      </c>
      <c r="R182">
        <v>42206</v>
      </c>
      <c r="S182" s="29">
        <f t="shared" si="2"/>
        <v>16.272070321755201</v>
      </c>
      <c r="T182" s="15">
        <v>2</v>
      </c>
      <c r="U182">
        <v>2</v>
      </c>
      <c r="V182">
        <v>1941.7570000000001</v>
      </c>
      <c r="W182">
        <v>-55378.26</v>
      </c>
      <c r="X182">
        <v>0.99891839999999998</v>
      </c>
      <c r="Y182">
        <v>4190659</v>
      </c>
      <c r="Z182">
        <v>-127164.3</v>
      </c>
      <c r="AA182">
        <v>0.99920399999999998</v>
      </c>
      <c r="AB182">
        <v>1924741</v>
      </c>
      <c r="AC182">
        <v>-4258.415</v>
      </c>
      <c r="AD182">
        <v>0.99445749999999999</v>
      </c>
      <c r="AE182">
        <v>2</v>
      </c>
      <c r="AG182" t="s">
        <v>1581</v>
      </c>
      <c r="AH182">
        <v>2059</v>
      </c>
      <c r="AI182">
        <f>VLOOKUP(AG182,C182:D527,2,FALSE)</f>
        <v>2059</v>
      </c>
      <c r="AJ182">
        <v>2059</v>
      </c>
    </row>
    <row r="183" spans="1:36" x14ac:dyDescent="0.25">
      <c r="A183">
        <v>18</v>
      </c>
      <c r="B183">
        <v>19</v>
      </c>
      <c r="C183" t="s">
        <v>1291</v>
      </c>
      <c r="D183">
        <v>2047</v>
      </c>
      <c r="E183" t="s">
        <v>1333</v>
      </c>
      <c r="F183" s="10">
        <v>43852</v>
      </c>
      <c r="G183" s="11">
        <v>0.91388888888888886</v>
      </c>
      <c r="I183" t="s">
        <v>48</v>
      </c>
      <c r="K183" t="s">
        <v>196</v>
      </c>
      <c r="L183">
        <v>4.1500000000000004</v>
      </c>
      <c r="M183">
        <v>6.7498893737793004</v>
      </c>
      <c r="N183">
        <v>50.815959930419901</v>
      </c>
      <c r="O183">
        <v>0.40115547180175798</v>
      </c>
      <c r="P183">
        <v>492659</v>
      </c>
      <c r="Q183">
        <v>8764554</v>
      </c>
      <c r="R183">
        <v>28043.5</v>
      </c>
      <c r="S183" s="29">
        <f t="shared" si="2"/>
        <v>17.567671652967711</v>
      </c>
      <c r="T183" s="15">
        <v>1</v>
      </c>
      <c r="U183">
        <v>1</v>
      </c>
      <c r="V183">
        <v>1847552</v>
      </c>
      <c r="W183">
        <v>-24877.99</v>
      </c>
      <c r="X183">
        <v>0.99919400000000003</v>
      </c>
      <c r="Y183">
        <v>4026798</v>
      </c>
      <c r="Z183">
        <v>272591.90000000002</v>
      </c>
      <c r="AA183">
        <v>0.99913249999999998</v>
      </c>
      <c r="AB183">
        <v>1697566</v>
      </c>
      <c r="AC183">
        <v>-217.50030000000001</v>
      </c>
      <c r="AD183">
        <v>0.99320949999999997</v>
      </c>
      <c r="AE183">
        <v>1</v>
      </c>
      <c r="AG183" t="s">
        <v>1334</v>
      </c>
      <c r="AH183">
        <v>2007</v>
      </c>
      <c r="AI183" t="e">
        <f>VLOOKUP(AG183,C183:D531,2,FALSE)</f>
        <v>#N/A</v>
      </c>
      <c r="AJ183">
        <v>2007</v>
      </c>
    </row>
    <row r="184" spans="1:36" x14ac:dyDescent="0.25">
      <c r="A184">
        <v>29</v>
      </c>
      <c r="B184">
        <v>30</v>
      </c>
      <c r="C184" t="s">
        <v>1409</v>
      </c>
      <c r="D184">
        <v>2048</v>
      </c>
      <c r="E184" t="s">
        <v>1466</v>
      </c>
      <c r="F184" s="10">
        <v>43854</v>
      </c>
      <c r="G184" s="11">
        <v>0.86388888888888893</v>
      </c>
      <c r="I184" t="s">
        <v>48</v>
      </c>
      <c r="K184" t="s">
        <v>196</v>
      </c>
      <c r="L184">
        <v>5.95</v>
      </c>
      <c r="M184">
        <v>7.4883408546447798</v>
      </c>
      <c r="N184">
        <v>50.9073486328125</v>
      </c>
      <c r="O184">
        <v>0.50465488433837902</v>
      </c>
      <c r="P184">
        <v>799626</v>
      </c>
      <c r="Q184">
        <v>12320037</v>
      </c>
      <c r="R184">
        <v>51064</v>
      </c>
      <c r="S184" s="29">
        <f t="shared" si="2"/>
        <v>15.659290302365658</v>
      </c>
      <c r="T184" s="15">
        <v>1</v>
      </c>
      <c r="U184">
        <v>2</v>
      </c>
      <c r="V184">
        <v>1905195</v>
      </c>
      <c r="W184">
        <v>-49245.68</v>
      </c>
      <c r="X184">
        <v>0.99932889999999996</v>
      </c>
      <c r="Y184">
        <v>4097176</v>
      </c>
      <c r="Z184">
        <v>-90256.13</v>
      </c>
      <c r="AA184">
        <v>0.99893430000000005</v>
      </c>
      <c r="AB184">
        <v>1811592</v>
      </c>
      <c r="AC184">
        <v>-3332.6149999999998</v>
      </c>
      <c r="AD184">
        <v>0.99608099999999999</v>
      </c>
      <c r="AE184">
        <v>2</v>
      </c>
      <c r="AG184" t="s">
        <v>1467</v>
      </c>
      <c r="AH184">
        <v>1949</v>
      </c>
      <c r="AI184" t="e">
        <f>VLOOKUP(AG184,C184:D528,2,FALSE)</f>
        <v>#N/A</v>
      </c>
      <c r="AJ184">
        <v>1949</v>
      </c>
    </row>
    <row r="185" spans="1:36" x14ac:dyDescent="0.25">
      <c r="A185">
        <v>23</v>
      </c>
      <c r="B185">
        <v>24</v>
      </c>
      <c r="C185" t="s">
        <v>1517</v>
      </c>
      <c r="D185">
        <v>2048</v>
      </c>
      <c r="E185" t="s">
        <v>1582</v>
      </c>
      <c r="F185" s="10">
        <v>43859</v>
      </c>
      <c r="G185" s="11">
        <v>0.6777777777777777</v>
      </c>
      <c r="I185" t="s">
        <v>48</v>
      </c>
      <c r="K185" t="s">
        <v>325</v>
      </c>
      <c r="L185">
        <v>6.11</v>
      </c>
      <c r="M185">
        <v>6.8190326690673801</v>
      </c>
      <c r="N185">
        <v>50.340614318847699</v>
      </c>
      <c r="O185">
        <v>0.46256494522094699</v>
      </c>
      <c r="P185">
        <v>753641</v>
      </c>
      <c r="Q185">
        <v>12762514</v>
      </c>
      <c r="R185">
        <v>50140</v>
      </c>
      <c r="S185" s="29">
        <f t="shared" si="2"/>
        <v>15.030733944954129</v>
      </c>
      <c r="T185" s="15">
        <v>2</v>
      </c>
      <c r="U185">
        <v>2</v>
      </c>
      <c r="V185">
        <v>1941.7570000000001</v>
      </c>
      <c r="W185">
        <v>-55378.26</v>
      </c>
      <c r="X185">
        <v>0.99891839999999998</v>
      </c>
      <c r="Y185">
        <v>4190659</v>
      </c>
      <c r="Z185">
        <v>-127164.3</v>
      </c>
      <c r="AA185">
        <v>0.99920399999999998</v>
      </c>
      <c r="AB185">
        <v>1924741</v>
      </c>
      <c r="AC185">
        <v>-4258.415</v>
      </c>
      <c r="AD185">
        <v>0.99445749999999999</v>
      </c>
      <c r="AE185">
        <v>2</v>
      </c>
      <c r="AG185" t="s">
        <v>1583</v>
      </c>
      <c r="AH185">
        <v>2092</v>
      </c>
      <c r="AI185">
        <f>VLOOKUP(AG185,C185:D530,2,FALSE)</f>
        <v>2092</v>
      </c>
      <c r="AJ185">
        <v>2092</v>
      </c>
    </row>
    <row r="186" spans="1:36" x14ac:dyDescent="0.25">
      <c r="A186">
        <v>12</v>
      </c>
      <c r="B186">
        <v>13</v>
      </c>
      <c r="C186" t="s">
        <v>1675</v>
      </c>
      <c r="D186">
        <v>2049</v>
      </c>
      <c r="E186" t="s">
        <v>1752</v>
      </c>
      <c r="F186" s="10">
        <v>43864</v>
      </c>
      <c r="G186" s="11">
        <v>0.5541666666666667</v>
      </c>
      <c r="I186" t="s">
        <v>48</v>
      </c>
      <c r="K186" t="s">
        <v>35</v>
      </c>
      <c r="L186">
        <v>6</v>
      </c>
      <c r="M186">
        <v>7.19250392913818</v>
      </c>
      <c r="N186">
        <v>51.143909454345703</v>
      </c>
      <c r="O186">
        <v>0.45524489879608199</v>
      </c>
      <c r="P186">
        <v>798844.5</v>
      </c>
      <c r="Q186">
        <v>12733526</v>
      </c>
      <c r="R186">
        <v>48792</v>
      </c>
      <c r="S186" s="29">
        <f t="shared" si="2"/>
        <v>16.372448352188883</v>
      </c>
      <c r="T186" s="15">
        <v>3</v>
      </c>
      <c r="U186">
        <v>2</v>
      </c>
      <c r="V186">
        <v>1994803</v>
      </c>
      <c r="W186">
        <v>-62013.04</v>
      </c>
      <c r="X186">
        <v>0.99982769999999999</v>
      </c>
      <c r="Y186">
        <v>4132858</v>
      </c>
      <c r="Z186">
        <v>51295.519999999997</v>
      </c>
      <c r="AA186">
        <v>0.99925949999999997</v>
      </c>
      <c r="AB186">
        <v>1890347</v>
      </c>
      <c r="AC186">
        <v>-2842.2469999999998</v>
      </c>
      <c r="AD186">
        <v>0.99608370000000002</v>
      </c>
      <c r="AE186">
        <v>2</v>
      </c>
      <c r="AG186" t="s">
        <v>1753</v>
      </c>
      <c r="AH186">
        <v>2086</v>
      </c>
      <c r="AI186">
        <f>VLOOKUP(AG186,C186:D532,2,FALSE)</f>
        <v>2086</v>
      </c>
      <c r="AJ186">
        <v>2086</v>
      </c>
    </row>
    <row r="187" spans="1:36" x14ac:dyDescent="0.25">
      <c r="A187">
        <v>2</v>
      </c>
      <c r="B187">
        <v>3</v>
      </c>
      <c r="C187" t="s">
        <v>1299</v>
      </c>
      <c r="D187">
        <v>2049</v>
      </c>
      <c r="E187" t="s">
        <v>1300</v>
      </c>
      <c r="F187" s="10">
        <v>43852</v>
      </c>
      <c r="G187" s="11">
        <v>0.79027777777777775</v>
      </c>
      <c r="I187" t="s">
        <v>48</v>
      </c>
      <c r="K187" t="s">
        <v>196</v>
      </c>
      <c r="L187">
        <v>5.57</v>
      </c>
      <c r="M187">
        <v>7.7112474441528303</v>
      </c>
      <c r="N187">
        <v>50.0372314453125</v>
      </c>
      <c r="O187">
        <v>0.485884130001068</v>
      </c>
      <c r="P187">
        <v>768676</v>
      </c>
      <c r="Q187">
        <v>11495574</v>
      </c>
      <c r="R187">
        <v>45725</v>
      </c>
      <c r="S187" s="29">
        <f t="shared" si="2"/>
        <v>16.810847457627119</v>
      </c>
      <c r="T187" s="15">
        <v>1</v>
      </c>
      <c r="U187">
        <v>1</v>
      </c>
      <c r="V187">
        <v>1847552</v>
      </c>
      <c r="W187">
        <v>-24877.99</v>
      </c>
      <c r="X187">
        <v>0.99919400000000003</v>
      </c>
      <c r="Y187">
        <v>4026798</v>
      </c>
      <c r="Z187">
        <v>272591.90000000002</v>
      </c>
      <c r="AA187">
        <v>0.99913249999999998</v>
      </c>
      <c r="AB187">
        <v>1697566</v>
      </c>
      <c r="AC187">
        <v>-217.50030000000001</v>
      </c>
      <c r="AD187">
        <v>0.99320949999999997</v>
      </c>
      <c r="AE187">
        <v>1</v>
      </c>
      <c r="AG187" t="s">
        <v>1301</v>
      </c>
      <c r="AH187">
        <v>1909</v>
      </c>
      <c r="AI187" t="e">
        <f>VLOOKUP(AG187,C187:D535,2,FALSE)</f>
        <v>#N/A</v>
      </c>
      <c r="AJ187">
        <v>1909</v>
      </c>
    </row>
    <row r="188" spans="1:36" x14ac:dyDescent="0.25">
      <c r="A188">
        <v>2</v>
      </c>
      <c r="B188">
        <v>3</v>
      </c>
      <c r="C188" t="s">
        <v>1420</v>
      </c>
      <c r="D188">
        <v>2050</v>
      </c>
      <c r="E188" t="s">
        <v>1476</v>
      </c>
      <c r="F188" s="10">
        <v>43857</v>
      </c>
      <c r="G188" s="11">
        <v>0.64097222222222217</v>
      </c>
      <c r="I188" t="s">
        <v>48</v>
      </c>
      <c r="K188" t="s">
        <v>196</v>
      </c>
      <c r="L188">
        <v>4.47</v>
      </c>
      <c r="M188">
        <v>6.6671423912048304</v>
      </c>
      <c r="N188">
        <v>49.4028129577637</v>
      </c>
      <c r="O188">
        <v>0.431707292795181</v>
      </c>
      <c r="P188">
        <v>518543</v>
      </c>
      <c r="Q188">
        <v>8957560</v>
      </c>
      <c r="R188">
        <v>31626.25</v>
      </c>
      <c r="S188" s="29">
        <f t="shared" si="2"/>
        <v>16.395968538792932</v>
      </c>
      <c r="T188" s="15">
        <v>1</v>
      </c>
      <c r="U188">
        <v>2</v>
      </c>
      <c r="V188">
        <v>1905195</v>
      </c>
      <c r="W188">
        <v>-49245.68</v>
      </c>
      <c r="X188">
        <v>0.99932889999999996</v>
      </c>
      <c r="Y188">
        <v>4097176</v>
      </c>
      <c r="Z188">
        <v>-90256.13</v>
      </c>
      <c r="AA188">
        <v>0.99893430000000005</v>
      </c>
      <c r="AB188">
        <v>1811592</v>
      </c>
      <c r="AC188">
        <v>-3332.6149999999998</v>
      </c>
      <c r="AD188">
        <v>0.99608099999999999</v>
      </c>
      <c r="AE188">
        <v>2</v>
      </c>
      <c r="AG188" t="s">
        <v>1477</v>
      </c>
      <c r="AH188">
        <v>2027</v>
      </c>
      <c r="AI188" t="e">
        <f>VLOOKUP(AG188,C188:D532,2,FALSE)</f>
        <v>#N/A</v>
      </c>
      <c r="AJ188">
        <v>2027</v>
      </c>
    </row>
    <row r="189" spans="1:36" x14ac:dyDescent="0.25">
      <c r="A189">
        <v>9</v>
      </c>
      <c r="B189">
        <v>10</v>
      </c>
      <c r="C189" t="s">
        <v>1603</v>
      </c>
      <c r="D189">
        <v>2050</v>
      </c>
      <c r="E189" t="s">
        <v>1682</v>
      </c>
      <c r="F189" s="10">
        <v>43861</v>
      </c>
      <c r="G189" s="11">
        <v>0.60833333333333328</v>
      </c>
      <c r="I189" t="s">
        <v>48</v>
      </c>
      <c r="K189" t="s">
        <v>35</v>
      </c>
      <c r="L189">
        <v>4.13</v>
      </c>
      <c r="M189">
        <v>6.7976775169372603</v>
      </c>
      <c r="N189">
        <v>51.900711059570298</v>
      </c>
      <c r="O189">
        <v>0.45888963341713002</v>
      </c>
      <c r="P189">
        <v>498016</v>
      </c>
      <c r="Q189">
        <v>8910074</v>
      </c>
      <c r="R189">
        <v>32983.875</v>
      </c>
      <c r="S189" s="29">
        <f t="shared" si="2"/>
        <v>15.098771748316413</v>
      </c>
      <c r="T189" s="15">
        <v>3</v>
      </c>
      <c r="U189">
        <v>2</v>
      </c>
      <c r="V189">
        <v>1994803</v>
      </c>
      <c r="W189">
        <v>-62013.04</v>
      </c>
      <c r="X189">
        <v>0.99982769999999999</v>
      </c>
      <c r="Y189">
        <v>4132858</v>
      </c>
      <c r="Z189">
        <v>51295.519999999997</v>
      </c>
      <c r="AA189">
        <v>0.99925949999999997</v>
      </c>
      <c r="AB189">
        <v>1890347</v>
      </c>
      <c r="AC189">
        <v>-2842.2469999999998</v>
      </c>
      <c r="AD189">
        <v>0.99608370000000002</v>
      </c>
      <c r="AE189">
        <v>2</v>
      </c>
      <c r="AG189" t="s">
        <v>1683</v>
      </c>
      <c r="AH189">
        <v>1926</v>
      </c>
      <c r="AI189" t="e">
        <f>VLOOKUP(AG189,C189:D534,2,FALSE)</f>
        <v>#N/A</v>
      </c>
      <c r="AJ189">
        <v>1926</v>
      </c>
    </row>
    <row r="190" spans="1:36" x14ac:dyDescent="0.25">
      <c r="A190">
        <v>7</v>
      </c>
      <c r="B190">
        <v>8</v>
      </c>
      <c r="C190" t="s">
        <v>1338</v>
      </c>
      <c r="D190">
        <v>2051</v>
      </c>
      <c r="E190" t="s">
        <v>1374</v>
      </c>
      <c r="F190" s="10">
        <v>43853</v>
      </c>
      <c r="G190" s="11">
        <v>0.66527777777777775</v>
      </c>
      <c r="I190" t="s">
        <v>48</v>
      </c>
      <c r="K190" t="s">
        <v>196</v>
      </c>
      <c r="L190">
        <v>4.7</v>
      </c>
      <c r="M190">
        <v>7.5258536338806197</v>
      </c>
      <c r="N190">
        <v>50.958240509033203</v>
      </c>
      <c r="O190">
        <v>0.44996839761733998</v>
      </c>
      <c r="P190">
        <v>628629</v>
      </c>
      <c r="Q190">
        <v>9916922</v>
      </c>
      <c r="R190">
        <v>35683.5</v>
      </c>
      <c r="S190" s="29">
        <f t="shared" si="2"/>
        <v>17.616797679599816</v>
      </c>
      <c r="T190" s="15">
        <v>1</v>
      </c>
      <c r="U190">
        <v>1</v>
      </c>
      <c r="V190">
        <v>1847552</v>
      </c>
      <c r="W190">
        <v>-24877.99</v>
      </c>
      <c r="X190">
        <v>0.99919400000000003</v>
      </c>
      <c r="Y190">
        <v>4026798</v>
      </c>
      <c r="Z190">
        <v>272591.90000000002</v>
      </c>
      <c r="AA190">
        <v>0.99913249999999998</v>
      </c>
      <c r="AB190">
        <v>1697566</v>
      </c>
      <c r="AC190">
        <v>-217.50030000000001</v>
      </c>
      <c r="AD190">
        <v>0.99320949999999997</v>
      </c>
      <c r="AE190">
        <v>1</v>
      </c>
      <c r="AG190" t="s">
        <v>1375</v>
      </c>
      <c r="AH190">
        <v>2067</v>
      </c>
      <c r="AI190">
        <f>VLOOKUP(AG190,C190:D533,2,FALSE)</f>
        <v>2067</v>
      </c>
      <c r="AJ190">
        <v>2067</v>
      </c>
    </row>
    <row r="191" spans="1:36" x14ac:dyDescent="0.25">
      <c r="A191">
        <v>24</v>
      </c>
      <c r="B191">
        <v>25</v>
      </c>
      <c r="C191" t="s">
        <v>1519</v>
      </c>
      <c r="D191">
        <v>2051</v>
      </c>
      <c r="E191" t="s">
        <v>1584</v>
      </c>
      <c r="F191" s="10">
        <v>43859</v>
      </c>
      <c r="G191" s="11">
        <v>0.68541666666666667</v>
      </c>
      <c r="I191" t="s">
        <v>48</v>
      </c>
      <c r="K191" t="s">
        <v>325</v>
      </c>
      <c r="L191">
        <v>4.83</v>
      </c>
      <c r="M191">
        <v>6.6803679466247603</v>
      </c>
      <c r="N191">
        <v>49.877040863037102</v>
      </c>
      <c r="O191">
        <v>0.41573086380958602</v>
      </c>
      <c r="P191">
        <v>571152.5</v>
      </c>
      <c r="Q191">
        <v>9968390</v>
      </c>
      <c r="R191">
        <v>34390</v>
      </c>
      <c r="S191" s="29">
        <f t="shared" si="2"/>
        <v>16.608098284384997</v>
      </c>
      <c r="T191" s="15">
        <v>2</v>
      </c>
      <c r="U191">
        <v>2</v>
      </c>
      <c r="V191">
        <v>1941.7570000000001</v>
      </c>
      <c r="W191">
        <v>-55378.26</v>
      </c>
      <c r="X191">
        <v>0.99891839999999998</v>
      </c>
      <c r="Y191">
        <v>4190659</v>
      </c>
      <c r="Z191">
        <v>-127164.3</v>
      </c>
      <c r="AA191">
        <v>0.99920399999999998</v>
      </c>
      <c r="AB191">
        <v>1924741</v>
      </c>
      <c r="AC191">
        <v>-4258.415</v>
      </c>
      <c r="AD191">
        <v>0.99445749999999999</v>
      </c>
      <c r="AE191">
        <v>2</v>
      </c>
      <c r="AG191" t="s">
        <v>1585</v>
      </c>
      <c r="AH191">
        <v>2068</v>
      </c>
      <c r="AI191">
        <f>VLOOKUP(AG191,C191:D536,2,FALSE)</f>
        <v>2068</v>
      </c>
      <c r="AJ191">
        <v>2068</v>
      </c>
    </row>
    <row r="192" spans="1:36" x14ac:dyDescent="0.25">
      <c r="A192">
        <v>19</v>
      </c>
      <c r="B192">
        <v>20</v>
      </c>
      <c r="C192" t="s">
        <v>1226</v>
      </c>
      <c r="D192">
        <v>2052</v>
      </c>
      <c r="E192" t="s">
        <v>1247</v>
      </c>
      <c r="F192" s="10">
        <v>43851</v>
      </c>
      <c r="G192" s="11">
        <v>0.65416666666666667</v>
      </c>
      <c r="I192" t="s">
        <v>48</v>
      </c>
      <c r="K192" t="s">
        <v>196</v>
      </c>
      <c r="L192">
        <v>6.09</v>
      </c>
      <c r="M192">
        <v>6.5703248977661097</v>
      </c>
      <c r="N192">
        <v>51.127403259277301</v>
      </c>
      <c r="O192">
        <v>0.41965568065643299</v>
      </c>
      <c r="P192">
        <v>719842</v>
      </c>
      <c r="Q192">
        <v>12943972</v>
      </c>
      <c r="R192">
        <v>44066.125</v>
      </c>
      <c r="S192" s="29">
        <f t="shared" si="2"/>
        <v>16.335495803182148</v>
      </c>
      <c r="T192" s="15">
        <v>1</v>
      </c>
      <c r="U192">
        <v>1</v>
      </c>
      <c r="V192">
        <v>1847552</v>
      </c>
      <c r="W192">
        <v>-24877.99</v>
      </c>
      <c r="X192">
        <v>0.99919400000000003</v>
      </c>
      <c r="Y192">
        <v>4026798</v>
      </c>
      <c r="Z192">
        <v>272591.90000000002</v>
      </c>
      <c r="AA192">
        <v>0.99913249999999998</v>
      </c>
      <c r="AB192">
        <v>1697566</v>
      </c>
      <c r="AC192">
        <v>-217.50030000000001</v>
      </c>
      <c r="AD192">
        <v>0.99320949999999997</v>
      </c>
      <c r="AE192">
        <v>1</v>
      </c>
      <c r="AG192" t="s">
        <v>1248</v>
      </c>
      <c r="AH192">
        <v>1943</v>
      </c>
      <c r="AI192" t="e">
        <f>VLOOKUP(AG192,C192:D537,2,FALSE)</f>
        <v>#N/A</v>
      </c>
      <c r="AJ192">
        <v>1943</v>
      </c>
    </row>
    <row r="193" spans="1:36" x14ac:dyDescent="0.25">
      <c r="A193">
        <v>18</v>
      </c>
      <c r="B193">
        <v>19</v>
      </c>
      <c r="C193" t="s">
        <v>1729</v>
      </c>
      <c r="D193">
        <v>2052</v>
      </c>
      <c r="E193" t="s">
        <v>1810</v>
      </c>
      <c r="F193" s="10">
        <v>43865</v>
      </c>
      <c r="G193" s="11">
        <v>0.85138888888888886</v>
      </c>
      <c r="I193" t="s">
        <v>48</v>
      </c>
      <c r="K193" t="s">
        <v>196</v>
      </c>
      <c r="L193">
        <v>4.59</v>
      </c>
      <c r="M193">
        <v>6.5053224563598597</v>
      </c>
      <c r="N193">
        <v>51.7993774414063</v>
      </c>
      <c r="O193">
        <v>0.43156915903091397</v>
      </c>
      <c r="P193">
        <v>538392</v>
      </c>
      <c r="Q193">
        <v>9889233</v>
      </c>
      <c r="R193">
        <v>33428</v>
      </c>
      <c r="S193" s="29">
        <f t="shared" si="2"/>
        <v>16.10601890630609</v>
      </c>
      <c r="T193" s="15">
        <v>1</v>
      </c>
      <c r="U193">
        <v>3</v>
      </c>
      <c r="V193">
        <v>1868030</v>
      </c>
      <c r="W193">
        <v>-19391.07</v>
      </c>
      <c r="X193">
        <v>0.99965020000000004</v>
      </c>
      <c r="Y193">
        <v>4091015</v>
      </c>
      <c r="Z193">
        <v>162470.20000000001</v>
      </c>
      <c r="AA193">
        <v>0.99982879999999996</v>
      </c>
      <c r="AB193">
        <v>1845058</v>
      </c>
      <c r="AC193">
        <v>-3120.8040000000001</v>
      </c>
      <c r="AD193">
        <v>0.99489419999999995</v>
      </c>
      <c r="AE193">
        <v>3</v>
      </c>
      <c r="AG193" t="s">
        <v>1811</v>
      </c>
      <c r="AH193">
        <v>1925</v>
      </c>
      <c r="AI193" t="e">
        <f>VLOOKUP(AG193,C193:D541,2,FALSE)</f>
        <v>#N/A</v>
      </c>
      <c r="AJ193">
        <v>1925</v>
      </c>
    </row>
    <row r="194" spans="1:36" x14ac:dyDescent="0.25">
      <c r="A194">
        <v>27</v>
      </c>
      <c r="B194">
        <v>28</v>
      </c>
      <c r="C194" t="s">
        <v>1314</v>
      </c>
      <c r="D194">
        <v>2053</v>
      </c>
      <c r="E194" t="s">
        <v>1351</v>
      </c>
      <c r="F194" s="10">
        <v>43852</v>
      </c>
      <c r="G194" s="11">
        <v>0.98263888888888884</v>
      </c>
      <c r="I194" t="s">
        <v>48</v>
      </c>
      <c r="K194" t="s">
        <v>196</v>
      </c>
      <c r="L194">
        <v>4.18</v>
      </c>
      <c r="M194">
        <v>7.6650767326354998</v>
      </c>
      <c r="N194">
        <v>51.420089721679702</v>
      </c>
      <c r="O194">
        <v>0.47301751375198398</v>
      </c>
      <c r="P194">
        <v>567078</v>
      </c>
      <c r="Q194">
        <v>8927628</v>
      </c>
      <c r="R194">
        <v>33347</v>
      </c>
      <c r="S194" s="29">
        <f t="shared" ref="S194:S257" si="3">P194/R194</f>
        <v>17.005367799202325</v>
      </c>
      <c r="T194" s="15">
        <v>1</v>
      </c>
      <c r="U194">
        <v>1</v>
      </c>
      <c r="V194">
        <v>1847552</v>
      </c>
      <c r="W194">
        <v>-24877.99</v>
      </c>
      <c r="X194">
        <v>0.99919400000000003</v>
      </c>
      <c r="Y194">
        <v>4026798</v>
      </c>
      <c r="Z194">
        <v>272591.90000000002</v>
      </c>
      <c r="AA194">
        <v>0.99913249999999998</v>
      </c>
      <c r="AB194">
        <v>1697566</v>
      </c>
      <c r="AC194">
        <v>-217.50030000000001</v>
      </c>
      <c r="AD194">
        <v>0.99320949999999997</v>
      </c>
      <c r="AE194">
        <v>1</v>
      </c>
      <c r="AG194" t="s">
        <v>1352</v>
      </c>
      <c r="AH194">
        <v>2092</v>
      </c>
      <c r="AI194">
        <f>VLOOKUP(AG194,C194:D536,2,FALSE)</f>
        <v>2092</v>
      </c>
      <c r="AJ194">
        <v>2092</v>
      </c>
    </row>
    <row r="195" spans="1:36" x14ac:dyDescent="0.25">
      <c r="A195">
        <v>29</v>
      </c>
      <c r="B195">
        <v>30</v>
      </c>
      <c r="C195" t="s">
        <v>1751</v>
      </c>
      <c r="D195">
        <v>2053</v>
      </c>
      <c r="E195" t="s">
        <v>1822</v>
      </c>
      <c r="F195" s="10">
        <v>43865</v>
      </c>
      <c r="G195" s="11">
        <v>0.93611111111111101</v>
      </c>
      <c r="I195" t="s">
        <v>48</v>
      </c>
      <c r="K195" t="s">
        <v>196</v>
      </c>
      <c r="L195">
        <v>4.79</v>
      </c>
      <c r="M195">
        <v>7.0855360031127903</v>
      </c>
      <c r="N195">
        <v>49.944786071777301</v>
      </c>
      <c r="O195">
        <v>0.459677994251251</v>
      </c>
      <c r="P195">
        <v>614613</v>
      </c>
      <c r="Q195">
        <v>9949631</v>
      </c>
      <c r="R195">
        <v>37504.75</v>
      </c>
      <c r="S195" s="29">
        <f t="shared" si="3"/>
        <v>16.387604236796673</v>
      </c>
      <c r="T195" s="15">
        <v>1</v>
      </c>
      <c r="U195">
        <v>3</v>
      </c>
      <c r="V195">
        <v>1868030</v>
      </c>
      <c r="W195">
        <v>-19391.07</v>
      </c>
      <c r="X195">
        <v>0.99965020000000004</v>
      </c>
      <c r="Y195">
        <v>4091015</v>
      </c>
      <c r="Z195">
        <v>162470.20000000001</v>
      </c>
      <c r="AA195">
        <v>0.99982879999999996</v>
      </c>
      <c r="AB195">
        <v>1845058</v>
      </c>
      <c r="AC195">
        <v>-3120.8040000000001</v>
      </c>
      <c r="AD195">
        <v>0.99489419999999995</v>
      </c>
      <c r="AE195">
        <v>3</v>
      </c>
    </row>
    <row r="196" spans="1:36" x14ac:dyDescent="0.25">
      <c r="A196">
        <v>15</v>
      </c>
      <c r="B196">
        <v>16</v>
      </c>
      <c r="C196" t="s">
        <v>1383</v>
      </c>
      <c r="D196">
        <v>2054</v>
      </c>
      <c r="E196" t="s">
        <v>1437</v>
      </c>
      <c r="F196" s="10">
        <v>43854</v>
      </c>
      <c r="G196" s="11">
        <v>0.75624999999999998</v>
      </c>
      <c r="I196" t="s">
        <v>48</v>
      </c>
      <c r="K196" t="s">
        <v>196</v>
      </c>
      <c r="L196">
        <v>5.28</v>
      </c>
      <c r="M196">
        <v>7.8991956710815403</v>
      </c>
      <c r="N196">
        <v>50.787796020507798</v>
      </c>
      <c r="O196">
        <v>0.53938835859298695</v>
      </c>
      <c r="P196">
        <v>745368.5</v>
      </c>
      <c r="Q196">
        <v>10896713</v>
      </c>
      <c r="R196">
        <v>48261</v>
      </c>
      <c r="S196" s="29">
        <f t="shared" si="3"/>
        <v>15.44453078054744</v>
      </c>
      <c r="T196" s="15">
        <v>1</v>
      </c>
      <c r="U196">
        <v>2</v>
      </c>
      <c r="V196">
        <v>1905195</v>
      </c>
      <c r="W196">
        <v>-49245.68</v>
      </c>
      <c r="X196">
        <v>0.99932889999999996</v>
      </c>
      <c r="Y196">
        <v>4097176</v>
      </c>
      <c r="Z196">
        <v>-90256.13</v>
      </c>
      <c r="AA196">
        <v>0.99893430000000005</v>
      </c>
      <c r="AB196">
        <v>1811592</v>
      </c>
      <c r="AC196">
        <v>-3332.6149999999998</v>
      </c>
      <c r="AD196">
        <v>0.99608099999999999</v>
      </c>
      <c r="AE196">
        <v>2</v>
      </c>
      <c r="AG196" t="s">
        <v>1438</v>
      </c>
      <c r="AH196">
        <v>1916</v>
      </c>
      <c r="AI196" t="e">
        <f>VLOOKUP(AG196,C196:D539,2,FALSE)</f>
        <v>#N/A</v>
      </c>
      <c r="AJ196">
        <v>1916</v>
      </c>
    </row>
    <row r="197" spans="1:36" x14ac:dyDescent="0.25">
      <c r="A197">
        <v>20</v>
      </c>
      <c r="B197">
        <v>21</v>
      </c>
      <c r="C197" t="s">
        <v>1733</v>
      </c>
      <c r="D197">
        <v>2054</v>
      </c>
      <c r="E197" t="s">
        <v>1813</v>
      </c>
      <c r="F197" s="10">
        <v>43865</v>
      </c>
      <c r="G197" s="11">
        <v>0.8666666666666667</v>
      </c>
      <c r="I197" t="s">
        <v>48</v>
      </c>
      <c r="K197" t="s">
        <v>196</v>
      </c>
      <c r="L197">
        <v>7.27</v>
      </c>
      <c r="M197">
        <v>6.9034552574157697</v>
      </c>
      <c r="N197">
        <v>51.332237243652301</v>
      </c>
      <c r="O197">
        <v>0.45271906256675698</v>
      </c>
      <c r="P197">
        <v>918138</v>
      </c>
      <c r="Q197">
        <v>15429539</v>
      </c>
      <c r="R197">
        <v>57605</v>
      </c>
      <c r="S197" s="29">
        <f t="shared" si="3"/>
        <v>15.938512281919973</v>
      </c>
      <c r="T197" s="15">
        <v>1</v>
      </c>
      <c r="U197">
        <v>3</v>
      </c>
      <c r="V197">
        <v>1868030</v>
      </c>
      <c r="W197">
        <v>-19391.07</v>
      </c>
      <c r="X197">
        <v>0.99965020000000004</v>
      </c>
      <c r="Y197">
        <v>4091015</v>
      </c>
      <c r="Z197">
        <v>162470.20000000001</v>
      </c>
      <c r="AA197">
        <v>0.99982879999999996</v>
      </c>
      <c r="AB197">
        <v>1845058</v>
      </c>
      <c r="AC197">
        <v>-3120.8040000000001</v>
      </c>
      <c r="AD197">
        <v>0.99489419999999995</v>
      </c>
      <c r="AE197">
        <v>3</v>
      </c>
    </row>
    <row r="198" spans="1:36" x14ac:dyDescent="0.25">
      <c r="A198">
        <v>17</v>
      </c>
      <c r="B198">
        <v>18</v>
      </c>
      <c r="C198" t="s">
        <v>1727</v>
      </c>
      <c r="D198">
        <v>2055</v>
      </c>
      <c r="E198" t="s">
        <v>1808</v>
      </c>
      <c r="F198" s="10">
        <v>43865</v>
      </c>
      <c r="G198" s="11">
        <v>0.84305555555555556</v>
      </c>
      <c r="I198" t="s">
        <v>48</v>
      </c>
      <c r="K198" t="s">
        <v>196</v>
      </c>
      <c r="L198">
        <v>4.78</v>
      </c>
      <c r="M198">
        <v>6.5316286087036097</v>
      </c>
      <c r="N198">
        <v>51.226211547851598</v>
      </c>
      <c r="O198">
        <v>0.38033068180084201</v>
      </c>
      <c r="P198">
        <v>563830</v>
      </c>
      <c r="Q198">
        <v>10179783</v>
      </c>
      <c r="R198">
        <v>30422</v>
      </c>
      <c r="S198" s="29">
        <f t="shared" si="3"/>
        <v>18.533626980474658</v>
      </c>
      <c r="T198" s="15">
        <v>1</v>
      </c>
      <c r="U198">
        <v>3</v>
      </c>
      <c r="V198">
        <v>1868030</v>
      </c>
      <c r="W198">
        <v>-19391.07</v>
      </c>
      <c r="X198">
        <v>0.99965020000000004</v>
      </c>
      <c r="Y198">
        <v>4091015</v>
      </c>
      <c r="Z198">
        <v>162470.20000000001</v>
      </c>
      <c r="AA198">
        <v>0.99982879999999996</v>
      </c>
      <c r="AB198">
        <v>1845058</v>
      </c>
      <c r="AC198">
        <v>-3120.8040000000001</v>
      </c>
      <c r="AD198">
        <v>0.99489419999999995</v>
      </c>
      <c r="AE198">
        <v>3</v>
      </c>
      <c r="AG198" t="s">
        <v>1809</v>
      </c>
      <c r="AH198">
        <v>1949</v>
      </c>
      <c r="AI198" t="e">
        <f>VLOOKUP(AG198,C198:D546,2,FALSE)</f>
        <v>#N/A</v>
      </c>
      <c r="AJ198">
        <v>1949</v>
      </c>
    </row>
    <row r="199" spans="1:36" x14ac:dyDescent="0.25">
      <c r="A199">
        <v>15</v>
      </c>
      <c r="B199">
        <v>16</v>
      </c>
      <c r="C199" t="s">
        <v>1284</v>
      </c>
      <c r="D199">
        <v>2055</v>
      </c>
      <c r="E199" t="s">
        <v>1327</v>
      </c>
      <c r="F199" s="10">
        <v>43852</v>
      </c>
      <c r="G199" s="11">
        <v>0.89027777777777783</v>
      </c>
      <c r="I199" t="s">
        <v>48</v>
      </c>
      <c r="K199" t="s">
        <v>196</v>
      </c>
      <c r="L199">
        <v>5.31</v>
      </c>
      <c r="M199">
        <v>6.7934150695800799</v>
      </c>
      <c r="N199">
        <v>51.1709175109863</v>
      </c>
      <c r="O199">
        <v>0.400013267993927</v>
      </c>
      <c r="P199">
        <v>641590</v>
      </c>
      <c r="Q199">
        <v>11214108</v>
      </c>
      <c r="R199">
        <v>35840</v>
      </c>
      <c r="S199" s="29">
        <f t="shared" si="3"/>
        <v>17.901506696428573</v>
      </c>
      <c r="T199" s="15">
        <v>1</v>
      </c>
      <c r="U199">
        <v>1</v>
      </c>
      <c r="V199">
        <v>1847552</v>
      </c>
      <c r="W199">
        <v>-24877.99</v>
      </c>
      <c r="X199">
        <v>0.99919400000000003</v>
      </c>
      <c r="Y199">
        <v>4026798</v>
      </c>
      <c r="Z199">
        <v>272591.90000000002</v>
      </c>
      <c r="AA199">
        <v>0.99913249999999998</v>
      </c>
      <c r="AB199">
        <v>1697566</v>
      </c>
      <c r="AC199">
        <v>-217.50030000000001</v>
      </c>
      <c r="AD199">
        <v>0.99320949999999997</v>
      </c>
      <c r="AE199">
        <v>1</v>
      </c>
      <c r="AG199" t="s">
        <v>1328</v>
      </c>
      <c r="AH199">
        <v>2104</v>
      </c>
      <c r="AI199" t="e">
        <f>VLOOKUP(AG199,C199:D547,2,FALSE)</f>
        <v>#N/A</v>
      </c>
      <c r="AJ199" t="e">
        <v>#N/A</v>
      </c>
    </row>
    <row r="200" spans="1:36" x14ac:dyDescent="0.25">
      <c r="A200">
        <v>11</v>
      </c>
      <c r="B200">
        <v>12</v>
      </c>
      <c r="C200" t="s">
        <v>1346</v>
      </c>
      <c r="D200">
        <v>2056</v>
      </c>
      <c r="E200" t="s">
        <v>1382</v>
      </c>
      <c r="F200" s="10">
        <v>43853</v>
      </c>
      <c r="G200" s="11">
        <v>0.6958333333333333</v>
      </c>
      <c r="I200" t="s">
        <v>48</v>
      </c>
      <c r="K200" t="s">
        <v>196</v>
      </c>
      <c r="L200">
        <v>4.37</v>
      </c>
      <c r="M200">
        <v>7.0628066062927202</v>
      </c>
      <c r="N200">
        <v>51.032737731933601</v>
      </c>
      <c r="O200">
        <v>0.44621026515960699</v>
      </c>
      <c r="P200">
        <v>545359</v>
      </c>
      <c r="Q200">
        <v>9252876</v>
      </c>
      <c r="R200">
        <v>32884</v>
      </c>
      <c r="S200" s="29">
        <f t="shared" si="3"/>
        <v>16.584326724242793</v>
      </c>
      <c r="T200" s="15">
        <v>1</v>
      </c>
      <c r="U200">
        <v>1</v>
      </c>
      <c r="V200">
        <v>1847552</v>
      </c>
      <c r="W200">
        <v>-24877.99</v>
      </c>
      <c r="X200">
        <v>0.99919400000000003</v>
      </c>
      <c r="Y200">
        <v>4026798</v>
      </c>
      <c r="Z200">
        <v>272591.90000000002</v>
      </c>
      <c r="AA200">
        <v>0.99913249999999998</v>
      </c>
      <c r="AB200">
        <v>1697566</v>
      </c>
      <c r="AC200">
        <v>-217.50030000000001</v>
      </c>
      <c r="AD200">
        <v>0.99320949999999997</v>
      </c>
      <c r="AE200">
        <v>1</v>
      </c>
      <c r="AG200" t="s">
        <v>1383</v>
      </c>
      <c r="AH200">
        <v>2054</v>
      </c>
      <c r="AI200" t="e">
        <f>VLOOKUP(AG200,C200:D543,2,FALSE)</f>
        <v>#N/A</v>
      </c>
      <c r="AJ200">
        <v>2054</v>
      </c>
    </row>
    <row r="201" spans="1:36" x14ac:dyDescent="0.25">
      <c r="A201">
        <v>30</v>
      </c>
      <c r="B201">
        <v>31</v>
      </c>
      <c r="C201" t="s">
        <v>1593</v>
      </c>
      <c r="D201">
        <v>2056</v>
      </c>
      <c r="E201" t="s">
        <v>1660</v>
      </c>
      <c r="F201" s="10">
        <v>43860</v>
      </c>
      <c r="G201" s="11">
        <v>0.70694444444444438</v>
      </c>
      <c r="I201" t="s">
        <v>48</v>
      </c>
      <c r="K201" t="s">
        <v>325</v>
      </c>
      <c r="L201">
        <v>5.62</v>
      </c>
      <c r="M201">
        <v>6.9996247291564897</v>
      </c>
      <c r="N201">
        <v>51.685104370117202</v>
      </c>
      <c r="O201">
        <v>0.42029425501823398</v>
      </c>
      <c r="P201">
        <v>708468</v>
      </c>
      <c r="Q201">
        <v>12045455</v>
      </c>
      <c r="R201">
        <v>41205</v>
      </c>
      <c r="S201" s="29">
        <f t="shared" si="3"/>
        <v>17.193738623953404</v>
      </c>
      <c r="T201" s="15">
        <v>2</v>
      </c>
      <c r="U201">
        <v>2</v>
      </c>
      <c r="V201">
        <v>1941.7570000000001</v>
      </c>
      <c r="W201">
        <v>-55378.26</v>
      </c>
      <c r="X201">
        <v>0.99891839999999998</v>
      </c>
      <c r="Y201">
        <v>4190659</v>
      </c>
      <c r="Z201">
        <v>-127164.3</v>
      </c>
      <c r="AA201">
        <v>0.99920399999999998</v>
      </c>
      <c r="AB201">
        <v>1924741</v>
      </c>
      <c r="AC201">
        <v>-4258.415</v>
      </c>
      <c r="AD201">
        <v>0.99445749999999999</v>
      </c>
      <c r="AE201">
        <v>2</v>
      </c>
      <c r="AG201" t="s">
        <v>1661</v>
      </c>
      <c r="AH201">
        <v>2018</v>
      </c>
      <c r="AI201" t="e">
        <f>VLOOKUP(AG201,C201:D546,2,FALSE)</f>
        <v>#N/A</v>
      </c>
      <c r="AJ201">
        <v>2018</v>
      </c>
    </row>
    <row r="202" spans="1:36" x14ac:dyDescent="0.25">
      <c r="A202">
        <v>25</v>
      </c>
      <c r="B202">
        <v>26</v>
      </c>
      <c r="C202" t="s">
        <v>1310</v>
      </c>
      <c r="D202">
        <v>2057</v>
      </c>
      <c r="E202" t="s">
        <v>1347</v>
      </c>
      <c r="F202" s="10">
        <v>43852</v>
      </c>
      <c r="G202" s="11">
        <v>0.96736111111111101</v>
      </c>
      <c r="I202" t="s">
        <v>48</v>
      </c>
      <c r="K202" t="s">
        <v>196</v>
      </c>
      <c r="L202">
        <v>4.8899999999999997</v>
      </c>
      <c r="M202">
        <v>7.4995002746581996</v>
      </c>
      <c r="N202">
        <v>50.526485443115199</v>
      </c>
      <c r="O202">
        <v>0.46793809533119202</v>
      </c>
      <c r="P202">
        <v>652666.5</v>
      </c>
      <c r="Q202">
        <v>10221782</v>
      </c>
      <c r="R202">
        <v>38626.5</v>
      </c>
      <c r="S202" s="29">
        <f t="shared" si="3"/>
        <v>16.89685837443206</v>
      </c>
      <c r="T202" s="15">
        <v>1</v>
      </c>
      <c r="U202">
        <v>1</v>
      </c>
      <c r="V202">
        <v>1847552</v>
      </c>
      <c r="W202">
        <v>-24877.99</v>
      </c>
      <c r="X202">
        <v>0.99919400000000003</v>
      </c>
      <c r="Y202">
        <v>4026798</v>
      </c>
      <c r="Z202">
        <v>272591.90000000002</v>
      </c>
      <c r="AA202">
        <v>0.99913249999999998</v>
      </c>
      <c r="AB202">
        <v>1697566</v>
      </c>
      <c r="AC202">
        <v>-217.50030000000001</v>
      </c>
      <c r="AD202">
        <v>0.99320949999999997</v>
      </c>
      <c r="AE202">
        <v>1</v>
      </c>
      <c r="AG202" t="s">
        <v>1348</v>
      </c>
      <c r="AH202">
        <v>2066</v>
      </c>
      <c r="AI202">
        <f>VLOOKUP(AG202,C202:D544,2,FALSE)</f>
        <v>2066</v>
      </c>
      <c r="AJ202">
        <v>2066</v>
      </c>
    </row>
    <row r="203" spans="1:36" x14ac:dyDescent="0.25">
      <c r="A203">
        <v>18</v>
      </c>
      <c r="B203">
        <v>19</v>
      </c>
      <c r="C203" t="s">
        <v>1505</v>
      </c>
      <c r="D203">
        <v>2057</v>
      </c>
      <c r="E203" t="s">
        <v>1572</v>
      </c>
      <c r="F203" s="10">
        <v>43859</v>
      </c>
      <c r="G203" s="11">
        <v>0.63958333333333328</v>
      </c>
      <c r="I203" t="s">
        <v>48</v>
      </c>
      <c r="K203" t="s">
        <v>325</v>
      </c>
      <c r="L203">
        <v>4.41</v>
      </c>
      <c r="M203">
        <v>6.7544875144958496</v>
      </c>
      <c r="N203">
        <v>49.979637145996101</v>
      </c>
      <c r="O203">
        <v>0.45656129717826799</v>
      </c>
      <c r="P203">
        <v>523018.5</v>
      </c>
      <c r="Q203">
        <v>9109476</v>
      </c>
      <c r="R203">
        <v>34495</v>
      </c>
      <c r="S203" s="29">
        <f t="shared" si="3"/>
        <v>15.162153935352949</v>
      </c>
      <c r="T203" s="15">
        <v>2</v>
      </c>
      <c r="U203">
        <v>2</v>
      </c>
      <c r="V203">
        <v>1941.7570000000001</v>
      </c>
      <c r="W203">
        <v>-55378.26</v>
      </c>
      <c r="X203">
        <v>0.99891839999999998</v>
      </c>
      <c r="Y203">
        <v>4190659</v>
      </c>
      <c r="Z203">
        <v>-127164.3</v>
      </c>
      <c r="AA203">
        <v>0.99920399999999998</v>
      </c>
      <c r="AB203">
        <v>1924741</v>
      </c>
      <c r="AC203">
        <v>-4258.415</v>
      </c>
      <c r="AD203">
        <v>0.99445749999999999</v>
      </c>
      <c r="AE203">
        <v>2</v>
      </c>
      <c r="AG203" t="s">
        <v>1573</v>
      </c>
      <c r="AH203">
        <v>1909</v>
      </c>
      <c r="AI203" t="e">
        <f>VLOOKUP(AG203,C203:D548,2,FALSE)</f>
        <v>#N/A</v>
      </c>
      <c r="AJ203">
        <v>1909</v>
      </c>
    </row>
    <row r="204" spans="1:36" x14ac:dyDescent="0.25">
      <c r="A204">
        <v>31</v>
      </c>
      <c r="B204">
        <v>32</v>
      </c>
      <c r="C204" t="s">
        <v>1479</v>
      </c>
      <c r="D204">
        <v>2058</v>
      </c>
      <c r="E204" t="s">
        <v>1534</v>
      </c>
      <c r="F204" s="10">
        <v>43857</v>
      </c>
      <c r="G204" s="11">
        <v>0.86458333333333337</v>
      </c>
      <c r="I204" t="s">
        <v>48</v>
      </c>
      <c r="K204" t="s">
        <v>196</v>
      </c>
      <c r="L204">
        <v>5.34</v>
      </c>
      <c r="M204">
        <v>5.93794918060303</v>
      </c>
      <c r="N204">
        <v>45.588706970214801</v>
      </c>
      <c r="O204">
        <v>0.47069025039672902</v>
      </c>
      <c r="P204">
        <v>554866</v>
      </c>
      <c r="Q204">
        <v>9884060</v>
      </c>
      <c r="R204">
        <v>42201.5</v>
      </c>
      <c r="S204" s="29">
        <f t="shared" si="3"/>
        <v>13.148016065779652</v>
      </c>
      <c r="T204" s="15">
        <v>1</v>
      </c>
      <c r="U204">
        <v>2</v>
      </c>
      <c r="V204">
        <v>1905195</v>
      </c>
      <c r="W204">
        <v>-49245.68</v>
      </c>
      <c r="X204">
        <v>0.99932889999999996</v>
      </c>
      <c r="Y204">
        <v>4097176</v>
      </c>
      <c r="Z204">
        <v>-90256.13</v>
      </c>
      <c r="AA204">
        <v>0.99893430000000005</v>
      </c>
      <c r="AB204">
        <v>1811592</v>
      </c>
      <c r="AC204">
        <v>-3332.6149999999998</v>
      </c>
      <c r="AD204">
        <v>0.99608099999999999</v>
      </c>
      <c r="AE204">
        <v>2</v>
      </c>
      <c r="AG204" t="s">
        <v>1535</v>
      </c>
      <c r="AH204">
        <v>2017</v>
      </c>
      <c r="AI204" t="e">
        <f>VLOOKUP(AG204,C204:D549,2,FALSE)</f>
        <v>#N/A</v>
      </c>
      <c r="AJ204">
        <v>2017</v>
      </c>
    </row>
    <row r="205" spans="1:36" x14ac:dyDescent="0.25">
      <c r="A205">
        <v>18</v>
      </c>
      <c r="B205">
        <v>19</v>
      </c>
      <c r="C205" t="s">
        <v>1621</v>
      </c>
      <c r="D205">
        <v>2058</v>
      </c>
      <c r="E205" t="s">
        <v>1700</v>
      </c>
      <c r="F205" s="10">
        <v>43861</v>
      </c>
      <c r="G205" s="11">
        <v>0.6777777777777777</v>
      </c>
      <c r="I205" t="s">
        <v>48</v>
      </c>
      <c r="K205" t="s">
        <v>35</v>
      </c>
      <c r="L205">
        <v>3.72</v>
      </c>
      <c r="M205">
        <v>6.9249315261840803</v>
      </c>
      <c r="N205">
        <v>50.341400146484403</v>
      </c>
      <c r="O205">
        <v>0.47754287719726601</v>
      </c>
      <c r="P205">
        <v>451863</v>
      </c>
      <c r="Q205">
        <v>7790899</v>
      </c>
      <c r="R205">
        <v>30739</v>
      </c>
      <c r="S205" s="29">
        <f t="shared" si="3"/>
        <v>14.699990240411204</v>
      </c>
      <c r="T205" s="15">
        <v>3</v>
      </c>
      <c r="U205">
        <v>2</v>
      </c>
      <c r="V205">
        <v>1994803</v>
      </c>
      <c r="W205">
        <v>-62013.04</v>
      </c>
      <c r="X205">
        <v>0.99982769999999999</v>
      </c>
      <c r="Y205">
        <v>4132858</v>
      </c>
      <c r="Z205">
        <v>51295.519999999997</v>
      </c>
      <c r="AA205">
        <v>0.99925949999999997</v>
      </c>
      <c r="AB205">
        <v>1890347</v>
      </c>
      <c r="AC205">
        <v>-2842.2469999999998</v>
      </c>
      <c r="AD205">
        <v>0.99608370000000002</v>
      </c>
      <c r="AE205">
        <v>2</v>
      </c>
      <c r="AG205" t="s">
        <v>1701</v>
      </c>
      <c r="AH205">
        <v>2062</v>
      </c>
      <c r="AI205">
        <f>VLOOKUP(AG205,C205:D550,2,FALSE)</f>
        <v>2062</v>
      </c>
      <c r="AJ205">
        <v>2062</v>
      </c>
    </row>
    <row r="206" spans="1:36" x14ac:dyDescent="0.25">
      <c r="A206">
        <v>8</v>
      </c>
      <c r="B206">
        <v>9</v>
      </c>
      <c r="C206" t="s">
        <v>1203</v>
      </c>
      <c r="D206">
        <v>2059</v>
      </c>
      <c r="E206" t="s">
        <v>1223</v>
      </c>
      <c r="F206" s="10">
        <v>43851</v>
      </c>
      <c r="G206" s="11">
        <v>0.56944444444444442</v>
      </c>
      <c r="I206" t="s">
        <v>48</v>
      </c>
      <c r="K206" t="s">
        <v>196</v>
      </c>
      <c r="L206">
        <v>3.45</v>
      </c>
      <c r="M206">
        <v>7.8020048141479501</v>
      </c>
      <c r="N206">
        <v>53.971584320068402</v>
      </c>
      <c r="O206">
        <v>0.48488467931747398</v>
      </c>
      <c r="P206">
        <v>472755</v>
      </c>
      <c r="Q206">
        <v>7800783</v>
      </c>
      <c r="R206">
        <v>28399.5</v>
      </c>
      <c r="S206" s="29">
        <f t="shared" si="3"/>
        <v>16.646595890772726</v>
      </c>
      <c r="T206" s="15">
        <v>1</v>
      </c>
      <c r="U206">
        <v>1</v>
      </c>
      <c r="V206">
        <v>1847552</v>
      </c>
      <c r="W206">
        <v>-24877.99</v>
      </c>
      <c r="X206">
        <v>0.99919400000000003</v>
      </c>
      <c r="Y206">
        <v>4026798</v>
      </c>
      <c r="Z206">
        <v>272591.90000000002</v>
      </c>
      <c r="AA206">
        <v>0.99913249999999998</v>
      </c>
      <c r="AB206">
        <v>1697566</v>
      </c>
      <c r="AC206">
        <v>-217.50030000000001</v>
      </c>
      <c r="AD206">
        <v>0.99320949999999997</v>
      </c>
      <c r="AE206">
        <v>1</v>
      </c>
      <c r="AG206" t="s">
        <v>1224</v>
      </c>
      <c r="AH206">
        <v>2095</v>
      </c>
      <c r="AI206">
        <f>VLOOKUP(AG206,C206:D549,2,FALSE)</f>
        <v>2095</v>
      </c>
      <c r="AJ206">
        <v>2095</v>
      </c>
    </row>
    <row r="207" spans="1:36" x14ac:dyDescent="0.25">
      <c r="A207">
        <v>24</v>
      </c>
      <c r="B207">
        <v>25</v>
      </c>
      <c r="C207" t="s">
        <v>1581</v>
      </c>
      <c r="D207">
        <v>2059</v>
      </c>
      <c r="E207" t="s">
        <v>1648</v>
      </c>
      <c r="F207" s="10">
        <v>43860</v>
      </c>
      <c r="G207" s="11">
        <v>0.66111111111111109</v>
      </c>
      <c r="I207" t="s">
        <v>48</v>
      </c>
      <c r="K207" t="s">
        <v>325</v>
      </c>
      <c r="L207">
        <v>7.88</v>
      </c>
      <c r="M207">
        <v>7.04193210601807</v>
      </c>
      <c r="N207">
        <v>51.087337493896499</v>
      </c>
      <c r="O207">
        <v>0.42573738098144498</v>
      </c>
      <c r="P207">
        <v>1022111</v>
      </c>
      <c r="Q207">
        <v>16743098</v>
      </c>
      <c r="R207">
        <v>60313</v>
      </c>
      <c r="S207" s="29">
        <f t="shared" si="3"/>
        <v>16.946777643294148</v>
      </c>
      <c r="T207" s="15">
        <v>2</v>
      </c>
      <c r="U207">
        <v>2</v>
      </c>
      <c r="V207">
        <v>1941.7570000000001</v>
      </c>
      <c r="W207">
        <v>-55378.26</v>
      </c>
      <c r="X207">
        <v>0.99891839999999998</v>
      </c>
      <c r="Y207">
        <v>4190659</v>
      </c>
      <c r="Z207">
        <v>-127164.3</v>
      </c>
      <c r="AA207">
        <v>0.99920399999999998</v>
      </c>
      <c r="AB207">
        <v>1924741</v>
      </c>
      <c r="AC207">
        <v>-4258.415</v>
      </c>
      <c r="AD207">
        <v>0.99445749999999999</v>
      </c>
      <c r="AE207">
        <v>2</v>
      </c>
      <c r="AG207" t="s">
        <v>1649</v>
      </c>
      <c r="AH207">
        <v>2024</v>
      </c>
      <c r="AI207" t="e">
        <f>VLOOKUP(AG207,C207:D552,2,FALSE)</f>
        <v>#N/A</v>
      </c>
      <c r="AJ207">
        <v>2024</v>
      </c>
    </row>
    <row r="208" spans="1:36" x14ac:dyDescent="0.25">
      <c r="A208">
        <v>13</v>
      </c>
      <c r="B208">
        <v>14</v>
      </c>
      <c r="C208" t="s">
        <v>1350</v>
      </c>
      <c r="D208">
        <v>2060</v>
      </c>
      <c r="E208" t="s">
        <v>1386</v>
      </c>
      <c r="F208" s="10">
        <v>43853</v>
      </c>
      <c r="G208" s="11">
        <v>0.71111111111111114</v>
      </c>
      <c r="I208" t="s">
        <v>48</v>
      </c>
      <c r="K208" t="s">
        <v>196</v>
      </c>
      <c r="L208">
        <v>4.33</v>
      </c>
      <c r="M208">
        <v>7.6678085327148402</v>
      </c>
      <c r="N208">
        <v>49.327747344970703</v>
      </c>
      <c r="O208">
        <v>0.51259368658065796</v>
      </c>
      <c r="P208">
        <v>588539</v>
      </c>
      <c r="Q208">
        <v>8873394</v>
      </c>
      <c r="R208">
        <v>37460.5</v>
      </c>
      <c r="S208" s="29">
        <f t="shared" si="3"/>
        <v>15.710922171353825</v>
      </c>
      <c r="T208" s="15">
        <v>1</v>
      </c>
      <c r="U208">
        <v>1</v>
      </c>
      <c r="V208">
        <v>1847552</v>
      </c>
      <c r="W208">
        <v>-24877.99</v>
      </c>
      <c r="X208">
        <v>0.99919400000000003</v>
      </c>
      <c r="Y208">
        <v>4026798</v>
      </c>
      <c r="Z208">
        <v>272591.90000000002</v>
      </c>
      <c r="AA208">
        <v>0.99913249999999998</v>
      </c>
      <c r="AB208">
        <v>1697566</v>
      </c>
      <c r="AC208">
        <v>-217.50030000000001</v>
      </c>
      <c r="AD208">
        <v>0.99320949999999997</v>
      </c>
      <c r="AE208">
        <v>1</v>
      </c>
      <c r="AG208" t="s">
        <v>1387</v>
      </c>
      <c r="AH208">
        <v>1923</v>
      </c>
      <c r="AI208" t="e">
        <f>VLOOKUP(AG208,C208:D551,2,FALSE)</f>
        <v>#N/A</v>
      </c>
      <c r="AJ208">
        <v>1923</v>
      </c>
    </row>
    <row r="209" spans="1:36" x14ac:dyDescent="0.25">
      <c r="A209">
        <v>1</v>
      </c>
      <c r="B209">
        <v>2</v>
      </c>
      <c r="C209" t="s">
        <v>1651</v>
      </c>
      <c r="D209">
        <v>2060</v>
      </c>
      <c r="E209" t="s">
        <v>1730</v>
      </c>
      <c r="F209" s="10">
        <v>43864</v>
      </c>
      <c r="G209" s="11">
        <v>0.4694444444444445</v>
      </c>
      <c r="I209" t="s">
        <v>48</v>
      </c>
      <c r="K209" t="s">
        <v>35</v>
      </c>
      <c r="L209">
        <v>5.83</v>
      </c>
      <c r="M209">
        <v>7.1111388206481898</v>
      </c>
      <c r="N209">
        <v>50.163379669189503</v>
      </c>
      <c r="O209">
        <v>0.49471575021743802</v>
      </c>
      <c r="P209">
        <v>764991</v>
      </c>
      <c r="Q209">
        <v>12137942</v>
      </c>
      <c r="R209">
        <v>51679</v>
      </c>
      <c r="S209" s="29">
        <f t="shared" si="3"/>
        <v>14.802743861142824</v>
      </c>
      <c r="T209" s="15">
        <v>3</v>
      </c>
      <c r="U209">
        <v>2</v>
      </c>
      <c r="V209">
        <v>1994803</v>
      </c>
      <c r="W209">
        <v>-62013.04</v>
      </c>
      <c r="X209">
        <v>0.99982769999999999</v>
      </c>
      <c r="Y209">
        <v>4132858</v>
      </c>
      <c r="Z209">
        <v>51295.519999999997</v>
      </c>
      <c r="AA209">
        <v>0.99925949999999997</v>
      </c>
      <c r="AB209">
        <v>1890347</v>
      </c>
      <c r="AC209">
        <v>-2842.2469999999998</v>
      </c>
      <c r="AD209">
        <v>0.99608370000000002</v>
      </c>
      <c r="AE209">
        <v>2</v>
      </c>
      <c r="AG209" t="s">
        <v>1731</v>
      </c>
      <c r="AH209">
        <v>2096</v>
      </c>
      <c r="AI209">
        <f>VLOOKUP(AG209,C209:D554,2,FALSE)</f>
        <v>2096</v>
      </c>
      <c r="AJ209">
        <v>2096</v>
      </c>
    </row>
    <row r="210" spans="1:36" x14ac:dyDescent="0.25">
      <c r="A210">
        <v>5</v>
      </c>
      <c r="B210">
        <v>6</v>
      </c>
      <c r="C210" t="s">
        <v>1481</v>
      </c>
      <c r="D210">
        <v>2061</v>
      </c>
      <c r="E210" t="s">
        <v>1546</v>
      </c>
      <c r="F210" s="10">
        <v>43859</v>
      </c>
      <c r="G210" s="11">
        <v>0.5395833333333333</v>
      </c>
      <c r="I210" t="s">
        <v>48</v>
      </c>
      <c r="K210" t="s">
        <v>325</v>
      </c>
      <c r="L210">
        <v>5.0599999999999996</v>
      </c>
      <c r="M210">
        <v>6.2017126083373997</v>
      </c>
      <c r="N210">
        <v>50.361179351806598</v>
      </c>
      <c r="O210">
        <v>0.36372548341751099</v>
      </c>
      <c r="P210">
        <v>553958</v>
      </c>
      <c r="Q210">
        <v>10551791</v>
      </c>
      <c r="R210">
        <v>31165.5</v>
      </c>
      <c r="S210" s="29">
        <f t="shared" si="3"/>
        <v>17.774718839742665</v>
      </c>
      <c r="T210" s="15">
        <v>2</v>
      </c>
      <c r="U210">
        <v>2</v>
      </c>
      <c r="V210">
        <v>1941.7570000000001</v>
      </c>
      <c r="W210">
        <v>-55378.26</v>
      </c>
      <c r="X210">
        <v>0.99891839999999998</v>
      </c>
      <c r="Y210">
        <v>4190659</v>
      </c>
      <c r="Z210">
        <v>-127164.3</v>
      </c>
      <c r="AA210">
        <v>0.99920399999999998</v>
      </c>
      <c r="AB210">
        <v>1924741</v>
      </c>
      <c r="AC210">
        <v>-4258.415</v>
      </c>
      <c r="AD210">
        <v>0.99445749999999999</v>
      </c>
      <c r="AE210">
        <v>2</v>
      </c>
      <c r="AG210" t="s">
        <v>1547</v>
      </c>
      <c r="AH210">
        <v>2101</v>
      </c>
      <c r="AI210">
        <f>VLOOKUP(AG210,C210:D555,2,FALSE)</f>
        <v>2101</v>
      </c>
      <c r="AJ210">
        <v>2101</v>
      </c>
    </row>
    <row r="211" spans="1:36" x14ac:dyDescent="0.25">
      <c r="A211">
        <v>44</v>
      </c>
      <c r="B211">
        <v>45</v>
      </c>
      <c r="C211" t="s">
        <v>1780</v>
      </c>
      <c r="D211">
        <v>2061</v>
      </c>
      <c r="E211" t="s">
        <v>1837</v>
      </c>
      <c r="F211" s="10">
        <v>43866</v>
      </c>
      <c r="G211" s="11">
        <v>5.1388888888888894E-2</v>
      </c>
      <c r="I211" t="s">
        <v>48</v>
      </c>
      <c r="K211" t="s">
        <v>196</v>
      </c>
      <c r="L211">
        <v>4.51</v>
      </c>
      <c r="M211">
        <v>5.9486002922058097</v>
      </c>
      <c r="N211">
        <v>49.958236694335902</v>
      </c>
      <c r="O211">
        <v>0.39238032698631298</v>
      </c>
      <c r="P211">
        <v>481767.5</v>
      </c>
      <c r="Q211">
        <v>9380004</v>
      </c>
      <c r="R211">
        <v>29530</v>
      </c>
      <c r="S211" s="29">
        <f t="shared" si="3"/>
        <v>16.314510667118185</v>
      </c>
      <c r="T211" s="15">
        <v>1</v>
      </c>
      <c r="U211">
        <v>3</v>
      </c>
      <c r="V211">
        <v>1868030</v>
      </c>
      <c r="W211">
        <v>-19391.07</v>
      </c>
      <c r="X211">
        <v>0.99965020000000004</v>
      </c>
      <c r="Y211">
        <v>4091015</v>
      </c>
      <c r="Z211">
        <v>162470.20000000001</v>
      </c>
      <c r="AA211">
        <v>0.99982879999999996</v>
      </c>
      <c r="AB211">
        <v>1845058</v>
      </c>
      <c r="AC211">
        <v>-3120.8040000000001</v>
      </c>
      <c r="AD211">
        <v>0.99489419999999995</v>
      </c>
      <c r="AE211">
        <v>3</v>
      </c>
    </row>
    <row r="212" spans="1:36" x14ac:dyDescent="0.25">
      <c r="A212">
        <v>31</v>
      </c>
      <c r="B212">
        <v>32</v>
      </c>
      <c r="C212" t="s">
        <v>1322</v>
      </c>
      <c r="D212">
        <v>2062</v>
      </c>
      <c r="E212" t="s">
        <v>1359</v>
      </c>
      <c r="F212" s="10">
        <v>43853</v>
      </c>
      <c r="G212" s="11">
        <v>1.3888888888888888E-2</v>
      </c>
      <c r="I212" t="s">
        <v>48</v>
      </c>
      <c r="K212" t="s">
        <v>196</v>
      </c>
      <c r="L212">
        <v>5.07</v>
      </c>
      <c r="M212">
        <v>6.68733930587769</v>
      </c>
      <c r="N212">
        <v>52.0412788391113</v>
      </c>
      <c r="O212">
        <v>0.37476208806037897</v>
      </c>
      <c r="P212">
        <v>601531</v>
      </c>
      <c r="Q212">
        <v>10897269</v>
      </c>
      <c r="R212">
        <v>32037</v>
      </c>
      <c r="S212" s="29">
        <f t="shared" si="3"/>
        <v>18.776133845241439</v>
      </c>
      <c r="T212" s="15">
        <v>1</v>
      </c>
      <c r="U212">
        <v>1</v>
      </c>
      <c r="V212">
        <v>1847552</v>
      </c>
      <c r="W212">
        <v>-24877.99</v>
      </c>
      <c r="X212">
        <v>0.99919400000000003</v>
      </c>
      <c r="Y212">
        <v>4026798</v>
      </c>
      <c r="Z212">
        <v>272591.90000000002</v>
      </c>
      <c r="AA212">
        <v>0.99913249999999998</v>
      </c>
      <c r="AB212">
        <v>1697566</v>
      </c>
      <c r="AC212">
        <v>-217.50030000000001</v>
      </c>
      <c r="AD212">
        <v>0.99320949999999997</v>
      </c>
      <c r="AE212">
        <v>1</v>
      </c>
      <c r="AG212" t="s">
        <v>1360</v>
      </c>
      <c r="AH212">
        <v>2013</v>
      </c>
      <c r="AI212" t="e">
        <f>VLOOKUP(AG212,C212:D554,2,FALSE)</f>
        <v>#N/A</v>
      </c>
      <c r="AJ212">
        <v>2013</v>
      </c>
    </row>
    <row r="213" spans="1:36" x14ac:dyDescent="0.25">
      <c r="A213">
        <v>25</v>
      </c>
      <c r="B213">
        <v>26</v>
      </c>
      <c r="C213" t="s">
        <v>1701</v>
      </c>
      <c r="D213">
        <v>2062</v>
      </c>
      <c r="E213" t="s">
        <v>1777</v>
      </c>
      <c r="F213" s="10">
        <v>43864</v>
      </c>
      <c r="G213" s="11">
        <v>0.65416666666666667</v>
      </c>
      <c r="I213" t="s">
        <v>48</v>
      </c>
      <c r="K213" t="s">
        <v>35</v>
      </c>
      <c r="L213">
        <v>6.05</v>
      </c>
      <c r="M213">
        <v>6.7839560508728001</v>
      </c>
      <c r="N213">
        <v>51.482192993164098</v>
      </c>
      <c r="O213">
        <v>0.35774400830268899</v>
      </c>
      <c r="P213">
        <v>756712.5</v>
      </c>
      <c r="Q213">
        <v>12923796</v>
      </c>
      <c r="R213">
        <v>38071.5</v>
      </c>
      <c r="S213" s="29">
        <f t="shared" si="3"/>
        <v>19.876088412592097</v>
      </c>
      <c r="T213" s="15">
        <v>3</v>
      </c>
      <c r="U213">
        <v>2</v>
      </c>
      <c r="V213">
        <v>1994803</v>
      </c>
      <c r="W213">
        <v>-62013.04</v>
      </c>
      <c r="X213">
        <v>0.99982769999999999</v>
      </c>
      <c r="Y213">
        <v>4132858</v>
      </c>
      <c r="Z213">
        <v>51295.519999999997</v>
      </c>
      <c r="AA213">
        <v>0.99925949999999997</v>
      </c>
      <c r="AB213">
        <v>1890347</v>
      </c>
      <c r="AC213">
        <v>-2842.2469999999998</v>
      </c>
      <c r="AD213">
        <v>0.99608370000000002</v>
      </c>
      <c r="AE213">
        <v>2</v>
      </c>
      <c r="AG213" t="s">
        <v>1778</v>
      </c>
      <c r="AH213">
        <v>2105</v>
      </c>
      <c r="AI213">
        <f>VLOOKUP(AG213,C213:D561,2,FALSE)</f>
        <v>2105</v>
      </c>
      <c r="AJ213">
        <v>2105</v>
      </c>
    </row>
    <row r="214" spans="1:36" x14ac:dyDescent="0.25">
      <c r="A214">
        <v>14</v>
      </c>
      <c r="B214">
        <v>15</v>
      </c>
      <c r="C214" t="s">
        <v>1723</v>
      </c>
      <c r="D214">
        <v>2063</v>
      </c>
      <c r="E214" t="s">
        <v>1802</v>
      </c>
      <c r="F214" s="10">
        <v>43865</v>
      </c>
      <c r="G214" s="11">
        <v>0.82013888888888886</v>
      </c>
      <c r="I214" t="s">
        <v>48</v>
      </c>
      <c r="K214" t="s">
        <v>196</v>
      </c>
      <c r="L214">
        <v>4.16</v>
      </c>
      <c r="M214">
        <v>6.52968502044678</v>
      </c>
      <c r="N214">
        <v>50.451873779296903</v>
      </c>
      <c r="O214">
        <v>0.42470264434814498</v>
      </c>
      <c r="P214">
        <v>488031</v>
      </c>
      <c r="Q214">
        <v>8748684</v>
      </c>
      <c r="R214">
        <v>29477</v>
      </c>
      <c r="S214" s="29">
        <f t="shared" si="3"/>
        <v>16.556332055500899</v>
      </c>
      <c r="T214" s="15">
        <v>1</v>
      </c>
      <c r="U214">
        <v>3</v>
      </c>
      <c r="V214">
        <v>1868030</v>
      </c>
      <c r="W214">
        <v>-19391.07</v>
      </c>
      <c r="X214">
        <v>0.99965020000000004</v>
      </c>
      <c r="Y214">
        <v>4091015</v>
      </c>
      <c r="Z214">
        <v>162470.20000000001</v>
      </c>
      <c r="AA214">
        <v>0.99982879999999996</v>
      </c>
      <c r="AB214">
        <v>1845058</v>
      </c>
      <c r="AC214">
        <v>-3120.8040000000001</v>
      </c>
      <c r="AD214">
        <v>0.99489419999999995</v>
      </c>
      <c r="AE214">
        <v>3</v>
      </c>
      <c r="AG214" t="s">
        <v>1803</v>
      </c>
      <c r="AH214">
        <v>2064</v>
      </c>
      <c r="AI214">
        <f>VLOOKUP(AG214,C214:D562,2,FALSE)</f>
        <v>2064</v>
      </c>
      <c r="AJ214">
        <v>2064</v>
      </c>
    </row>
    <row r="215" spans="1:36" x14ac:dyDescent="0.25">
      <c r="A215">
        <v>29</v>
      </c>
      <c r="B215">
        <v>30</v>
      </c>
      <c r="C215" t="s">
        <v>1246</v>
      </c>
      <c r="D215">
        <v>2063</v>
      </c>
      <c r="E215" t="s">
        <v>1268</v>
      </c>
      <c r="F215" s="10">
        <v>43851</v>
      </c>
      <c r="G215" s="11">
        <v>0.73055555555555562</v>
      </c>
      <c r="I215" t="s">
        <v>48</v>
      </c>
      <c r="K215" t="s">
        <v>196</v>
      </c>
      <c r="L215">
        <v>5.75</v>
      </c>
      <c r="M215">
        <v>7.7569236755371103</v>
      </c>
      <c r="N215">
        <v>53.358875274658203</v>
      </c>
      <c r="O215">
        <v>0.371813595294952</v>
      </c>
      <c r="P215">
        <v>806422.5</v>
      </c>
      <c r="Q215">
        <v>12756908</v>
      </c>
      <c r="R215">
        <v>36652.5</v>
      </c>
      <c r="S215" s="29">
        <f t="shared" si="3"/>
        <v>22.001841620626152</v>
      </c>
      <c r="T215" s="15">
        <v>1</v>
      </c>
      <c r="U215">
        <v>1</v>
      </c>
      <c r="V215">
        <v>1847552</v>
      </c>
      <c r="W215">
        <v>-24877.99</v>
      </c>
      <c r="X215">
        <v>0.99919400000000003</v>
      </c>
      <c r="Y215">
        <v>4026798</v>
      </c>
      <c r="Z215">
        <v>272591.90000000002</v>
      </c>
      <c r="AA215">
        <v>0.99913249999999998</v>
      </c>
      <c r="AB215">
        <v>1697566</v>
      </c>
      <c r="AC215">
        <v>-217.50030000000001</v>
      </c>
      <c r="AD215">
        <v>0.99320949999999997</v>
      </c>
      <c r="AE215">
        <v>1</v>
      </c>
      <c r="AG215" t="s">
        <v>1269</v>
      </c>
      <c r="AH215">
        <v>2042</v>
      </c>
      <c r="AI215" t="e">
        <f>VLOOKUP(AG215,C215:D563,2,FALSE)</f>
        <v>#N/A</v>
      </c>
      <c r="AJ215">
        <v>2042</v>
      </c>
    </row>
    <row r="216" spans="1:36" x14ac:dyDescent="0.25">
      <c r="A216">
        <v>20</v>
      </c>
      <c r="B216">
        <v>21</v>
      </c>
      <c r="C216" t="s">
        <v>1364</v>
      </c>
      <c r="D216">
        <v>2064</v>
      </c>
      <c r="E216" t="s">
        <v>1400</v>
      </c>
      <c r="F216" s="10">
        <v>43853</v>
      </c>
      <c r="G216" s="11">
        <v>0.76527777777777783</v>
      </c>
      <c r="I216" t="s">
        <v>48</v>
      </c>
      <c r="K216" t="s">
        <v>196</v>
      </c>
      <c r="L216">
        <v>5.4</v>
      </c>
      <c r="M216">
        <v>6.9891686439514196</v>
      </c>
      <c r="N216">
        <v>49.854152679443402</v>
      </c>
      <c r="O216">
        <v>0.47953730821609503</v>
      </c>
      <c r="P216">
        <v>672416</v>
      </c>
      <c r="Q216">
        <v>11113231</v>
      </c>
      <c r="R216">
        <v>43741</v>
      </c>
      <c r="S216" s="29">
        <f t="shared" si="3"/>
        <v>15.372670949452459</v>
      </c>
      <c r="T216" s="15">
        <v>1</v>
      </c>
      <c r="U216">
        <v>1</v>
      </c>
      <c r="V216">
        <v>1847552</v>
      </c>
      <c r="W216">
        <v>-24877.99</v>
      </c>
      <c r="X216">
        <v>0.99919400000000003</v>
      </c>
      <c r="Y216">
        <v>4026798</v>
      </c>
      <c r="Z216">
        <v>272591.90000000002</v>
      </c>
      <c r="AA216">
        <v>0.99913249999999998</v>
      </c>
      <c r="AB216">
        <v>1697566</v>
      </c>
      <c r="AC216">
        <v>-217.50030000000001</v>
      </c>
      <c r="AD216">
        <v>0.99320949999999997</v>
      </c>
      <c r="AE216">
        <v>1</v>
      </c>
      <c r="AG216" t="s">
        <v>1401</v>
      </c>
      <c r="AH216">
        <v>2076</v>
      </c>
      <c r="AI216">
        <f>VLOOKUP(AG216,C216:D559,2,FALSE)</f>
        <v>2076</v>
      </c>
      <c r="AJ216">
        <v>2076</v>
      </c>
    </row>
    <row r="217" spans="1:36" x14ac:dyDescent="0.25">
      <c r="A217">
        <v>56</v>
      </c>
      <c r="B217">
        <v>57</v>
      </c>
      <c r="C217" t="s">
        <v>1803</v>
      </c>
      <c r="D217">
        <v>2064</v>
      </c>
      <c r="E217" t="s">
        <v>1849</v>
      </c>
      <c r="F217" s="10">
        <v>43866</v>
      </c>
      <c r="G217" s="11">
        <v>0.14375000000000002</v>
      </c>
      <c r="I217" t="s">
        <v>48</v>
      </c>
      <c r="K217" t="s">
        <v>196</v>
      </c>
      <c r="L217">
        <v>6.13</v>
      </c>
      <c r="M217">
        <v>6.9285168647766104</v>
      </c>
      <c r="N217">
        <v>50.698825836181598</v>
      </c>
      <c r="O217">
        <v>0.477251917123795</v>
      </c>
      <c r="P217">
        <v>773995</v>
      </c>
      <c r="Q217">
        <v>12876682</v>
      </c>
      <c r="R217">
        <v>50857.375</v>
      </c>
      <c r="S217" s="29">
        <f t="shared" si="3"/>
        <v>15.218933340543039</v>
      </c>
      <c r="T217" s="15">
        <v>1</v>
      </c>
      <c r="U217">
        <v>3</v>
      </c>
      <c r="V217">
        <v>1868030</v>
      </c>
      <c r="W217">
        <v>-19391.07</v>
      </c>
      <c r="X217">
        <v>0.99965020000000004</v>
      </c>
      <c r="Y217">
        <v>4091015</v>
      </c>
      <c r="Z217">
        <v>162470.20000000001</v>
      </c>
      <c r="AA217">
        <v>0.99982879999999996</v>
      </c>
      <c r="AB217">
        <v>1845058</v>
      </c>
      <c r="AC217">
        <v>-3120.8040000000001</v>
      </c>
      <c r="AD217">
        <v>0.99489419999999995</v>
      </c>
      <c r="AE217">
        <v>3</v>
      </c>
    </row>
    <row r="218" spans="1:36" x14ac:dyDescent="0.25">
      <c r="A218">
        <v>9</v>
      </c>
      <c r="B218">
        <v>10</v>
      </c>
      <c r="C218" t="s">
        <v>1205</v>
      </c>
      <c r="D218">
        <v>2065</v>
      </c>
      <c r="E218" t="s">
        <v>1225</v>
      </c>
      <c r="F218" s="10">
        <v>43851</v>
      </c>
      <c r="G218" s="11">
        <v>0.57708333333333328</v>
      </c>
      <c r="I218" t="s">
        <v>48</v>
      </c>
      <c r="K218" t="s">
        <v>196</v>
      </c>
      <c r="L218">
        <v>4.18</v>
      </c>
      <c r="M218">
        <v>6.8284873962402299</v>
      </c>
      <c r="N218">
        <v>52.866016387939503</v>
      </c>
      <c r="O218">
        <v>0.42871037125587502</v>
      </c>
      <c r="P218">
        <v>503435.5</v>
      </c>
      <c r="Q218">
        <v>9229866</v>
      </c>
      <c r="R218">
        <v>30514</v>
      </c>
      <c r="S218" s="29">
        <f t="shared" si="3"/>
        <v>16.4985088811693</v>
      </c>
      <c r="T218" s="15">
        <v>1</v>
      </c>
      <c r="U218">
        <v>1</v>
      </c>
      <c r="V218">
        <v>1847552</v>
      </c>
      <c r="W218">
        <v>-24877.99</v>
      </c>
      <c r="X218">
        <v>0.99919400000000003</v>
      </c>
      <c r="Y218">
        <v>4026798</v>
      </c>
      <c r="Z218">
        <v>272591.90000000002</v>
      </c>
      <c r="AA218">
        <v>0.99913249999999998</v>
      </c>
      <c r="AB218">
        <v>1697566</v>
      </c>
      <c r="AC218">
        <v>-217.50030000000001</v>
      </c>
      <c r="AD218">
        <v>0.99320949999999997</v>
      </c>
      <c r="AE218">
        <v>1</v>
      </c>
      <c r="AG218" t="s">
        <v>1226</v>
      </c>
      <c r="AH218">
        <v>2052</v>
      </c>
      <c r="AI218" t="e">
        <f>VLOOKUP(AG218,C218:D561,2,FALSE)</f>
        <v>#N/A</v>
      </c>
      <c r="AJ218">
        <v>2052</v>
      </c>
    </row>
    <row r="219" spans="1:36" x14ac:dyDescent="0.25">
      <c r="A219">
        <v>11</v>
      </c>
      <c r="B219">
        <v>12</v>
      </c>
      <c r="C219" t="s">
        <v>1719</v>
      </c>
      <c r="D219">
        <v>2065</v>
      </c>
      <c r="E219" t="s">
        <v>1796</v>
      </c>
      <c r="F219" s="10">
        <v>43865</v>
      </c>
      <c r="G219" s="11">
        <v>0.79722222222222217</v>
      </c>
      <c r="I219" t="s">
        <v>48</v>
      </c>
      <c r="K219" t="s">
        <v>196</v>
      </c>
      <c r="L219">
        <v>6.46</v>
      </c>
      <c r="M219">
        <v>6.3707089424133301</v>
      </c>
      <c r="N219">
        <v>51.897689819335902</v>
      </c>
      <c r="O219">
        <v>0.38394170999527</v>
      </c>
      <c r="P219">
        <v>749392.5</v>
      </c>
      <c r="Q219">
        <v>13877969</v>
      </c>
      <c r="R219">
        <v>42641.5</v>
      </c>
      <c r="S219" s="29">
        <f t="shared" si="3"/>
        <v>17.574252781914332</v>
      </c>
      <c r="T219" s="15">
        <v>1</v>
      </c>
      <c r="U219">
        <v>3</v>
      </c>
      <c r="V219">
        <v>1868030</v>
      </c>
      <c r="W219">
        <v>-19391.07</v>
      </c>
      <c r="X219">
        <v>0.99965020000000004</v>
      </c>
      <c r="Y219">
        <v>4091015</v>
      </c>
      <c r="Z219">
        <v>162470.20000000001</v>
      </c>
      <c r="AA219">
        <v>0.99982879999999996</v>
      </c>
      <c r="AB219">
        <v>1845058</v>
      </c>
      <c r="AC219">
        <v>-3120.8040000000001</v>
      </c>
      <c r="AD219">
        <v>0.99489419999999995</v>
      </c>
      <c r="AE219">
        <v>3</v>
      </c>
      <c r="AG219" t="s">
        <v>1797</v>
      </c>
      <c r="AH219">
        <v>2079</v>
      </c>
      <c r="AI219">
        <f>VLOOKUP(AG219,C219:D567,2,FALSE)</f>
        <v>2079</v>
      </c>
      <c r="AJ219">
        <v>2079</v>
      </c>
    </row>
    <row r="220" spans="1:36" x14ac:dyDescent="0.25">
      <c r="A220">
        <v>12</v>
      </c>
      <c r="B220">
        <v>13</v>
      </c>
      <c r="C220" t="s">
        <v>1348</v>
      </c>
      <c r="D220">
        <v>2066</v>
      </c>
      <c r="E220" t="s">
        <v>1384</v>
      </c>
      <c r="F220" s="10">
        <v>43853</v>
      </c>
      <c r="G220" s="11">
        <v>0.70347222222222217</v>
      </c>
      <c r="I220" t="s">
        <v>48</v>
      </c>
      <c r="K220" t="s">
        <v>196</v>
      </c>
      <c r="L220">
        <v>4.0199999999999996</v>
      </c>
      <c r="M220">
        <v>7.56728172302246</v>
      </c>
      <c r="N220">
        <v>50.831829071044901</v>
      </c>
      <c r="O220">
        <v>0.50475400686264005</v>
      </c>
      <c r="P220">
        <v>537156</v>
      </c>
      <c r="Q220">
        <v>8501109</v>
      </c>
      <c r="R220">
        <v>34228</v>
      </c>
      <c r="S220" s="29">
        <f t="shared" si="3"/>
        <v>15.693467336683417</v>
      </c>
      <c r="T220" s="15">
        <v>1</v>
      </c>
      <c r="U220">
        <v>1</v>
      </c>
      <c r="V220">
        <v>1847552</v>
      </c>
      <c r="W220">
        <v>-24877.99</v>
      </c>
      <c r="X220">
        <v>0.99919400000000003</v>
      </c>
      <c r="Y220">
        <v>4026798</v>
      </c>
      <c r="Z220">
        <v>272591.90000000002</v>
      </c>
      <c r="AA220">
        <v>0.99913249999999998</v>
      </c>
      <c r="AB220">
        <v>1697566</v>
      </c>
      <c r="AC220">
        <v>-217.50030000000001</v>
      </c>
      <c r="AD220">
        <v>0.99320949999999997</v>
      </c>
      <c r="AE220">
        <v>1</v>
      </c>
      <c r="AG220" t="s">
        <v>1385</v>
      </c>
      <c r="AH220">
        <v>1903</v>
      </c>
      <c r="AI220" t="e">
        <f>VLOOKUP(AG220,C220:D563,2,FALSE)</f>
        <v>#N/A</v>
      </c>
      <c r="AJ220">
        <v>1903</v>
      </c>
    </row>
    <row r="221" spans="1:36" x14ac:dyDescent="0.25">
      <c r="A221">
        <v>51</v>
      </c>
      <c r="B221">
        <v>52</v>
      </c>
      <c r="C221" t="s">
        <v>1793</v>
      </c>
      <c r="D221">
        <v>2066</v>
      </c>
      <c r="E221" t="s">
        <v>1844</v>
      </c>
      <c r="F221" s="10">
        <v>43866</v>
      </c>
      <c r="G221" s="11">
        <v>0.10486111111111111</v>
      </c>
      <c r="I221" t="s">
        <v>48</v>
      </c>
      <c r="K221" t="s">
        <v>196</v>
      </c>
      <c r="L221">
        <v>5.1100000000000003</v>
      </c>
      <c r="M221">
        <v>6.7221636772155797</v>
      </c>
      <c r="N221">
        <v>51.514919281005902</v>
      </c>
      <c r="O221">
        <v>0.46973526477813698</v>
      </c>
      <c r="P221">
        <v>622282</v>
      </c>
      <c r="Q221">
        <v>10931709</v>
      </c>
      <c r="R221">
        <v>41167</v>
      </c>
      <c r="S221" s="29">
        <f t="shared" si="3"/>
        <v>15.116039546238492</v>
      </c>
      <c r="T221" s="15">
        <v>1</v>
      </c>
      <c r="U221">
        <v>3</v>
      </c>
      <c r="V221">
        <v>1868030</v>
      </c>
      <c r="W221">
        <v>-19391.07</v>
      </c>
      <c r="X221">
        <v>0.99965020000000004</v>
      </c>
      <c r="Y221">
        <v>4091015</v>
      </c>
      <c r="Z221">
        <v>162470.20000000001</v>
      </c>
      <c r="AA221">
        <v>0.99982879999999996</v>
      </c>
      <c r="AB221">
        <v>1845058</v>
      </c>
      <c r="AC221">
        <v>-3120.8040000000001</v>
      </c>
      <c r="AD221">
        <v>0.99489419999999995</v>
      </c>
      <c r="AE221">
        <v>3</v>
      </c>
    </row>
    <row r="222" spans="1:36" x14ac:dyDescent="0.25">
      <c r="A222">
        <v>11</v>
      </c>
      <c r="B222">
        <v>12</v>
      </c>
      <c r="C222" t="s">
        <v>1375</v>
      </c>
      <c r="D222">
        <v>2067</v>
      </c>
      <c r="E222" t="s">
        <v>1429</v>
      </c>
      <c r="F222" s="10">
        <v>43854</v>
      </c>
      <c r="G222" s="11">
        <v>0.72499999999999998</v>
      </c>
      <c r="I222" t="s">
        <v>48</v>
      </c>
      <c r="K222" t="s">
        <v>196</v>
      </c>
      <c r="L222">
        <v>4.29</v>
      </c>
      <c r="M222">
        <v>7.2947840690612802</v>
      </c>
      <c r="N222">
        <v>52.4390678405762</v>
      </c>
      <c r="O222">
        <v>0.41317844390869102</v>
      </c>
      <c r="P222">
        <v>546978</v>
      </c>
      <c r="Q222">
        <v>9126898</v>
      </c>
      <c r="R222">
        <v>28778.5</v>
      </c>
      <c r="S222" s="29">
        <f t="shared" si="3"/>
        <v>19.006480532341854</v>
      </c>
      <c r="T222" s="15">
        <v>1</v>
      </c>
      <c r="U222">
        <v>2</v>
      </c>
      <c r="V222">
        <v>1905195</v>
      </c>
      <c r="W222">
        <v>-49245.68</v>
      </c>
      <c r="X222">
        <v>0.99932889999999996</v>
      </c>
      <c r="Y222">
        <v>4097176</v>
      </c>
      <c r="Z222">
        <v>-90256.13</v>
      </c>
      <c r="AA222">
        <v>0.99893430000000005</v>
      </c>
      <c r="AB222">
        <v>1811592</v>
      </c>
      <c r="AC222">
        <v>-3332.6149999999998</v>
      </c>
      <c r="AD222">
        <v>0.99608099999999999</v>
      </c>
      <c r="AE222">
        <v>2</v>
      </c>
      <c r="AG222" t="s">
        <v>1430</v>
      </c>
      <c r="AH222">
        <v>2094</v>
      </c>
      <c r="AI222">
        <f>VLOOKUP(AG222,C222:D565,2,FALSE)</f>
        <v>2094</v>
      </c>
      <c r="AJ222">
        <v>2094</v>
      </c>
    </row>
    <row r="223" spans="1:36" x14ac:dyDescent="0.25">
      <c r="A223">
        <v>29</v>
      </c>
      <c r="B223">
        <v>30</v>
      </c>
      <c r="C223" t="s">
        <v>1643</v>
      </c>
      <c r="D223">
        <v>2067</v>
      </c>
      <c r="E223" t="s">
        <v>1722</v>
      </c>
      <c r="F223" s="10">
        <v>43861</v>
      </c>
      <c r="G223" s="11">
        <v>0.76250000000000007</v>
      </c>
      <c r="I223" t="s">
        <v>48</v>
      </c>
      <c r="K223" t="s">
        <v>35</v>
      </c>
      <c r="L223">
        <v>5.61</v>
      </c>
      <c r="M223">
        <v>7.11568403244019</v>
      </c>
      <c r="N223">
        <v>51.537532806396499</v>
      </c>
      <c r="O223">
        <v>0.391946971416473</v>
      </c>
      <c r="P223">
        <v>734292</v>
      </c>
      <c r="Q223">
        <v>12000445</v>
      </c>
      <c r="R223">
        <v>38723.125</v>
      </c>
      <c r="S223" s="29">
        <f t="shared" si="3"/>
        <v>18.962622463966945</v>
      </c>
      <c r="T223" s="15">
        <v>3</v>
      </c>
      <c r="U223">
        <v>2</v>
      </c>
      <c r="V223">
        <v>1994803</v>
      </c>
      <c r="W223">
        <v>-62013.04</v>
      </c>
      <c r="X223">
        <v>0.99982769999999999</v>
      </c>
      <c r="Y223">
        <v>4132858</v>
      </c>
      <c r="Z223">
        <v>51295.519999999997</v>
      </c>
      <c r="AA223">
        <v>0.99925949999999997</v>
      </c>
      <c r="AB223">
        <v>1890347</v>
      </c>
      <c r="AC223">
        <v>-2842.2469999999998</v>
      </c>
      <c r="AD223">
        <v>0.99608370000000002</v>
      </c>
      <c r="AE223">
        <v>2</v>
      </c>
      <c r="AG223" t="s">
        <v>1723</v>
      </c>
      <c r="AH223">
        <v>2063</v>
      </c>
      <c r="AI223" t="e">
        <f>VLOOKUP(AG223,C223:D568,2,FALSE)</f>
        <v>#N/A</v>
      </c>
      <c r="AJ223">
        <v>2063</v>
      </c>
    </row>
    <row r="224" spans="1:36" x14ac:dyDescent="0.25">
      <c r="A224">
        <v>7</v>
      </c>
      <c r="B224">
        <v>8</v>
      </c>
      <c r="C224" t="s">
        <v>1485</v>
      </c>
      <c r="D224">
        <v>2068</v>
      </c>
      <c r="E224" t="s">
        <v>1550</v>
      </c>
      <c r="F224" s="10">
        <v>43859</v>
      </c>
      <c r="G224" s="11">
        <v>0.55486111111111114</v>
      </c>
      <c r="I224" t="s">
        <v>48</v>
      </c>
      <c r="K224" t="s">
        <v>325</v>
      </c>
      <c r="L224">
        <v>3.87</v>
      </c>
      <c r="M224">
        <v>6.7508621215820304</v>
      </c>
      <c r="N224">
        <v>51.764068603515597</v>
      </c>
      <c r="O224">
        <v>0.438267171382904</v>
      </c>
      <c r="P224">
        <v>451922</v>
      </c>
      <c r="Q224">
        <v>8267855</v>
      </c>
      <c r="R224">
        <v>28387</v>
      </c>
      <c r="S224" s="29">
        <f t="shared" si="3"/>
        <v>15.920033818297108</v>
      </c>
      <c r="T224" s="15">
        <v>2</v>
      </c>
      <c r="U224">
        <v>2</v>
      </c>
      <c r="V224">
        <v>1941.7570000000001</v>
      </c>
      <c r="W224">
        <v>-55378.26</v>
      </c>
      <c r="X224">
        <v>0.99891839999999998</v>
      </c>
      <c r="Y224">
        <v>4190659</v>
      </c>
      <c r="Z224">
        <v>-127164.3</v>
      </c>
      <c r="AA224">
        <v>0.99920399999999998</v>
      </c>
      <c r="AB224">
        <v>1924741</v>
      </c>
      <c r="AC224">
        <v>-4258.415</v>
      </c>
      <c r="AD224">
        <v>0.99445749999999999</v>
      </c>
      <c r="AE224">
        <v>2</v>
      </c>
      <c r="AG224" t="s">
        <v>1551</v>
      </c>
      <c r="AH224">
        <v>2022</v>
      </c>
      <c r="AI224" t="e">
        <f>VLOOKUP(AG224,C224:D569,2,FALSE)</f>
        <v>#N/A</v>
      </c>
      <c r="AJ224">
        <v>2022</v>
      </c>
    </row>
    <row r="225" spans="1:36" x14ac:dyDescent="0.25">
      <c r="A225">
        <v>26</v>
      </c>
      <c r="B225">
        <v>27</v>
      </c>
      <c r="C225" t="s">
        <v>1585</v>
      </c>
      <c r="D225">
        <v>2068</v>
      </c>
      <c r="E225" t="s">
        <v>1652</v>
      </c>
      <c r="F225" s="10">
        <v>43860</v>
      </c>
      <c r="G225" s="11">
        <v>0.67638888888888893</v>
      </c>
      <c r="I225" t="s">
        <v>48</v>
      </c>
      <c r="K225" t="s">
        <v>325</v>
      </c>
      <c r="L225">
        <v>3.66</v>
      </c>
      <c r="M225">
        <v>6.7282910346984899</v>
      </c>
      <c r="N225">
        <v>52.415138244628899</v>
      </c>
      <c r="O225">
        <v>0.42565393447875999</v>
      </c>
      <c r="P225">
        <v>422790</v>
      </c>
      <c r="Q225">
        <v>7912172</v>
      </c>
      <c r="R225">
        <v>25727</v>
      </c>
      <c r="S225" s="29">
        <f t="shared" si="3"/>
        <v>16.433707777820967</v>
      </c>
      <c r="T225" s="15">
        <v>2</v>
      </c>
      <c r="U225">
        <v>2</v>
      </c>
      <c r="V225">
        <v>1941.7570000000001</v>
      </c>
      <c r="W225">
        <v>-55378.26</v>
      </c>
      <c r="X225">
        <v>0.99891839999999998</v>
      </c>
      <c r="Y225">
        <v>4190659</v>
      </c>
      <c r="Z225">
        <v>-127164.3</v>
      </c>
      <c r="AA225">
        <v>0.99920399999999998</v>
      </c>
      <c r="AB225">
        <v>1924741</v>
      </c>
      <c r="AC225">
        <v>-4258.415</v>
      </c>
      <c r="AD225">
        <v>0.99445749999999999</v>
      </c>
      <c r="AE225">
        <v>2</v>
      </c>
      <c r="AG225" t="s">
        <v>1653</v>
      </c>
      <c r="AH225">
        <v>2070</v>
      </c>
      <c r="AI225">
        <f>VLOOKUP(AG225,C225:D570,2,FALSE)</f>
        <v>2070</v>
      </c>
      <c r="AJ225">
        <v>2070</v>
      </c>
    </row>
    <row r="226" spans="1:36" x14ac:dyDescent="0.25">
      <c r="A226">
        <v>28</v>
      </c>
      <c r="B226">
        <v>29</v>
      </c>
      <c r="C226" t="s">
        <v>1316</v>
      </c>
      <c r="D226">
        <v>2069</v>
      </c>
      <c r="E226" t="s">
        <v>1353</v>
      </c>
      <c r="F226" s="10">
        <v>43852</v>
      </c>
      <c r="G226" s="11">
        <v>0.99097222222222225</v>
      </c>
      <c r="I226" t="s">
        <v>48</v>
      </c>
      <c r="K226" t="s">
        <v>196</v>
      </c>
      <c r="L226">
        <v>5.71</v>
      </c>
      <c r="M226">
        <v>7.7135443687439</v>
      </c>
      <c r="N226">
        <v>49.997394561767599</v>
      </c>
      <c r="O226">
        <v>0.453585416078568</v>
      </c>
      <c r="P226">
        <v>788864</v>
      </c>
      <c r="Q226">
        <v>11768500</v>
      </c>
      <c r="R226">
        <v>43749</v>
      </c>
      <c r="S226" s="29">
        <f t="shared" si="3"/>
        <v>18.031589293469565</v>
      </c>
      <c r="T226" s="15">
        <v>1</v>
      </c>
      <c r="U226">
        <v>1</v>
      </c>
      <c r="V226">
        <v>1847552</v>
      </c>
      <c r="W226">
        <v>-24877.99</v>
      </c>
      <c r="X226">
        <v>0.99919400000000003</v>
      </c>
      <c r="Y226">
        <v>4026798</v>
      </c>
      <c r="Z226">
        <v>272591.90000000002</v>
      </c>
      <c r="AA226">
        <v>0.99913249999999998</v>
      </c>
      <c r="AB226">
        <v>1697566</v>
      </c>
      <c r="AC226">
        <v>-217.50030000000001</v>
      </c>
      <c r="AD226">
        <v>0.99320949999999997</v>
      </c>
      <c r="AE226">
        <v>1</v>
      </c>
      <c r="AG226" t="s">
        <v>1354</v>
      </c>
      <c r="AH226">
        <v>1912</v>
      </c>
      <c r="AI226" t="e">
        <f>VLOOKUP(AG226,C226:D568,2,FALSE)</f>
        <v>#N/A</v>
      </c>
      <c r="AJ226">
        <v>1912</v>
      </c>
    </row>
    <row r="227" spans="1:36" x14ac:dyDescent="0.25">
      <c r="A227">
        <v>27</v>
      </c>
      <c r="B227">
        <v>28</v>
      </c>
      <c r="C227" t="s">
        <v>1587</v>
      </c>
      <c r="D227">
        <v>2069</v>
      </c>
      <c r="E227" t="s">
        <v>1654</v>
      </c>
      <c r="F227" s="10">
        <v>43860</v>
      </c>
      <c r="G227" s="11">
        <v>0.68402777777777779</v>
      </c>
      <c r="I227" t="s">
        <v>48</v>
      </c>
      <c r="K227" t="s">
        <v>325</v>
      </c>
      <c r="L227">
        <v>4.72</v>
      </c>
      <c r="M227">
        <v>6.76456642150879</v>
      </c>
      <c r="N227">
        <v>51.860580444335902</v>
      </c>
      <c r="O227">
        <v>0.402012228965759</v>
      </c>
      <c r="P227">
        <v>564600.5</v>
      </c>
      <c r="Q227">
        <v>10130812</v>
      </c>
      <c r="R227">
        <v>32263.5</v>
      </c>
      <c r="S227" s="29">
        <f t="shared" si="3"/>
        <v>17.499666806143164</v>
      </c>
      <c r="T227" s="15">
        <v>2</v>
      </c>
      <c r="U227">
        <v>2</v>
      </c>
      <c r="V227">
        <v>1941.7570000000001</v>
      </c>
      <c r="W227">
        <v>-55378.26</v>
      </c>
      <c r="X227">
        <v>0.99891839999999998</v>
      </c>
      <c r="Y227">
        <v>4190659</v>
      </c>
      <c r="Z227">
        <v>-127164.3</v>
      </c>
      <c r="AA227">
        <v>0.99920399999999998</v>
      </c>
      <c r="AB227">
        <v>1924741</v>
      </c>
      <c r="AC227">
        <v>-4258.415</v>
      </c>
      <c r="AD227">
        <v>0.99445749999999999</v>
      </c>
      <c r="AE227">
        <v>2</v>
      </c>
      <c r="AG227" t="s">
        <v>1655</v>
      </c>
      <c r="AH227">
        <v>2084</v>
      </c>
      <c r="AI227">
        <f>VLOOKUP(AG227,C227:D572,2,FALSE)</f>
        <v>2084</v>
      </c>
      <c r="AJ227">
        <v>2084</v>
      </c>
    </row>
    <row r="228" spans="1:36" x14ac:dyDescent="0.25">
      <c r="A228">
        <v>8</v>
      </c>
      <c r="B228">
        <v>9</v>
      </c>
      <c r="C228" t="s">
        <v>1340</v>
      </c>
      <c r="D228">
        <v>2070</v>
      </c>
      <c r="E228" t="s">
        <v>1376</v>
      </c>
      <c r="F228" s="10">
        <v>43853</v>
      </c>
      <c r="G228" s="11">
        <v>0.67291666666666661</v>
      </c>
      <c r="I228" t="s">
        <v>48</v>
      </c>
      <c r="K228" t="s">
        <v>196</v>
      </c>
      <c r="L228">
        <v>5.25</v>
      </c>
      <c r="M228">
        <v>7.8661260604858398</v>
      </c>
      <c r="N228">
        <v>49.646144866943402</v>
      </c>
      <c r="O228">
        <v>0.44575303792953502</v>
      </c>
      <c r="P228">
        <v>738108.5</v>
      </c>
      <c r="Q228">
        <v>10768128</v>
      </c>
      <c r="R228">
        <v>39509</v>
      </c>
      <c r="S228" s="29">
        <f t="shared" si="3"/>
        <v>18.682034473158016</v>
      </c>
      <c r="T228" s="15">
        <v>1</v>
      </c>
      <c r="U228">
        <v>1</v>
      </c>
      <c r="V228">
        <v>1847552</v>
      </c>
      <c r="W228">
        <v>-24877.99</v>
      </c>
      <c r="X228">
        <v>0.99919400000000003</v>
      </c>
      <c r="Y228">
        <v>4026798</v>
      </c>
      <c r="Z228">
        <v>272591.90000000002</v>
      </c>
      <c r="AA228">
        <v>0.99913249999999998</v>
      </c>
      <c r="AB228">
        <v>1697566</v>
      </c>
      <c r="AC228">
        <v>-217.50030000000001</v>
      </c>
      <c r="AD228">
        <v>0.99320949999999997</v>
      </c>
      <c r="AE228">
        <v>1</v>
      </c>
      <c r="AG228" t="s">
        <v>1377</v>
      </c>
      <c r="AH228">
        <v>2005</v>
      </c>
      <c r="AI228" t="e">
        <f>VLOOKUP(AG228,C228:D571,2,FALSE)</f>
        <v>#N/A</v>
      </c>
      <c r="AJ228">
        <v>2005</v>
      </c>
    </row>
    <row r="229" spans="1:36" x14ac:dyDescent="0.25">
      <c r="A229">
        <v>2</v>
      </c>
      <c r="B229">
        <v>3</v>
      </c>
      <c r="C229" t="s">
        <v>1653</v>
      </c>
      <c r="D229">
        <v>2070</v>
      </c>
      <c r="E229" t="s">
        <v>1732</v>
      </c>
      <c r="F229" s="10">
        <v>43864</v>
      </c>
      <c r="G229" s="11">
        <v>0.4770833333333333</v>
      </c>
      <c r="I229" t="s">
        <v>48</v>
      </c>
      <c r="K229" t="s">
        <v>35</v>
      </c>
      <c r="L229">
        <v>4.76</v>
      </c>
      <c r="M229">
        <v>7.8321337699890101</v>
      </c>
      <c r="N229">
        <v>50.991199493408203</v>
      </c>
      <c r="O229">
        <v>0.41650402545928999</v>
      </c>
      <c r="P229">
        <v>681668.5</v>
      </c>
      <c r="Q229">
        <v>10082491</v>
      </c>
      <c r="R229">
        <v>34635</v>
      </c>
      <c r="S229" s="29">
        <f t="shared" si="3"/>
        <v>19.681492709686733</v>
      </c>
      <c r="T229" s="15">
        <v>3</v>
      </c>
      <c r="U229">
        <v>2</v>
      </c>
      <c r="V229">
        <v>1994803</v>
      </c>
      <c r="W229">
        <v>-62013.04</v>
      </c>
      <c r="X229">
        <v>0.99982769999999999</v>
      </c>
      <c r="Y229">
        <v>4132858</v>
      </c>
      <c r="Z229">
        <v>51295.519999999997</v>
      </c>
      <c r="AA229">
        <v>0.99925949999999997</v>
      </c>
      <c r="AB229">
        <v>1890347</v>
      </c>
      <c r="AC229">
        <v>-2842.2469999999998</v>
      </c>
      <c r="AD229">
        <v>0.99608370000000002</v>
      </c>
      <c r="AE229">
        <v>2</v>
      </c>
      <c r="AG229" t="s">
        <v>1733</v>
      </c>
      <c r="AH229">
        <v>2054</v>
      </c>
      <c r="AI229" t="e">
        <f>VLOOKUP(AG229,C229:D574,2,FALSE)</f>
        <v>#N/A</v>
      </c>
      <c r="AJ229">
        <v>2054</v>
      </c>
    </row>
    <row r="230" spans="1:36" x14ac:dyDescent="0.25">
      <c r="A230">
        <v>31</v>
      </c>
      <c r="B230">
        <v>32</v>
      </c>
      <c r="C230" t="s">
        <v>1647</v>
      </c>
      <c r="D230">
        <v>2071</v>
      </c>
      <c r="E230" t="s">
        <v>1726</v>
      </c>
      <c r="F230" s="10">
        <v>43861</v>
      </c>
      <c r="G230" s="11">
        <v>0.77777777777777779</v>
      </c>
      <c r="I230" t="s">
        <v>48</v>
      </c>
      <c r="K230" t="s">
        <v>35</v>
      </c>
      <c r="L230">
        <v>6.11</v>
      </c>
      <c r="M230">
        <v>6.8956365585327104</v>
      </c>
      <c r="N230">
        <v>51.476993560791001</v>
      </c>
      <c r="O230">
        <v>0.39217463135719299</v>
      </c>
      <c r="P230">
        <v>778444</v>
      </c>
      <c r="Q230">
        <v>13050144</v>
      </c>
      <c r="R230">
        <v>42454</v>
      </c>
      <c r="S230" s="29">
        <f t="shared" si="3"/>
        <v>18.336175625382769</v>
      </c>
      <c r="T230" s="15">
        <v>3</v>
      </c>
      <c r="U230">
        <v>2</v>
      </c>
      <c r="V230">
        <v>1994803</v>
      </c>
      <c r="W230">
        <v>-62013.04</v>
      </c>
      <c r="X230">
        <v>0.99982769999999999</v>
      </c>
      <c r="Y230">
        <v>4132858</v>
      </c>
      <c r="Z230">
        <v>51295.519999999997</v>
      </c>
      <c r="AA230">
        <v>0.99925949999999997</v>
      </c>
      <c r="AB230">
        <v>1890347</v>
      </c>
      <c r="AC230">
        <v>-2842.2469999999998</v>
      </c>
      <c r="AD230">
        <v>0.99608370000000002</v>
      </c>
      <c r="AE230">
        <v>2</v>
      </c>
      <c r="AG230" t="s">
        <v>1727</v>
      </c>
      <c r="AH230">
        <v>2055</v>
      </c>
      <c r="AI230" t="e">
        <f>VLOOKUP(AG230,C230:D575,2,FALSE)</f>
        <v>#N/A</v>
      </c>
      <c r="AJ230">
        <v>2055</v>
      </c>
    </row>
    <row r="231" spans="1:36" x14ac:dyDescent="0.25">
      <c r="A231">
        <v>14</v>
      </c>
      <c r="B231">
        <v>15</v>
      </c>
      <c r="C231" t="s">
        <v>1282</v>
      </c>
      <c r="D231">
        <v>2071</v>
      </c>
      <c r="E231" t="s">
        <v>1325</v>
      </c>
      <c r="F231" s="10">
        <v>43852</v>
      </c>
      <c r="G231" s="11">
        <v>0.88263888888888886</v>
      </c>
      <c r="I231" t="s">
        <v>48</v>
      </c>
      <c r="K231" t="s">
        <v>196</v>
      </c>
      <c r="L231">
        <v>6.23</v>
      </c>
      <c r="M231">
        <v>6.8230719566345197</v>
      </c>
      <c r="N231">
        <v>49.985275268554702</v>
      </c>
      <c r="O231">
        <v>0.394044458866119</v>
      </c>
      <c r="P231">
        <v>760474.5</v>
      </c>
      <c r="Q231">
        <v>12812372</v>
      </c>
      <c r="R231">
        <v>41456</v>
      </c>
      <c r="S231" s="29">
        <f t="shared" si="3"/>
        <v>18.344135951370127</v>
      </c>
      <c r="T231" s="15">
        <v>1</v>
      </c>
      <c r="U231">
        <v>1</v>
      </c>
      <c r="V231">
        <v>1847552</v>
      </c>
      <c r="W231">
        <v>-24877.99</v>
      </c>
      <c r="X231">
        <v>0.99919400000000003</v>
      </c>
      <c r="Y231">
        <v>4026798</v>
      </c>
      <c r="Z231">
        <v>272591.90000000002</v>
      </c>
      <c r="AA231">
        <v>0.99913249999999998</v>
      </c>
      <c r="AB231">
        <v>1697566</v>
      </c>
      <c r="AC231">
        <v>-217.50030000000001</v>
      </c>
      <c r="AD231">
        <v>0.99320949999999997</v>
      </c>
      <c r="AE231">
        <v>1</v>
      </c>
      <c r="AG231" t="s">
        <v>1326</v>
      </c>
      <c r="AH231">
        <v>2072</v>
      </c>
      <c r="AI231">
        <f>VLOOKUP(AG231,C231:D579,2,FALSE)</f>
        <v>2072</v>
      </c>
      <c r="AJ231">
        <v>2072</v>
      </c>
    </row>
    <row r="232" spans="1:36" x14ac:dyDescent="0.25">
      <c r="A232">
        <v>2</v>
      </c>
      <c r="B232">
        <v>3</v>
      </c>
      <c r="C232" t="s">
        <v>1326</v>
      </c>
      <c r="D232">
        <v>2072</v>
      </c>
      <c r="E232" t="s">
        <v>1365</v>
      </c>
      <c r="F232" s="10">
        <v>43853</v>
      </c>
      <c r="G232" s="11">
        <v>0.62638888888888888</v>
      </c>
      <c r="I232" t="s">
        <v>48</v>
      </c>
      <c r="K232" t="s">
        <v>196</v>
      </c>
      <c r="L232">
        <v>4.3</v>
      </c>
      <c r="M232">
        <v>6.79547214508057</v>
      </c>
      <c r="N232">
        <v>50.884498596191399</v>
      </c>
      <c r="O232">
        <v>0.421746075153351</v>
      </c>
      <c r="P232">
        <v>514986.5</v>
      </c>
      <c r="Q232">
        <v>9083360</v>
      </c>
      <c r="R232">
        <v>30568</v>
      </c>
      <c r="S232" s="29">
        <f t="shared" si="3"/>
        <v>16.847242214080083</v>
      </c>
      <c r="T232" s="15">
        <v>1</v>
      </c>
      <c r="U232">
        <v>1</v>
      </c>
      <c r="V232">
        <v>1847552</v>
      </c>
      <c r="W232">
        <v>-24877.99</v>
      </c>
      <c r="X232">
        <v>0.99919400000000003</v>
      </c>
      <c r="Y232">
        <v>4026798</v>
      </c>
      <c r="Z232">
        <v>272591.90000000002</v>
      </c>
      <c r="AA232">
        <v>0.99913249999999998</v>
      </c>
      <c r="AB232">
        <v>1697566</v>
      </c>
      <c r="AC232">
        <v>-217.50030000000001</v>
      </c>
      <c r="AD232">
        <v>0.99320949999999997</v>
      </c>
      <c r="AE232">
        <v>1</v>
      </c>
      <c r="AG232" t="s">
        <v>1366</v>
      </c>
      <c r="AH232">
        <v>1942</v>
      </c>
      <c r="AI232" t="e">
        <f>VLOOKUP(AG232,C232:D574,2,FALSE)</f>
        <v>#N/A</v>
      </c>
      <c r="AJ232">
        <v>1942</v>
      </c>
    </row>
    <row r="233" spans="1:36" x14ac:dyDescent="0.25">
      <c r="A233">
        <v>27</v>
      </c>
      <c r="B233">
        <v>28</v>
      </c>
      <c r="C233" t="s">
        <v>1747</v>
      </c>
      <c r="D233">
        <v>2072</v>
      </c>
      <c r="E233" t="s">
        <v>1820</v>
      </c>
      <c r="F233" s="10">
        <v>43865</v>
      </c>
      <c r="G233" s="11">
        <v>0.92013888888888884</v>
      </c>
      <c r="I233" t="s">
        <v>48</v>
      </c>
      <c r="K233" t="s">
        <v>196</v>
      </c>
      <c r="L233">
        <v>5.22</v>
      </c>
      <c r="M233">
        <v>6.2357592582702601</v>
      </c>
      <c r="N233">
        <v>51.217155456542997</v>
      </c>
      <c r="O233">
        <v>0.421175867319107</v>
      </c>
      <c r="P233">
        <v>588665</v>
      </c>
      <c r="Q233">
        <v>11099944</v>
      </c>
      <c r="R233">
        <v>37443.5</v>
      </c>
      <c r="S233" s="29">
        <f t="shared" si="3"/>
        <v>15.721420273211638</v>
      </c>
      <c r="T233" s="15">
        <v>1</v>
      </c>
      <c r="U233">
        <v>3</v>
      </c>
      <c r="V233">
        <v>1868030</v>
      </c>
      <c r="W233">
        <v>-19391.07</v>
      </c>
      <c r="X233">
        <v>0.99965020000000004</v>
      </c>
      <c r="Y233">
        <v>4091015</v>
      </c>
      <c r="Z233">
        <v>162470.20000000001</v>
      </c>
      <c r="AA233">
        <v>0.99982879999999996</v>
      </c>
      <c r="AB233">
        <v>1845058</v>
      </c>
      <c r="AC233">
        <v>-3120.8040000000001</v>
      </c>
      <c r="AD233">
        <v>0.99489419999999995</v>
      </c>
      <c r="AE233">
        <v>3</v>
      </c>
    </row>
    <row r="234" spans="1:36" x14ac:dyDescent="0.25">
      <c r="A234">
        <v>10</v>
      </c>
      <c r="B234">
        <v>11</v>
      </c>
      <c r="C234" t="s">
        <v>1436</v>
      </c>
      <c r="D234">
        <v>2073</v>
      </c>
      <c r="E234" t="s">
        <v>1492</v>
      </c>
      <c r="F234" s="10">
        <v>43857</v>
      </c>
      <c r="G234" s="11">
        <v>0.70277777777777783</v>
      </c>
      <c r="I234" t="s">
        <v>48</v>
      </c>
      <c r="K234" t="s">
        <v>196</v>
      </c>
      <c r="L234">
        <v>5.17</v>
      </c>
      <c r="M234">
        <v>6.5426588058471697</v>
      </c>
      <c r="N234">
        <v>49.004264831542997</v>
      </c>
      <c r="O234">
        <v>0.45479315519332902</v>
      </c>
      <c r="P234">
        <v>595197</v>
      </c>
      <c r="Q234">
        <v>10290023</v>
      </c>
      <c r="R234">
        <v>39263</v>
      </c>
      <c r="S234" s="29">
        <f t="shared" si="3"/>
        <v>15.159233884318569</v>
      </c>
      <c r="T234" s="15">
        <v>1</v>
      </c>
      <c r="U234">
        <v>2</v>
      </c>
      <c r="V234">
        <v>1905195</v>
      </c>
      <c r="W234">
        <v>-49245.68</v>
      </c>
      <c r="X234">
        <v>0.99932889999999996</v>
      </c>
      <c r="Y234">
        <v>4097176</v>
      </c>
      <c r="Z234">
        <v>-90256.13</v>
      </c>
      <c r="AA234">
        <v>0.99893430000000005</v>
      </c>
      <c r="AB234">
        <v>1811592</v>
      </c>
      <c r="AC234">
        <v>-3332.6149999999998</v>
      </c>
      <c r="AD234">
        <v>0.99608099999999999</v>
      </c>
      <c r="AE234">
        <v>2</v>
      </c>
      <c r="AG234" t="s">
        <v>1493</v>
      </c>
      <c r="AH234">
        <v>2080</v>
      </c>
      <c r="AI234">
        <f>VLOOKUP(AG234,C234:D579,2,FALSE)</f>
        <v>2080</v>
      </c>
      <c r="AJ234">
        <v>2080</v>
      </c>
    </row>
    <row r="235" spans="1:36" x14ac:dyDescent="0.25">
      <c r="A235">
        <v>27</v>
      </c>
      <c r="B235">
        <v>28</v>
      </c>
      <c r="C235" t="s">
        <v>1525</v>
      </c>
      <c r="D235">
        <v>2073</v>
      </c>
      <c r="E235" t="s">
        <v>1590</v>
      </c>
      <c r="F235" s="10">
        <v>43859</v>
      </c>
      <c r="G235" s="11">
        <v>0.70833333333333337</v>
      </c>
      <c r="I235" t="s">
        <v>48</v>
      </c>
      <c r="K235" t="s">
        <v>325</v>
      </c>
      <c r="L235">
        <v>5.37</v>
      </c>
      <c r="M235">
        <v>7.1740088462829599</v>
      </c>
      <c r="N235">
        <v>49.671718597412102</v>
      </c>
      <c r="O235">
        <v>0.45222574472427401</v>
      </c>
      <c r="P235">
        <v>692672.5</v>
      </c>
      <c r="Q235">
        <v>11050880</v>
      </c>
      <c r="R235">
        <v>42483</v>
      </c>
      <c r="S235" s="29">
        <f t="shared" si="3"/>
        <v>16.304698349928206</v>
      </c>
      <c r="T235" s="15">
        <v>2</v>
      </c>
      <c r="U235">
        <v>2</v>
      </c>
      <c r="V235">
        <v>1941.7570000000001</v>
      </c>
      <c r="W235">
        <v>-55378.26</v>
      </c>
      <c r="X235">
        <v>0.99891839999999998</v>
      </c>
      <c r="Y235">
        <v>4190659</v>
      </c>
      <c r="Z235">
        <v>-127164.3</v>
      </c>
      <c r="AA235">
        <v>0.99920399999999998</v>
      </c>
      <c r="AB235">
        <v>1924741</v>
      </c>
      <c r="AC235">
        <v>-4258.415</v>
      </c>
      <c r="AD235">
        <v>0.99445749999999999</v>
      </c>
      <c r="AE235">
        <v>2</v>
      </c>
      <c r="AG235" t="s">
        <v>1591</v>
      </c>
      <c r="AH235">
        <v>2023</v>
      </c>
      <c r="AI235" t="e">
        <f>VLOOKUP(AG235,C235:D580,2,FALSE)</f>
        <v>#N/A</v>
      </c>
      <c r="AJ235">
        <v>2023</v>
      </c>
    </row>
    <row r="236" spans="1:36" x14ac:dyDescent="0.25">
      <c r="A236">
        <v>12</v>
      </c>
      <c r="B236">
        <v>13</v>
      </c>
      <c r="C236" t="s">
        <v>1609</v>
      </c>
      <c r="D236">
        <v>2074</v>
      </c>
      <c r="E236" t="s">
        <v>1688</v>
      </c>
      <c r="F236" s="10">
        <v>43861</v>
      </c>
      <c r="G236" s="11">
        <v>0.63194444444444442</v>
      </c>
      <c r="I236" t="s">
        <v>48</v>
      </c>
      <c r="K236" t="s">
        <v>35</v>
      </c>
      <c r="L236">
        <v>4.7300000000000004</v>
      </c>
      <c r="M236">
        <v>7.5490684509277299</v>
      </c>
      <c r="N236">
        <v>51.066513061523402</v>
      </c>
      <c r="O236">
        <v>0.50132578611373901</v>
      </c>
      <c r="P236">
        <v>650273</v>
      </c>
      <c r="Q236">
        <v>10033991</v>
      </c>
      <c r="R236">
        <v>41983</v>
      </c>
      <c r="S236" s="29">
        <f t="shared" si="3"/>
        <v>15.488959817068814</v>
      </c>
      <c r="T236" s="15">
        <v>3</v>
      </c>
      <c r="U236">
        <v>2</v>
      </c>
      <c r="V236">
        <v>1994803</v>
      </c>
      <c r="W236">
        <v>-62013.04</v>
      </c>
      <c r="X236">
        <v>0.99982769999999999</v>
      </c>
      <c r="Y236">
        <v>4132858</v>
      </c>
      <c r="Z236">
        <v>51295.519999999997</v>
      </c>
      <c r="AA236">
        <v>0.99925949999999997</v>
      </c>
      <c r="AB236">
        <v>1890347</v>
      </c>
      <c r="AC236">
        <v>-2842.2469999999998</v>
      </c>
      <c r="AD236">
        <v>0.99608370000000002</v>
      </c>
      <c r="AE236">
        <v>2</v>
      </c>
      <c r="AG236" t="s">
        <v>1689</v>
      </c>
      <c r="AH236">
        <v>2094</v>
      </c>
      <c r="AI236">
        <f>VLOOKUP(AG236,C236:D581,2,FALSE)</f>
        <v>2094</v>
      </c>
      <c r="AJ236">
        <v>2094</v>
      </c>
    </row>
    <row r="237" spans="1:36" x14ac:dyDescent="0.25">
      <c r="A237">
        <v>16</v>
      </c>
      <c r="B237">
        <v>17</v>
      </c>
      <c r="C237" t="s">
        <v>1286</v>
      </c>
      <c r="D237">
        <v>2074</v>
      </c>
      <c r="E237" t="s">
        <v>1329</v>
      </c>
      <c r="F237" s="10">
        <v>43852</v>
      </c>
      <c r="G237" s="11">
        <v>0.89861111111111114</v>
      </c>
      <c r="I237" t="s">
        <v>48</v>
      </c>
      <c r="K237" t="s">
        <v>196</v>
      </c>
      <c r="L237">
        <v>6.91</v>
      </c>
      <c r="M237">
        <v>7.7348494529724103</v>
      </c>
      <c r="N237">
        <v>49.7779731750488</v>
      </c>
      <c r="O237">
        <v>0.49654388427734403</v>
      </c>
      <c r="P237">
        <v>962598</v>
      </c>
      <c r="Q237">
        <v>14123398</v>
      </c>
      <c r="R237">
        <v>58028</v>
      </c>
      <c r="S237" s="29">
        <f t="shared" si="3"/>
        <v>16.588508995657268</v>
      </c>
      <c r="T237" s="15">
        <v>1</v>
      </c>
      <c r="U237">
        <v>1</v>
      </c>
      <c r="V237">
        <v>1847552</v>
      </c>
      <c r="W237">
        <v>-24877.99</v>
      </c>
      <c r="X237">
        <v>0.99919400000000003</v>
      </c>
      <c r="Y237">
        <v>4026798</v>
      </c>
      <c r="Z237">
        <v>272591.90000000002</v>
      </c>
      <c r="AA237">
        <v>0.99913249999999998</v>
      </c>
      <c r="AB237">
        <v>1697566</v>
      </c>
      <c r="AC237">
        <v>-217.50030000000001</v>
      </c>
      <c r="AD237">
        <v>0.99320949999999997</v>
      </c>
      <c r="AE237">
        <v>1</v>
      </c>
      <c r="AG237" t="s">
        <v>1330</v>
      </c>
      <c r="AH237">
        <v>2043</v>
      </c>
      <c r="AI237" t="e">
        <f>VLOOKUP(AG237,C237:D585,2,FALSE)</f>
        <v>#N/A</v>
      </c>
      <c r="AJ237">
        <v>2043</v>
      </c>
    </row>
    <row r="238" spans="1:36" x14ac:dyDescent="0.25">
      <c r="A238">
        <v>20</v>
      </c>
      <c r="B238">
        <v>21</v>
      </c>
      <c r="C238" t="s">
        <v>1391</v>
      </c>
      <c r="D238">
        <v>2075</v>
      </c>
      <c r="E238" t="s">
        <v>1447</v>
      </c>
      <c r="F238" s="10">
        <v>43854</v>
      </c>
      <c r="G238" s="11">
        <v>0.7944444444444444</v>
      </c>
      <c r="I238" t="s">
        <v>48</v>
      </c>
      <c r="K238" t="s">
        <v>196</v>
      </c>
      <c r="L238">
        <v>4.7300000000000004</v>
      </c>
      <c r="M238">
        <v>6.7547769546508798</v>
      </c>
      <c r="N238">
        <v>51.458095550537102</v>
      </c>
      <c r="O238">
        <v>0.48044320940971402</v>
      </c>
      <c r="P238">
        <v>559466</v>
      </c>
      <c r="Q238">
        <v>9882138</v>
      </c>
      <c r="R238">
        <v>37835.75</v>
      </c>
      <c r="S238" s="29">
        <f t="shared" si="3"/>
        <v>14.786703052007692</v>
      </c>
      <c r="T238" s="15">
        <v>1</v>
      </c>
      <c r="U238">
        <v>2</v>
      </c>
      <c r="V238">
        <v>1905195</v>
      </c>
      <c r="W238">
        <v>-49245.68</v>
      </c>
      <c r="X238">
        <v>0.99932889999999996</v>
      </c>
      <c r="Y238">
        <v>4097176</v>
      </c>
      <c r="Z238">
        <v>-90256.13</v>
      </c>
      <c r="AA238">
        <v>0.99893430000000005</v>
      </c>
      <c r="AB238">
        <v>1811592</v>
      </c>
      <c r="AC238">
        <v>-3332.6149999999998</v>
      </c>
      <c r="AD238">
        <v>0.99608099999999999</v>
      </c>
      <c r="AE238">
        <v>2</v>
      </c>
      <c r="AG238" t="s">
        <v>1448</v>
      </c>
      <c r="AH238">
        <v>2041</v>
      </c>
      <c r="AI238" t="e">
        <f>VLOOKUP(AG238,C238:D582,2,FALSE)</f>
        <v>#N/A</v>
      </c>
      <c r="AJ238">
        <v>2041</v>
      </c>
    </row>
    <row r="239" spans="1:36" x14ac:dyDescent="0.25">
      <c r="A239">
        <v>21</v>
      </c>
      <c r="B239">
        <v>22</v>
      </c>
      <c r="C239" t="s">
        <v>1511</v>
      </c>
      <c r="D239">
        <v>2075</v>
      </c>
      <c r="E239" t="s">
        <v>1578</v>
      </c>
      <c r="F239" s="10">
        <v>43859</v>
      </c>
      <c r="G239" s="11">
        <v>0.66249999999999998</v>
      </c>
      <c r="I239" t="s">
        <v>48</v>
      </c>
      <c r="K239" t="s">
        <v>325</v>
      </c>
      <c r="L239">
        <v>6.21</v>
      </c>
      <c r="M239">
        <v>6.7924046516418501</v>
      </c>
      <c r="N239">
        <v>49.862339019775398</v>
      </c>
      <c r="O239">
        <v>0.43729591369628901</v>
      </c>
      <c r="P239">
        <v>763671</v>
      </c>
      <c r="Q239">
        <v>12849008</v>
      </c>
      <c r="R239">
        <v>48010</v>
      </c>
      <c r="S239" s="29">
        <f t="shared" si="3"/>
        <v>15.906498646115393</v>
      </c>
      <c r="T239" s="15">
        <v>2</v>
      </c>
      <c r="U239">
        <v>2</v>
      </c>
      <c r="V239">
        <v>1941.7570000000001</v>
      </c>
      <c r="W239">
        <v>-55378.26</v>
      </c>
      <c r="X239">
        <v>0.99891839999999998</v>
      </c>
      <c r="Y239">
        <v>4190659</v>
      </c>
      <c r="Z239">
        <v>-127164.3</v>
      </c>
      <c r="AA239">
        <v>0.99920399999999998</v>
      </c>
      <c r="AB239">
        <v>1924741</v>
      </c>
      <c r="AC239">
        <v>-4258.415</v>
      </c>
      <c r="AD239">
        <v>0.99445749999999999</v>
      </c>
      <c r="AE239">
        <v>2</v>
      </c>
      <c r="AG239" t="s">
        <v>1579</v>
      </c>
      <c r="AH239">
        <v>2038</v>
      </c>
      <c r="AI239" t="e">
        <f>VLOOKUP(AG239,C239:D584,2,FALSE)</f>
        <v>#N/A</v>
      </c>
      <c r="AJ239">
        <v>2038</v>
      </c>
    </row>
    <row r="240" spans="1:36" x14ac:dyDescent="0.25">
      <c r="A240">
        <v>26</v>
      </c>
      <c r="B240">
        <v>27</v>
      </c>
      <c r="C240" t="s">
        <v>1401</v>
      </c>
      <c r="D240">
        <v>2076</v>
      </c>
      <c r="E240" t="s">
        <v>1460</v>
      </c>
      <c r="F240" s="10">
        <v>43854</v>
      </c>
      <c r="G240" s="11">
        <v>0.84097222222222223</v>
      </c>
      <c r="I240" t="s">
        <v>48</v>
      </c>
      <c r="K240" t="s">
        <v>196</v>
      </c>
      <c r="L240">
        <v>5</v>
      </c>
      <c r="M240">
        <v>7.1510119438171396</v>
      </c>
      <c r="N240">
        <v>50.663772583007798</v>
      </c>
      <c r="O240">
        <v>0.472353726625443</v>
      </c>
      <c r="P240">
        <v>631958</v>
      </c>
      <c r="Q240">
        <v>10288663</v>
      </c>
      <c r="R240">
        <v>39453</v>
      </c>
      <c r="S240" s="29">
        <f t="shared" si="3"/>
        <v>16.017996096621296</v>
      </c>
      <c r="T240" s="15">
        <v>1</v>
      </c>
      <c r="U240">
        <v>2</v>
      </c>
      <c r="V240">
        <v>1905195</v>
      </c>
      <c r="W240">
        <v>-49245.68</v>
      </c>
      <c r="X240">
        <v>0.99932889999999996</v>
      </c>
      <c r="Y240">
        <v>4097176</v>
      </c>
      <c r="Z240">
        <v>-90256.13</v>
      </c>
      <c r="AA240">
        <v>0.99893430000000005</v>
      </c>
      <c r="AB240">
        <v>1811592</v>
      </c>
      <c r="AC240">
        <v>-3332.6149999999998</v>
      </c>
      <c r="AD240">
        <v>0.99608099999999999</v>
      </c>
      <c r="AE240">
        <v>2</v>
      </c>
      <c r="AG240" t="s">
        <v>1461</v>
      </c>
      <c r="AH240">
        <v>1937</v>
      </c>
      <c r="AI240" t="e">
        <f>VLOOKUP(AG240,C240:D584,2,FALSE)</f>
        <v>#N/A</v>
      </c>
      <c r="AJ240">
        <v>1937</v>
      </c>
    </row>
    <row r="241" spans="1:36" x14ac:dyDescent="0.25">
      <c r="A241">
        <v>30</v>
      </c>
      <c r="B241">
        <v>31</v>
      </c>
      <c r="C241" t="s">
        <v>1645</v>
      </c>
      <c r="D241">
        <v>2076</v>
      </c>
      <c r="E241" t="s">
        <v>1724</v>
      </c>
      <c r="F241" s="10">
        <v>43861</v>
      </c>
      <c r="G241" s="11">
        <v>0.77013888888888893</v>
      </c>
      <c r="I241" t="s">
        <v>48</v>
      </c>
      <c r="K241" t="s">
        <v>35</v>
      </c>
      <c r="L241">
        <v>5.45</v>
      </c>
      <c r="M241">
        <v>7.4698252677917498</v>
      </c>
      <c r="N241">
        <v>50.8981742858887</v>
      </c>
      <c r="O241">
        <v>0.45169976353645303</v>
      </c>
      <c r="P241">
        <v>750082</v>
      </c>
      <c r="Q241">
        <v>11515639</v>
      </c>
      <c r="R241">
        <v>43693.625</v>
      </c>
      <c r="S241" s="29">
        <f t="shared" si="3"/>
        <v>17.166852143762391</v>
      </c>
      <c r="T241" s="15">
        <v>3</v>
      </c>
      <c r="U241">
        <v>2</v>
      </c>
      <c r="V241">
        <v>1994803</v>
      </c>
      <c r="W241">
        <v>-62013.04</v>
      </c>
      <c r="X241">
        <v>0.99982769999999999</v>
      </c>
      <c r="Y241">
        <v>4132858</v>
      </c>
      <c r="Z241">
        <v>51295.519999999997</v>
      </c>
      <c r="AA241">
        <v>0.99925949999999997</v>
      </c>
      <c r="AB241">
        <v>1890347</v>
      </c>
      <c r="AC241">
        <v>-2842.2469999999998</v>
      </c>
      <c r="AD241">
        <v>0.99608370000000002</v>
      </c>
      <c r="AE241">
        <v>2</v>
      </c>
      <c r="AG241" t="s">
        <v>1725</v>
      </c>
      <c r="AH241">
        <v>1937</v>
      </c>
      <c r="AI241" t="e">
        <f>VLOOKUP(AG241,C241:D586,2,FALSE)</f>
        <v>#N/A</v>
      </c>
      <c r="AJ241">
        <v>1937</v>
      </c>
    </row>
    <row r="242" spans="1:36" x14ac:dyDescent="0.25">
      <c r="A242">
        <v>20</v>
      </c>
      <c r="B242">
        <v>21</v>
      </c>
      <c r="C242" t="s">
        <v>1454</v>
      </c>
      <c r="D242">
        <v>2077</v>
      </c>
      <c r="E242" t="s">
        <v>1512</v>
      </c>
      <c r="F242" s="10">
        <v>43857</v>
      </c>
      <c r="G242" s="11">
        <v>0.77986111111111101</v>
      </c>
      <c r="I242" t="s">
        <v>48</v>
      </c>
      <c r="K242" t="s">
        <v>196</v>
      </c>
      <c r="L242">
        <v>4.0999999999999996</v>
      </c>
      <c r="M242">
        <v>6.3098416328430202</v>
      </c>
      <c r="N242">
        <v>51.307563781738303</v>
      </c>
      <c r="O242">
        <v>0.45659360289573703</v>
      </c>
      <c r="P242">
        <v>443635</v>
      </c>
      <c r="Q242">
        <v>8528604</v>
      </c>
      <c r="R242">
        <v>30581</v>
      </c>
      <c r="S242" s="29">
        <f t="shared" si="3"/>
        <v>14.506883358948366</v>
      </c>
      <c r="T242" s="15">
        <v>1</v>
      </c>
      <c r="U242">
        <v>2</v>
      </c>
      <c r="V242">
        <v>1905195</v>
      </c>
      <c r="W242">
        <v>-49245.68</v>
      </c>
      <c r="X242">
        <v>0.99932889999999996</v>
      </c>
      <c r="Y242">
        <v>4097176</v>
      </c>
      <c r="Z242">
        <v>-90256.13</v>
      </c>
      <c r="AA242">
        <v>0.99893430000000005</v>
      </c>
      <c r="AB242">
        <v>1811592</v>
      </c>
      <c r="AC242">
        <v>-3332.6149999999998</v>
      </c>
      <c r="AD242">
        <v>0.99608099999999999</v>
      </c>
      <c r="AE242">
        <v>2</v>
      </c>
      <c r="AG242" t="s">
        <v>1513</v>
      </c>
      <c r="AH242">
        <v>2047</v>
      </c>
      <c r="AI242" t="e">
        <f>VLOOKUP(AG242,C242:D587,2,FALSE)</f>
        <v>#N/A</v>
      </c>
      <c r="AJ242">
        <v>2047</v>
      </c>
    </row>
    <row r="243" spans="1:36" x14ac:dyDescent="0.25">
      <c r="A243">
        <v>25</v>
      </c>
      <c r="B243">
        <v>26</v>
      </c>
      <c r="C243" t="s">
        <v>1743</v>
      </c>
      <c r="D243">
        <v>2077</v>
      </c>
      <c r="E243" t="s">
        <v>1818</v>
      </c>
      <c r="F243" s="10">
        <v>43865</v>
      </c>
      <c r="G243" s="11">
        <v>0.90486111111111101</v>
      </c>
      <c r="I243" t="s">
        <v>48</v>
      </c>
      <c r="K243" t="s">
        <v>196</v>
      </c>
      <c r="L243">
        <v>5.12</v>
      </c>
      <c r="M243">
        <v>6.6058807373046902</v>
      </c>
      <c r="N243">
        <v>50.503131866455099</v>
      </c>
      <c r="O243">
        <v>0.469304770231247</v>
      </c>
      <c r="P243">
        <v>612416</v>
      </c>
      <c r="Q243">
        <v>10740854</v>
      </c>
      <c r="R243">
        <v>41213</v>
      </c>
      <c r="S243" s="29">
        <f t="shared" si="3"/>
        <v>14.859777254749716</v>
      </c>
      <c r="T243" s="15">
        <v>1</v>
      </c>
      <c r="U243">
        <v>3</v>
      </c>
      <c r="V243">
        <v>1868030</v>
      </c>
      <c r="W243">
        <v>-19391.07</v>
      </c>
      <c r="X243">
        <v>0.99965020000000004</v>
      </c>
      <c r="Y243">
        <v>4091015</v>
      </c>
      <c r="Z243">
        <v>162470.20000000001</v>
      </c>
      <c r="AA243">
        <v>0.99982879999999996</v>
      </c>
      <c r="AB243">
        <v>1845058</v>
      </c>
      <c r="AC243">
        <v>-3120.8040000000001</v>
      </c>
      <c r="AD243">
        <v>0.99489419999999995</v>
      </c>
      <c r="AE243">
        <v>3</v>
      </c>
    </row>
    <row r="244" spans="1:36" x14ac:dyDescent="0.25">
      <c r="A244">
        <v>10</v>
      </c>
      <c r="B244">
        <v>11</v>
      </c>
      <c r="C244" t="s">
        <v>1344</v>
      </c>
      <c r="D244">
        <v>2078</v>
      </c>
      <c r="E244" t="s">
        <v>1380</v>
      </c>
      <c r="F244" s="10">
        <v>43853</v>
      </c>
      <c r="G244" s="11">
        <v>0.68819444444444444</v>
      </c>
      <c r="I244" t="s">
        <v>48</v>
      </c>
      <c r="K244" t="s">
        <v>196</v>
      </c>
      <c r="L244">
        <v>5.14</v>
      </c>
      <c r="M244">
        <v>7.5831341743469203</v>
      </c>
      <c r="N244">
        <v>49.531501770019503</v>
      </c>
      <c r="O244">
        <v>0.449665307998657</v>
      </c>
      <c r="P244">
        <v>695248</v>
      </c>
      <c r="Q244">
        <v>10524493</v>
      </c>
      <c r="R244">
        <v>39018</v>
      </c>
      <c r="S244" s="29">
        <f t="shared" si="3"/>
        <v>17.818647803577836</v>
      </c>
      <c r="T244" s="15">
        <v>1</v>
      </c>
      <c r="U244">
        <v>1</v>
      </c>
      <c r="V244">
        <v>1847552</v>
      </c>
      <c r="W244">
        <v>-24877.99</v>
      </c>
      <c r="X244">
        <v>0.99919400000000003</v>
      </c>
      <c r="Y244">
        <v>4026798</v>
      </c>
      <c r="Z244">
        <v>272591.90000000002</v>
      </c>
      <c r="AA244">
        <v>0.99913249999999998</v>
      </c>
      <c r="AB244">
        <v>1697566</v>
      </c>
      <c r="AC244">
        <v>-217.50030000000001</v>
      </c>
      <c r="AD244">
        <v>0.99320949999999997</v>
      </c>
      <c r="AE244">
        <v>1</v>
      </c>
      <c r="AG244" t="s">
        <v>1381</v>
      </c>
      <c r="AH244">
        <v>2084</v>
      </c>
      <c r="AI244">
        <f>VLOOKUP(AG244,C244:D587,2,FALSE)</f>
        <v>2084</v>
      </c>
      <c r="AJ244">
        <v>2084</v>
      </c>
    </row>
    <row r="245" spans="1:36" x14ac:dyDescent="0.25">
      <c r="A245">
        <v>49</v>
      </c>
      <c r="B245">
        <v>50</v>
      </c>
      <c r="C245" t="s">
        <v>1789</v>
      </c>
      <c r="D245">
        <v>2078</v>
      </c>
      <c r="E245" t="s">
        <v>1842</v>
      </c>
      <c r="F245" s="10">
        <v>43866</v>
      </c>
      <c r="G245" s="11">
        <v>8.9583333333333334E-2</v>
      </c>
      <c r="I245" t="s">
        <v>48</v>
      </c>
      <c r="K245" t="s">
        <v>196</v>
      </c>
      <c r="L245">
        <v>5.71</v>
      </c>
      <c r="M245">
        <v>7.13696241378784</v>
      </c>
      <c r="N245">
        <v>49.925559997558601</v>
      </c>
      <c r="O245">
        <v>0.47366365790367099</v>
      </c>
      <c r="P245">
        <v>741869.5</v>
      </c>
      <c r="Q245">
        <v>11824929</v>
      </c>
      <c r="R245">
        <v>46781</v>
      </c>
      <c r="S245" s="29">
        <f t="shared" si="3"/>
        <v>15.858350612428122</v>
      </c>
      <c r="T245" s="15">
        <v>1</v>
      </c>
      <c r="U245">
        <v>3</v>
      </c>
      <c r="V245">
        <v>1868030</v>
      </c>
      <c r="W245">
        <v>-19391.07</v>
      </c>
      <c r="X245">
        <v>0.99965020000000004</v>
      </c>
      <c r="Y245">
        <v>4091015</v>
      </c>
      <c r="Z245">
        <v>162470.20000000001</v>
      </c>
      <c r="AA245">
        <v>0.99982879999999996</v>
      </c>
      <c r="AB245">
        <v>1845058</v>
      </c>
      <c r="AC245">
        <v>-3120.8040000000001</v>
      </c>
      <c r="AD245">
        <v>0.99489419999999995</v>
      </c>
      <c r="AE245">
        <v>3</v>
      </c>
    </row>
    <row r="246" spans="1:36" x14ac:dyDescent="0.25">
      <c r="A246">
        <v>53</v>
      </c>
      <c r="B246">
        <v>54</v>
      </c>
      <c r="C246" t="s">
        <v>1797</v>
      </c>
      <c r="D246">
        <v>2079</v>
      </c>
      <c r="E246" t="s">
        <v>1846</v>
      </c>
      <c r="F246" s="10">
        <v>43866</v>
      </c>
      <c r="G246" s="11">
        <v>0.12083333333333333</v>
      </c>
      <c r="I246" t="s">
        <v>48</v>
      </c>
      <c r="K246" t="s">
        <v>196</v>
      </c>
      <c r="L246">
        <v>5.41</v>
      </c>
      <c r="M246">
        <v>7.4344744682312003</v>
      </c>
      <c r="N246">
        <v>49.644344329833999</v>
      </c>
      <c r="O246">
        <v>0.468211829662323</v>
      </c>
      <c r="P246">
        <v>731940</v>
      </c>
      <c r="Q246">
        <v>11149950</v>
      </c>
      <c r="R246">
        <v>43615</v>
      </c>
      <c r="S246" s="29">
        <f t="shared" si="3"/>
        <v>16.781841109709962</v>
      </c>
      <c r="T246" s="15">
        <v>1</v>
      </c>
      <c r="U246">
        <v>3</v>
      </c>
      <c r="V246">
        <v>1868030</v>
      </c>
      <c r="W246">
        <v>-19391.07</v>
      </c>
      <c r="X246">
        <v>0.99965020000000004</v>
      </c>
      <c r="Y246">
        <v>4091015</v>
      </c>
      <c r="Z246">
        <v>162470.20000000001</v>
      </c>
      <c r="AA246">
        <v>0.99982879999999996</v>
      </c>
      <c r="AB246">
        <v>1845058</v>
      </c>
      <c r="AC246">
        <v>-3120.8040000000001</v>
      </c>
      <c r="AD246">
        <v>0.99489419999999995</v>
      </c>
      <c r="AE246">
        <v>3</v>
      </c>
    </row>
    <row r="247" spans="1:36" x14ac:dyDescent="0.25">
      <c r="A247">
        <v>0</v>
      </c>
      <c r="B247">
        <v>1</v>
      </c>
      <c r="C247" t="s">
        <v>1252</v>
      </c>
      <c r="D247">
        <v>2079</v>
      </c>
      <c r="E247" t="s">
        <v>1295</v>
      </c>
      <c r="F247" s="10">
        <v>43852</v>
      </c>
      <c r="G247" s="11">
        <v>0.77500000000000002</v>
      </c>
      <c r="I247" t="s">
        <v>48</v>
      </c>
      <c r="K247" t="s">
        <v>196</v>
      </c>
      <c r="L247">
        <v>4.54</v>
      </c>
      <c r="M247">
        <v>8.6346073150634801</v>
      </c>
      <c r="N247">
        <v>56.9815864562988</v>
      </c>
      <c r="O247">
        <v>0.52236616611480702</v>
      </c>
      <c r="P247">
        <v>699383</v>
      </c>
      <c r="Q247">
        <v>10689772</v>
      </c>
      <c r="R247">
        <v>40041</v>
      </c>
      <c r="S247" s="29">
        <f t="shared" si="3"/>
        <v>17.466671661546915</v>
      </c>
      <c r="T247" s="15">
        <v>1</v>
      </c>
      <c r="U247">
        <v>1</v>
      </c>
      <c r="V247">
        <v>1847552</v>
      </c>
      <c r="W247">
        <v>-24877.99</v>
      </c>
      <c r="X247">
        <v>0.99919400000000003</v>
      </c>
      <c r="Y247">
        <v>4026798</v>
      </c>
      <c r="Z247">
        <v>272591.90000000002</v>
      </c>
      <c r="AA247">
        <v>0.99913249999999998</v>
      </c>
      <c r="AB247">
        <v>1697566</v>
      </c>
      <c r="AC247">
        <v>-217.50030000000001</v>
      </c>
      <c r="AD247">
        <v>0.99320949999999997</v>
      </c>
      <c r="AE247">
        <v>1</v>
      </c>
      <c r="AG247" t="s">
        <v>1296</v>
      </c>
      <c r="AH247">
        <v>2082</v>
      </c>
      <c r="AI247" t="e">
        <f>VLOOKUP(AG247,C247:D595,2,FALSE)</f>
        <v>#N/A</v>
      </c>
      <c r="AJ247" t="e">
        <v>#N/A</v>
      </c>
    </row>
    <row r="248" spans="1:36" x14ac:dyDescent="0.25">
      <c r="A248">
        <v>11</v>
      </c>
      <c r="B248">
        <v>12</v>
      </c>
      <c r="C248" t="s">
        <v>1493</v>
      </c>
      <c r="D248">
        <v>2080</v>
      </c>
      <c r="E248" t="s">
        <v>1558</v>
      </c>
      <c r="F248" s="10">
        <v>43859</v>
      </c>
      <c r="G248" s="11">
        <v>0.5854166666666667</v>
      </c>
      <c r="I248" t="s">
        <v>48</v>
      </c>
      <c r="K248" t="s">
        <v>325</v>
      </c>
      <c r="L248">
        <v>6.17</v>
      </c>
      <c r="M248">
        <v>6.7904152870178196</v>
      </c>
      <c r="N248">
        <v>48.404407501220703</v>
      </c>
      <c r="O248">
        <v>0.41004624962806702</v>
      </c>
      <c r="P248">
        <v>758157</v>
      </c>
      <c r="Q248">
        <v>12388457</v>
      </c>
      <c r="R248">
        <v>44437.25</v>
      </c>
      <c r="S248" s="29">
        <f t="shared" si="3"/>
        <v>17.061294297014328</v>
      </c>
      <c r="T248" s="15">
        <v>2</v>
      </c>
      <c r="U248">
        <v>2</v>
      </c>
      <c r="V248">
        <v>1941.7570000000001</v>
      </c>
      <c r="W248">
        <v>-55378.26</v>
      </c>
      <c r="X248">
        <v>0.99891839999999998</v>
      </c>
      <c r="Y248">
        <v>4190659</v>
      </c>
      <c r="Z248">
        <v>-127164.3</v>
      </c>
      <c r="AA248">
        <v>0.99920399999999998</v>
      </c>
      <c r="AB248">
        <v>1924741</v>
      </c>
      <c r="AC248">
        <v>-4258.415</v>
      </c>
      <c r="AD248">
        <v>0.99445749999999999</v>
      </c>
      <c r="AE248">
        <v>2</v>
      </c>
      <c r="AG248" t="s">
        <v>1559</v>
      </c>
      <c r="AH248">
        <v>2013</v>
      </c>
      <c r="AI248" t="e">
        <f>VLOOKUP(AG248,C248:D593,2,FALSE)</f>
        <v>#N/A</v>
      </c>
      <c r="AJ248">
        <v>2013</v>
      </c>
    </row>
    <row r="249" spans="1:36" x14ac:dyDescent="0.25">
      <c r="A249">
        <v>13</v>
      </c>
      <c r="B249">
        <v>14</v>
      </c>
      <c r="C249" t="s">
        <v>1721</v>
      </c>
      <c r="D249">
        <v>2080</v>
      </c>
      <c r="E249" t="s">
        <v>1800</v>
      </c>
      <c r="F249" s="10">
        <v>43865</v>
      </c>
      <c r="G249" s="11">
        <v>0.8125</v>
      </c>
      <c r="I249" t="s">
        <v>48</v>
      </c>
      <c r="K249" t="s">
        <v>196</v>
      </c>
      <c r="L249">
        <v>5.12</v>
      </c>
      <c r="M249">
        <v>7.2474427223205602</v>
      </c>
      <c r="N249">
        <v>50.2529487609863</v>
      </c>
      <c r="O249">
        <v>0.46276810765266402</v>
      </c>
      <c r="P249">
        <v>673777</v>
      </c>
      <c r="Q249">
        <v>10688451</v>
      </c>
      <c r="R249">
        <v>40595.5</v>
      </c>
      <c r="S249" s="29">
        <f t="shared" si="3"/>
        <v>16.597332216624995</v>
      </c>
      <c r="T249" s="15">
        <v>1</v>
      </c>
      <c r="U249">
        <v>3</v>
      </c>
      <c r="V249">
        <v>1868030</v>
      </c>
      <c r="W249">
        <v>-19391.07</v>
      </c>
      <c r="X249">
        <v>0.99965020000000004</v>
      </c>
      <c r="Y249">
        <v>4091015</v>
      </c>
      <c r="Z249">
        <v>162470.20000000001</v>
      </c>
      <c r="AA249">
        <v>0.99982879999999996</v>
      </c>
      <c r="AB249">
        <v>1845058</v>
      </c>
      <c r="AC249">
        <v>-3120.8040000000001</v>
      </c>
      <c r="AD249">
        <v>0.99489419999999995</v>
      </c>
      <c r="AE249">
        <v>3</v>
      </c>
      <c r="AG249" t="s">
        <v>1801</v>
      </c>
      <c r="AH249">
        <v>1924</v>
      </c>
      <c r="AI249" t="e">
        <f>VLOOKUP(AG249,C249:D597,2,FALSE)</f>
        <v>#N/A</v>
      </c>
      <c r="AJ249">
        <v>1924</v>
      </c>
    </row>
    <row r="250" spans="1:36" x14ac:dyDescent="0.25">
      <c r="A250">
        <v>26</v>
      </c>
      <c r="B250">
        <v>27</v>
      </c>
      <c r="C250" t="s">
        <v>1312</v>
      </c>
      <c r="D250">
        <v>2081</v>
      </c>
      <c r="E250" t="s">
        <v>1349</v>
      </c>
      <c r="F250" s="10">
        <v>43852</v>
      </c>
      <c r="G250" s="11">
        <v>0.97499999999999998</v>
      </c>
      <c r="I250" t="s">
        <v>48</v>
      </c>
      <c r="K250" t="s">
        <v>196</v>
      </c>
      <c r="L250">
        <v>4.0599999999999996</v>
      </c>
      <c r="M250">
        <v>6.7016854286193803</v>
      </c>
      <c r="N250">
        <v>50.385932922363303</v>
      </c>
      <c r="O250">
        <v>0.44056847691536</v>
      </c>
      <c r="P250">
        <v>477819.5</v>
      </c>
      <c r="Q250">
        <v>8510086</v>
      </c>
      <c r="R250">
        <v>30147</v>
      </c>
      <c r="S250" s="29">
        <f t="shared" si="3"/>
        <v>15.849653365177298</v>
      </c>
      <c r="T250" s="15">
        <v>1</v>
      </c>
      <c r="U250">
        <v>1</v>
      </c>
      <c r="V250">
        <v>1847552</v>
      </c>
      <c r="W250">
        <v>-24877.99</v>
      </c>
      <c r="X250">
        <v>0.99919400000000003</v>
      </c>
      <c r="Y250">
        <v>4026798</v>
      </c>
      <c r="Z250">
        <v>272591.90000000002</v>
      </c>
      <c r="AA250">
        <v>0.99913249999999998</v>
      </c>
      <c r="AB250">
        <v>1697566</v>
      </c>
      <c r="AC250">
        <v>-217.50030000000001</v>
      </c>
      <c r="AD250">
        <v>0.99320949999999997</v>
      </c>
      <c r="AE250">
        <v>1</v>
      </c>
      <c r="AG250" t="s">
        <v>1350</v>
      </c>
      <c r="AH250">
        <v>2060</v>
      </c>
      <c r="AI250" t="e">
        <f>VLOOKUP(AG250,C250:D592,2,FALSE)</f>
        <v>#N/A</v>
      </c>
      <c r="AJ250">
        <v>2060</v>
      </c>
    </row>
    <row r="251" spans="1:36" x14ac:dyDescent="0.25">
      <c r="A251">
        <v>20</v>
      </c>
      <c r="B251">
        <v>21</v>
      </c>
      <c r="C251" t="s">
        <v>1509</v>
      </c>
      <c r="D251">
        <v>2081</v>
      </c>
      <c r="E251" t="s">
        <v>1576</v>
      </c>
      <c r="F251" s="10">
        <v>43859</v>
      </c>
      <c r="G251" s="11">
        <v>0.65486111111111112</v>
      </c>
      <c r="I251" t="s">
        <v>48</v>
      </c>
      <c r="K251" t="s">
        <v>325</v>
      </c>
      <c r="L251">
        <v>6.13</v>
      </c>
      <c r="M251">
        <v>6.3470897674560502</v>
      </c>
      <c r="N251">
        <v>50.200508117675803</v>
      </c>
      <c r="O251">
        <v>0.445621818304062</v>
      </c>
      <c r="P251">
        <v>700114</v>
      </c>
      <c r="Q251">
        <v>12768715</v>
      </c>
      <c r="R251">
        <v>48319</v>
      </c>
      <c r="S251" s="29">
        <f t="shared" si="3"/>
        <v>14.48941410211304</v>
      </c>
      <c r="T251" s="15">
        <v>2</v>
      </c>
      <c r="U251">
        <v>2</v>
      </c>
      <c r="V251">
        <v>1941.7570000000001</v>
      </c>
      <c r="W251">
        <v>-55378.26</v>
      </c>
      <c r="X251">
        <v>0.99891839999999998</v>
      </c>
      <c r="Y251">
        <v>4190659</v>
      </c>
      <c r="Z251">
        <v>-127164.3</v>
      </c>
      <c r="AA251">
        <v>0.99920399999999998</v>
      </c>
      <c r="AB251">
        <v>1924741</v>
      </c>
      <c r="AC251">
        <v>-4258.415</v>
      </c>
      <c r="AD251">
        <v>0.99445749999999999</v>
      </c>
      <c r="AE251">
        <v>2</v>
      </c>
      <c r="AG251" t="s">
        <v>1577</v>
      </c>
      <c r="AH251">
        <v>2030</v>
      </c>
      <c r="AI251" t="e">
        <f>VLOOKUP(AG251,C251:D596,2,FALSE)</f>
        <v>#N/A</v>
      </c>
      <c r="AJ251">
        <v>2030</v>
      </c>
    </row>
    <row r="252" spans="1:36" x14ac:dyDescent="0.25">
      <c r="A252">
        <v>8</v>
      </c>
      <c r="B252">
        <v>9</v>
      </c>
      <c r="C252" t="s">
        <v>1549</v>
      </c>
      <c r="D252">
        <v>2082</v>
      </c>
      <c r="E252" t="s">
        <v>1616</v>
      </c>
      <c r="F252" s="10">
        <v>43860</v>
      </c>
      <c r="G252" s="11">
        <v>0.53749999999999998</v>
      </c>
      <c r="I252" t="s">
        <v>48</v>
      </c>
      <c r="K252" t="s">
        <v>325</v>
      </c>
      <c r="L252">
        <v>4.09</v>
      </c>
      <c r="M252">
        <v>6.5033197402954102</v>
      </c>
      <c r="N252">
        <v>51.466213226318402</v>
      </c>
      <c r="O252">
        <v>0.37775906920433</v>
      </c>
      <c r="P252">
        <v>461101.5</v>
      </c>
      <c r="Q252">
        <v>8694040</v>
      </c>
      <c r="R252">
        <v>25479.5</v>
      </c>
      <c r="S252" s="29">
        <f t="shared" si="3"/>
        <v>18.096960301418786</v>
      </c>
      <c r="T252" s="15">
        <v>2</v>
      </c>
      <c r="U252">
        <v>2</v>
      </c>
      <c r="V252">
        <v>1941.7570000000001</v>
      </c>
      <c r="W252">
        <v>-55378.26</v>
      </c>
      <c r="X252">
        <v>0.99891839999999998</v>
      </c>
      <c r="Y252">
        <v>4190659</v>
      </c>
      <c r="Z252">
        <v>-127164.3</v>
      </c>
      <c r="AA252">
        <v>0.99920399999999998</v>
      </c>
      <c r="AB252">
        <v>1924741</v>
      </c>
      <c r="AC252">
        <v>-4258.415</v>
      </c>
      <c r="AD252">
        <v>0.99445749999999999</v>
      </c>
      <c r="AE252">
        <v>2</v>
      </c>
      <c r="AG252" t="s">
        <v>1617</v>
      </c>
      <c r="AH252">
        <v>2103</v>
      </c>
      <c r="AI252">
        <f>VLOOKUP(AG252,C252:D597,2,FALSE)</f>
        <v>2103</v>
      </c>
      <c r="AJ252">
        <v>2103</v>
      </c>
    </row>
    <row r="253" spans="1:36" x14ac:dyDescent="0.25">
      <c r="A253">
        <v>24</v>
      </c>
      <c r="B253">
        <v>25</v>
      </c>
      <c r="C253" t="s">
        <v>1463</v>
      </c>
      <c r="D253">
        <v>2083</v>
      </c>
      <c r="E253" t="s">
        <v>1520</v>
      </c>
      <c r="F253" s="10">
        <v>43857</v>
      </c>
      <c r="G253" s="11">
        <v>0.81041666666666667</v>
      </c>
      <c r="I253" t="s">
        <v>48</v>
      </c>
      <c r="K253" t="s">
        <v>196</v>
      </c>
      <c r="L253">
        <v>3.95</v>
      </c>
      <c r="M253">
        <v>7.02630615234375</v>
      </c>
      <c r="N253">
        <v>51.616542816162102</v>
      </c>
      <c r="O253">
        <v>0.40870565176010099</v>
      </c>
      <c r="P253">
        <v>479520.5</v>
      </c>
      <c r="Q253">
        <v>8263285</v>
      </c>
      <c r="R253">
        <v>25913.5</v>
      </c>
      <c r="S253" s="29">
        <f t="shared" si="3"/>
        <v>18.504659733343622</v>
      </c>
      <c r="T253" s="15">
        <v>1</v>
      </c>
      <c r="U253">
        <v>2</v>
      </c>
      <c r="V253">
        <v>1905195</v>
      </c>
      <c r="W253">
        <v>-49245.68</v>
      </c>
      <c r="X253">
        <v>0.99932889999999996</v>
      </c>
      <c r="Y253">
        <v>4097176</v>
      </c>
      <c r="Z253">
        <v>-90256.13</v>
      </c>
      <c r="AA253">
        <v>0.99893430000000005</v>
      </c>
      <c r="AB253">
        <v>1811592</v>
      </c>
      <c r="AC253">
        <v>-3332.6149999999998</v>
      </c>
      <c r="AD253">
        <v>0.99608099999999999</v>
      </c>
      <c r="AE253">
        <v>2</v>
      </c>
      <c r="AG253" t="s">
        <v>1521</v>
      </c>
      <c r="AH253">
        <v>2043</v>
      </c>
      <c r="AI253" t="e">
        <f>VLOOKUP(AG253,C253:D598,2,FALSE)</f>
        <v>#N/A</v>
      </c>
      <c r="AJ253">
        <v>2043</v>
      </c>
    </row>
    <row r="254" spans="1:36" x14ac:dyDescent="0.25">
      <c r="A254">
        <v>14</v>
      </c>
      <c r="B254">
        <v>15</v>
      </c>
      <c r="C254" t="s">
        <v>1613</v>
      </c>
      <c r="D254">
        <v>2083</v>
      </c>
      <c r="E254" t="s">
        <v>1692</v>
      </c>
      <c r="F254" s="10">
        <v>43861</v>
      </c>
      <c r="G254" s="11">
        <v>0.64722222222222225</v>
      </c>
      <c r="I254" t="s">
        <v>48</v>
      </c>
      <c r="K254" t="s">
        <v>35</v>
      </c>
      <c r="L254">
        <v>5.7</v>
      </c>
      <c r="M254">
        <v>6.8001809120178196</v>
      </c>
      <c r="N254">
        <v>50.997337341308601</v>
      </c>
      <c r="O254">
        <v>0.40958088636398299</v>
      </c>
      <c r="P254">
        <v>711193</v>
      </c>
      <c r="Q254">
        <v>12064886</v>
      </c>
      <c r="R254">
        <v>41290</v>
      </c>
      <c r="S254" s="29">
        <f t="shared" si="3"/>
        <v>17.224340033906515</v>
      </c>
      <c r="T254" s="15">
        <v>3</v>
      </c>
      <c r="U254">
        <v>2</v>
      </c>
      <c r="V254">
        <v>1994803</v>
      </c>
      <c r="W254">
        <v>-62013.04</v>
      </c>
      <c r="X254">
        <v>0.99982769999999999</v>
      </c>
      <c r="Y254">
        <v>4132858</v>
      </c>
      <c r="Z254">
        <v>51295.519999999997</v>
      </c>
      <c r="AA254">
        <v>0.99925949999999997</v>
      </c>
      <c r="AB254">
        <v>1890347</v>
      </c>
      <c r="AC254">
        <v>-2842.2469999999998</v>
      </c>
      <c r="AD254">
        <v>0.99608370000000002</v>
      </c>
      <c r="AE254">
        <v>2</v>
      </c>
      <c r="AG254" t="s">
        <v>1693</v>
      </c>
      <c r="AH254">
        <v>1908</v>
      </c>
      <c r="AI254" t="e">
        <f>VLOOKUP(AG254,C254:D599,2,FALSE)</f>
        <v>#N/A</v>
      </c>
      <c r="AJ254">
        <v>1908</v>
      </c>
    </row>
    <row r="255" spans="1:36" x14ac:dyDescent="0.25">
      <c r="A255">
        <v>14</v>
      </c>
      <c r="B255">
        <v>15</v>
      </c>
      <c r="C255" t="s">
        <v>1381</v>
      </c>
      <c r="D255">
        <v>2084</v>
      </c>
      <c r="E255" t="s">
        <v>1435</v>
      </c>
      <c r="F255" s="10">
        <v>43854</v>
      </c>
      <c r="G255" s="11">
        <v>0.74861111111111101</v>
      </c>
      <c r="I255" t="s">
        <v>48</v>
      </c>
      <c r="K255" t="s">
        <v>196</v>
      </c>
      <c r="L255">
        <v>4.0999999999999996</v>
      </c>
      <c r="M255">
        <v>7.6235537528991699</v>
      </c>
      <c r="N255">
        <v>51.167751312255902</v>
      </c>
      <c r="O255">
        <v>0.49011752009391801</v>
      </c>
      <c r="P255">
        <v>546253</v>
      </c>
      <c r="Q255">
        <v>8505118</v>
      </c>
      <c r="R255">
        <v>33071</v>
      </c>
      <c r="S255" s="29">
        <f t="shared" si="3"/>
        <v>16.517583381210123</v>
      </c>
      <c r="T255" s="15">
        <v>1</v>
      </c>
      <c r="U255">
        <v>2</v>
      </c>
      <c r="V255">
        <v>1905195</v>
      </c>
      <c r="W255">
        <v>-49245.68</v>
      </c>
      <c r="X255">
        <v>0.99932889999999996</v>
      </c>
      <c r="Y255">
        <v>4097176</v>
      </c>
      <c r="Z255">
        <v>-90256.13</v>
      </c>
      <c r="AA255">
        <v>0.99893430000000005</v>
      </c>
      <c r="AB255">
        <v>1811592</v>
      </c>
      <c r="AC255">
        <v>-3332.6149999999998</v>
      </c>
      <c r="AD255">
        <v>0.99608099999999999</v>
      </c>
      <c r="AE255">
        <v>2</v>
      </c>
      <c r="AG255" t="s">
        <v>1436</v>
      </c>
      <c r="AH255">
        <v>2073</v>
      </c>
      <c r="AI255" t="e">
        <f>VLOOKUP(AG255,C255:D598,2,FALSE)</f>
        <v>#N/A</v>
      </c>
      <c r="AJ255">
        <v>2073</v>
      </c>
    </row>
    <row r="256" spans="1:36" x14ac:dyDescent="0.25">
      <c r="A256">
        <v>3</v>
      </c>
      <c r="B256">
        <v>4</v>
      </c>
      <c r="C256" t="s">
        <v>1655</v>
      </c>
      <c r="D256">
        <v>2084</v>
      </c>
      <c r="E256" t="s">
        <v>1734</v>
      </c>
      <c r="F256" s="10">
        <v>43864</v>
      </c>
      <c r="G256" s="11">
        <v>0.48472222222222222</v>
      </c>
      <c r="I256" t="s">
        <v>48</v>
      </c>
      <c r="K256" t="s">
        <v>35</v>
      </c>
      <c r="L256">
        <v>5.05</v>
      </c>
      <c r="M256">
        <v>7.4583921432495099</v>
      </c>
      <c r="N256">
        <v>50.351840972900398</v>
      </c>
      <c r="O256">
        <v>0.44495207071304299</v>
      </c>
      <c r="P256">
        <v>689327</v>
      </c>
      <c r="Q256">
        <v>10560195</v>
      </c>
      <c r="R256">
        <v>39634</v>
      </c>
      <c r="S256" s="29">
        <f t="shared" si="3"/>
        <v>17.392314679315739</v>
      </c>
      <c r="T256" s="15">
        <v>3</v>
      </c>
      <c r="U256">
        <v>2</v>
      </c>
      <c r="V256">
        <v>1994803</v>
      </c>
      <c r="W256">
        <v>-62013.04</v>
      </c>
      <c r="X256">
        <v>0.99982769999999999</v>
      </c>
      <c r="Y256">
        <v>4132858</v>
      </c>
      <c r="Z256">
        <v>51295.519999999997</v>
      </c>
      <c r="AA256">
        <v>0.99925949999999997</v>
      </c>
      <c r="AB256">
        <v>1890347</v>
      </c>
      <c r="AC256">
        <v>-2842.2469999999998</v>
      </c>
      <c r="AD256">
        <v>0.99608370000000002</v>
      </c>
      <c r="AE256">
        <v>2</v>
      </c>
      <c r="AG256" t="s">
        <v>1735</v>
      </c>
      <c r="AH256">
        <v>2012</v>
      </c>
      <c r="AI256" t="e">
        <f>VLOOKUP(AG256,C256:D601,2,FALSE)</f>
        <v>#N/A</v>
      </c>
      <c r="AJ256">
        <v>2012</v>
      </c>
    </row>
    <row r="257" spans="1:36" x14ac:dyDescent="0.25">
      <c r="A257">
        <v>9</v>
      </c>
      <c r="B257">
        <v>10</v>
      </c>
      <c r="C257" t="s">
        <v>1669</v>
      </c>
      <c r="D257">
        <v>2085</v>
      </c>
      <c r="E257" t="s">
        <v>1746</v>
      </c>
      <c r="F257" s="10">
        <v>43864</v>
      </c>
      <c r="G257" s="11">
        <v>0.53125</v>
      </c>
      <c r="I257" t="s">
        <v>48</v>
      </c>
      <c r="K257" t="s">
        <v>35</v>
      </c>
      <c r="L257">
        <v>5.35</v>
      </c>
      <c r="M257">
        <v>6.4597358703613299</v>
      </c>
      <c r="N257">
        <v>51.069713592529297</v>
      </c>
      <c r="O257">
        <v>0.40219339728355402</v>
      </c>
      <c r="P257">
        <v>627382.5</v>
      </c>
      <c r="Q257">
        <v>11343213</v>
      </c>
      <c r="R257">
        <v>37833</v>
      </c>
      <c r="S257" s="29">
        <f t="shared" si="3"/>
        <v>16.582943462056935</v>
      </c>
      <c r="T257" s="15">
        <v>3</v>
      </c>
      <c r="U257">
        <v>2</v>
      </c>
      <c r="V257">
        <v>1994803</v>
      </c>
      <c r="W257">
        <v>-62013.04</v>
      </c>
      <c r="X257">
        <v>0.99982769999999999</v>
      </c>
      <c r="Y257">
        <v>4132858</v>
      </c>
      <c r="Z257">
        <v>51295.519999999997</v>
      </c>
      <c r="AA257">
        <v>0.99925949999999997</v>
      </c>
      <c r="AB257">
        <v>1890347</v>
      </c>
      <c r="AC257">
        <v>-2842.2469999999998</v>
      </c>
      <c r="AD257">
        <v>0.99608370000000002</v>
      </c>
      <c r="AE257">
        <v>2</v>
      </c>
      <c r="AG257" t="s">
        <v>1747</v>
      </c>
      <c r="AH257">
        <v>2072</v>
      </c>
      <c r="AI257" t="e">
        <f>VLOOKUP(AG257,C257:D603,2,FALSE)</f>
        <v>#N/A</v>
      </c>
      <c r="AJ257">
        <v>2072</v>
      </c>
    </row>
    <row r="258" spans="1:36" x14ac:dyDescent="0.25">
      <c r="A258">
        <v>26</v>
      </c>
      <c r="B258">
        <v>27</v>
      </c>
      <c r="C258" t="s">
        <v>1240</v>
      </c>
      <c r="D258">
        <v>2085</v>
      </c>
      <c r="E258" t="s">
        <v>1261</v>
      </c>
      <c r="F258" s="10">
        <v>43851</v>
      </c>
      <c r="G258" s="11">
        <v>0.70763888888888893</v>
      </c>
      <c r="I258" t="s">
        <v>48</v>
      </c>
      <c r="K258" t="s">
        <v>196</v>
      </c>
      <c r="L258">
        <v>5.03</v>
      </c>
      <c r="M258">
        <v>6.6073107719421396</v>
      </c>
      <c r="N258">
        <v>52.449806213378899</v>
      </c>
      <c r="O258">
        <v>0.40788882970809898</v>
      </c>
      <c r="P258">
        <v>591953</v>
      </c>
      <c r="Q258">
        <v>10990338</v>
      </c>
      <c r="R258">
        <v>35122</v>
      </c>
      <c r="S258" s="29">
        <f t="shared" ref="S258:S321" si="4">P258/R258</f>
        <v>16.8541939525084</v>
      </c>
      <c r="T258" s="15">
        <v>1</v>
      </c>
      <c r="U258">
        <v>1</v>
      </c>
      <c r="V258">
        <v>1847552</v>
      </c>
      <c r="W258">
        <v>-24877.99</v>
      </c>
      <c r="X258">
        <v>0.99919400000000003</v>
      </c>
      <c r="Y258">
        <v>4026798</v>
      </c>
      <c r="Z258">
        <v>272591.90000000002</v>
      </c>
      <c r="AA258">
        <v>0.99913249999999998</v>
      </c>
      <c r="AB258">
        <v>1697566</v>
      </c>
      <c r="AC258">
        <v>-217.50030000000001</v>
      </c>
      <c r="AD258">
        <v>0.99320949999999997</v>
      </c>
      <c r="AE258">
        <v>1</v>
      </c>
      <c r="AG258" t="s">
        <v>1262</v>
      </c>
      <c r="AH258">
        <v>2024</v>
      </c>
      <c r="AI258" t="e">
        <f>VLOOKUP(AG258,C258:D606,2,FALSE)</f>
        <v>#N/A</v>
      </c>
      <c r="AJ258">
        <v>2024</v>
      </c>
    </row>
    <row r="259" spans="1:36" x14ac:dyDescent="0.25">
      <c r="A259">
        <v>15</v>
      </c>
      <c r="B259">
        <v>16</v>
      </c>
      <c r="C259" t="s">
        <v>1446</v>
      </c>
      <c r="D259">
        <v>2086</v>
      </c>
      <c r="E259" t="s">
        <v>1502</v>
      </c>
      <c r="F259" s="10">
        <v>43857</v>
      </c>
      <c r="G259" s="11">
        <v>0.7416666666666667</v>
      </c>
      <c r="I259" t="s">
        <v>48</v>
      </c>
      <c r="K259" t="s">
        <v>196</v>
      </c>
      <c r="L259">
        <v>5.34</v>
      </c>
      <c r="M259">
        <v>6.5359396934509304</v>
      </c>
      <c r="N259">
        <v>50.554084777832003</v>
      </c>
      <c r="O259">
        <v>0.415211081504822</v>
      </c>
      <c r="P259">
        <v>615704</v>
      </c>
      <c r="Q259">
        <v>10970431</v>
      </c>
      <c r="R259">
        <v>36834.5</v>
      </c>
      <c r="S259" s="29">
        <f t="shared" si="4"/>
        <v>16.715416253783818</v>
      </c>
      <c r="T259" s="15">
        <v>1</v>
      </c>
      <c r="U259">
        <v>2</v>
      </c>
      <c r="V259">
        <v>1905195</v>
      </c>
      <c r="W259">
        <v>-49245.68</v>
      </c>
      <c r="X259">
        <v>0.99932889999999996</v>
      </c>
      <c r="Y259">
        <v>4097176</v>
      </c>
      <c r="Z259">
        <v>-90256.13</v>
      </c>
      <c r="AA259">
        <v>0.99893430000000005</v>
      </c>
      <c r="AB259">
        <v>1811592</v>
      </c>
      <c r="AC259">
        <v>-3332.6149999999998</v>
      </c>
      <c r="AD259">
        <v>0.99608099999999999</v>
      </c>
      <c r="AE259">
        <v>2</v>
      </c>
      <c r="AG259" t="s">
        <v>1503</v>
      </c>
      <c r="AH259">
        <v>2003</v>
      </c>
      <c r="AI259" t="e">
        <f>VLOOKUP(AG259,C259:D604,2,FALSE)</f>
        <v>#N/A</v>
      </c>
      <c r="AJ259">
        <v>2003</v>
      </c>
    </row>
    <row r="260" spans="1:36" x14ac:dyDescent="0.25">
      <c r="A260">
        <v>30</v>
      </c>
      <c r="B260">
        <v>31</v>
      </c>
      <c r="C260" t="s">
        <v>1753</v>
      </c>
      <c r="D260">
        <v>2086</v>
      </c>
      <c r="E260" t="s">
        <v>1823</v>
      </c>
      <c r="F260" s="10">
        <v>43865</v>
      </c>
      <c r="G260" s="11">
        <v>0.94374999999999998</v>
      </c>
      <c r="I260" t="s">
        <v>48</v>
      </c>
      <c r="K260" t="s">
        <v>196</v>
      </c>
      <c r="L260">
        <v>4.91</v>
      </c>
      <c r="M260">
        <v>6.2606673240661603</v>
      </c>
      <c r="N260">
        <v>50.624549865722699</v>
      </c>
      <c r="O260">
        <v>0.39310494065284701</v>
      </c>
      <c r="P260">
        <v>554839</v>
      </c>
      <c r="Q260">
        <v>10331364</v>
      </c>
      <c r="R260">
        <v>32491.5</v>
      </c>
      <c r="S260" s="29">
        <f t="shared" si="4"/>
        <v>17.076435375405875</v>
      </c>
      <c r="T260" s="15">
        <v>1</v>
      </c>
      <c r="U260">
        <v>3</v>
      </c>
      <c r="V260">
        <v>1868030</v>
      </c>
      <c r="W260">
        <v>-19391.07</v>
      </c>
      <c r="X260">
        <v>0.99965020000000004</v>
      </c>
      <c r="Y260">
        <v>4091015</v>
      </c>
      <c r="Z260">
        <v>162470.20000000001</v>
      </c>
      <c r="AA260">
        <v>0.99982879999999996</v>
      </c>
      <c r="AB260">
        <v>1845058</v>
      </c>
      <c r="AC260">
        <v>-3120.8040000000001</v>
      </c>
      <c r="AD260">
        <v>0.99489419999999995</v>
      </c>
      <c r="AE260">
        <v>3</v>
      </c>
    </row>
    <row r="261" spans="1:36" x14ac:dyDescent="0.25">
      <c r="A261">
        <v>21</v>
      </c>
      <c r="B261">
        <v>22</v>
      </c>
      <c r="C261" t="s">
        <v>1393</v>
      </c>
      <c r="D261">
        <v>2087</v>
      </c>
      <c r="E261" t="s">
        <v>1449</v>
      </c>
      <c r="F261" s="10">
        <v>43854</v>
      </c>
      <c r="G261" s="11">
        <v>0.80208333333333337</v>
      </c>
      <c r="I261" t="s">
        <v>48</v>
      </c>
      <c r="K261" t="s">
        <v>196</v>
      </c>
      <c r="L261">
        <v>4.2699999999999996</v>
      </c>
      <c r="M261">
        <v>7.2412219047546396</v>
      </c>
      <c r="N261">
        <v>51.934444427490199</v>
      </c>
      <c r="O261">
        <v>0.50720864534378096</v>
      </c>
      <c r="P261">
        <v>539841</v>
      </c>
      <c r="Q261">
        <v>8995644</v>
      </c>
      <c r="R261">
        <v>35902.5</v>
      </c>
      <c r="S261" s="29">
        <f t="shared" si="4"/>
        <v>15.036306663881346</v>
      </c>
      <c r="T261" s="15">
        <v>1</v>
      </c>
      <c r="U261">
        <v>2</v>
      </c>
      <c r="V261">
        <v>1905195</v>
      </c>
      <c r="W261">
        <v>-49245.68</v>
      </c>
      <c r="X261">
        <v>0.99932889999999996</v>
      </c>
      <c r="Y261">
        <v>4097176</v>
      </c>
      <c r="Z261">
        <v>-90256.13</v>
      </c>
      <c r="AA261">
        <v>0.99893430000000005</v>
      </c>
      <c r="AB261">
        <v>1811592</v>
      </c>
      <c r="AC261">
        <v>-3332.6149999999998</v>
      </c>
      <c r="AD261">
        <v>0.99608099999999999</v>
      </c>
      <c r="AE261">
        <v>2</v>
      </c>
      <c r="AG261" t="s">
        <v>1450</v>
      </c>
      <c r="AH261">
        <v>2006</v>
      </c>
      <c r="AI261" t="e">
        <f>VLOOKUP(AG261,C261:D605,2,FALSE)</f>
        <v>#N/A</v>
      </c>
      <c r="AJ261">
        <v>2006</v>
      </c>
    </row>
    <row r="262" spans="1:36" x14ac:dyDescent="0.25">
      <c r="A262">
        <v>31</v>
      </c>
      <c r="B262">
        <v>32</v>
      </c>
      <c r="C262" t="s">
        <v>1595</v>
      </c>
      <c r="D262">
        <v>2087</v>
      </c>
      <c r="E262" t="s">
        <v>1662</v>
      </c>
      <c r="F262" s="10">
        <v>43860</v>
      </c>
      <c r="G262" s="11">
        <v>0.71458333333333324</v>
      </c>
      <c r="I262" t="s">
        <v>48</v>
      </c>
      <c r="K262" t="s">
        <v>325</v>
      </c>
      <c r="L262">
        <v>5.17</v>
      </c>
      <c r="M262">
        <v>7.4028077125549299</v>
      </c>
      <c r="N262">
        <v>50.7341918945313</v>
      </c>
      <c r="O262">
        <v>0.45476150512695301</v>
      </c>
      <c r="P262">
        <v>687781</v>
      </c>
      <c r="Q262">
        <v>10864758</v>
      </c>
      <c r="R262">
        <v>40994.5</v>
      </c>
      <c r="S262" s="29">
        <f t="shared" si="4"/>
        <v>16.777396967885934</v>
      </c>
      <c r="T262" s="15">
        <v>2</v>
      </c>
      <c r="U262">
        <v>2</v>
      </c>
      <c r="V262">
        <v>1941.7570000000001</v>
      </c>
      <c r="W262">
        <v>-55378.26</v>
      </c>
      <c r="X262">
        <v>0.99891839999999998</v>
      </c>
      <c r="Y262">
        <v>4190659</v>
      </c>
      <c r="Z262">
        <v>-127164.3</v>
      </c>
      <c r="AA262">
        <v>0.99920399999999998</v>
      </c>
      <c r="AB262">
        <v>1924741</v>
      </c>
      <c r="AC262">
        <v>-4258.415</v>
      </c>
      <c r="AD262">
        <v>0.99445749999999999</v>
      </c>
      <c r="AE262">
        <v>2</v>
      </c>
      <c r="AG262" t="s">
        <v>1663</v>
      </c>
      <c r="AH262">
        <v>1938</v>
      </c>
      <c r="AI262" t="e">
        <f>VLOOKUP(AG262,C262:D607,2,FALSE)</f>
        <v>#N/A</v>
      </c>
      <c r="AJ262">
        <v>1938</v>
      </c>
    </row>
    <row r="263" spans="1:36" x14ac:dyDescent="0.25">
      <c r="A263">
        <v>16</v>
      </c>
      <c r="B263">
        <v>17</v>
      </c>
      <c r="C263" t="s">
        <v>1356</v>
      </c>
      <c r="D263">
        <v>2088</v>
      </c>
      <c r="E263" t="s">
        <v>1392</v>
      </c>
      <c r="F263" s="10">
        <v>43853</v>
      </c>
      <c r="G263" s="11">
        <v>0.73402777777777783</v>
      </c>
      <c r="I263" t="s">
        <v>48</v>
      </c>
      <c r="K263" t="s">
        <v>196</v>
      </c>
      <c r="L263">
        <v>4.41</v>
      </c>
      <c r="M263">
        <v>7.6241602897643999</v>
      </c>
      <c r="N263">
        <v>49.894527435302699</v>
      </c>
      <c r="O263">
        <v>0.48568269610405002</v>
      </c>
      <c r="P263">
        <v>596316</v>
      </c>
      <c r="Q263">
        <v>9132950</v>
      </c>
      <c r="R263">
        <v>36142</v>
      </c>
      <c r="S263" s="29">
        <f t="shared" si="4"/>
        <v>16.4992529467102</v>
      </c>
      <c r="T263" s="15">
        <v>1</v>
      </c>
      <c r="U263">
        <v>1</v>
      </c>
      <c r="V263">
        <v>1847552</v>
      </c>
      <c r="W263">
        <v>-24877.99</v>
      </c>
      <c r="X263">
        <v>0.99919400000000003</v>
      </c>
      <c r="Y263">
        <v>4026798</v>
      </c>
      <c r="Z263">
        <v>272591.90000000002</v>
      </c>
      <c r="AA263">
        <v>0.99913249999999998</v>
      </c>
      <c r="AB263">
        <v>1697566</v>
      </c>
      <c r="AC263">
        <v>-217.50030000000001</v>
      </c>
      <c r="AD263">
        <v>0.99320949999999997</v>
      </c>
      <c r="AE263">
        <v>1</v>
      </c>
      <c r="AG263" t="s">
        <v>1393</v>
      </c>
      <c r="AH263">
        <v>2087</v>
      </c>
      <c r="AI263" t="e">
        <f>VLOOKUP(AG263,C263:D606,2,FALSE)</f>
        <v>#N/A</v>
      </c>
      <c r="AJ263">
        <v>2087</v>
      </c>
    </row>
    <row r="264" spans="1:36" x14ac:dyDescent="0.25">
      <c r="A264">
        <v>27</v>
      </c>
      <c r="B264">
        <v>28</v>
      </c>
      <c r="C264" t="s">
        <v>1639</v>
      </c>
      <c r="D264">
        <v>2088</v>
      </c>
      <c r="E264" t="s">
        <v>1718</v>
      </c>
      <c r="F264" s="10">
        <v>43861</v>
      </c>
      <c r="G264" s="11">
        <v>0.74722222222222223</v>
      </c>
      <c r="I264" t="s">
        <v>48</v>
      </c>
      <c r="K264" t="s">
        <v>35</v>
      </c>
      <c r="L264">
        <v>5.57</v>
      </c>
      <c r="M264">
        <v>7.5650362968444798</v>
      </c>
      <c r="N264">
        <v>51.249717712402301</v>
      </c>
      <c r="O264">
        <v>0.49832928180694602</v>
      </c>
      <c r="P264">
        <v>778542</v>
      </c>
      <c r="Q264">
        <v>11848991</v>
      </c>
      <c r="R264">
        <v>49628</v>
      </c>
      <c r="S264" s="29">
        <f t="shared" si="4"/>
        <v>15.687555412267269</v>
      </c>
      <c r="T264" s="15">
        <v>3</v>
      </c>
      <c r="U264">
        <v>2</v>
      </c>
      <c r="V264">
        <v>1994803</v>
      </c>
      <c r="W264">
        <v>-62013.04</v>
      </c>
      <c r="X264">
        <v>0.99982769999999999</v>
      </c>
      <c r="Y264">
        <v>4132858</v>
      </c>
      <c r="Z264">
        <v>51295.519999999997</v>
      </c>
      <c r="AA264">
        <v>0.99925949999999997</v>
      </c>
      <c r="AB264">
        <v>1890347</v>
      </c>
      <c r="AC264">
        <v>-2842.2469999999998</v>
      </c>
      <c r="AD264">
        <v>0.99608370000000002</v>
      </c>
      <c r="AE264">
        <v>2</v>
      </c>
      <c r="AG264" t="s">
        <v>1719</v>
      </c>
      <c r="AH264">
        <v>2065</v>
      </c>
      <c r="AI264" t="e">
        <f>VLOOKUP(AG264,C264:D609,2,FALSE)</f>
        <v>#N/A</v>
      </c>
      <c r="AJ264">
        <v>2065</v>
      </c>
    </row>
    <row r="265" spans="1:36" x14ac:dyDescent="0.25">
      <c r="A265">
        <v>45</v>
      </c>
      <c r="B265">
        <v>46</v>
      </c>
      <c r="C265" t="s">
        <v>1782</v>
      </c>
      <c r="D265">
        <v>2089</v>
      </c>
      <c r="E265" t="s">
        <v>1838</v>
      </c>
      <c r="F265" s="10">
        <v>43866</v>
      </c>
      <c r="G265" s="11">
        <v>5.9027777777777783E-2</v>
      </c>
      <c r="I265" t="s">
        <v>48</v>
      </c>
      <c r="K265" t="s">
        <v>196</v>
      </c>
      <c r="L265">
        <v>5.51</v>
      </c>
      <c r="M265">
        <v>6.8486609458923304</v>
      </c>
      <c r="N265">
        <v>48.962295532226598</v>
      </c>
      <c r="O265">
        <v>0.44194844365119901</v>
      </c>
      <c r="P265">
        <v>685531</v>
      </c>
      <c r="Q265">
        <v>11199303</v>
      </c>
      <c r="R265">
        <v>41808.875</v>
      </c>
      <c r="S265" s="29">
        <f t="shared" si="4"/>
        <v>16.396781783771985</v>
      </c>
      <c r="T265" s="15">
        <v>1</v>
      </c>
      <c r="U265">
        <v>3</v>
      </c>
      <c r="V265">
        <v>1868030</v>
      </c>
      <c r="W265">
        <v>-19391.07</v>
      </c>
      <c r="X265">
        <v>0.99965020000000004</v>
      </c>
      <c r="Y265">
        <v>4091015</v>
      </c>
      <c r="Z265">
        <v>162470.20000000001</v>
      </c>
      <c r="AA265">
        <v>0.99982879999999996</v>
      </c>
      <c r="AB265">
        <v>1845058</v>
      </c>
      <c r="AC265">
        <v>-3120.8040000000001</v>
      </c>
      <c r="AD265">
        <v>0.99489419999999995</v>
      </c>
      <c r="AE265">
        <v>3</v>
      </c>
    </row>
    <row r="266" spans="1:36" x14ac:dyDescent="0.25">
      <c r="A266">
        <v>12</v>
      </c>
      <c r="B266">
        <v>13</v>
      </c>
      <c r="C266" t="s">
        <v>1278</v>
      </c>
      <c r="D266">
        <v>2089</v>
      </c>
      <c r="E266" t="s">
        <v>1321</v>
      </c>
      <c r="F266" s="10">
        <v>43852</v>
      </c>
      <c r="G266" s="11">
        <v>0.86736111111111114</v>
      </c>
      <c r="I266" t="s">
        <v>48</v>
      </c>
      <c r="K266" t="s">
        <v>196</v>
      </c>
      <c r="L266">
        <v>3.84</v>
      </c>
      <c r="M266">
        <v>7.0071048736572301</v>
      </c>
      <c r="N266">
        <v>52.160343170166001</v>
      </c>
      <c r="O266">
        <v>0.43640914559364302</v>
      </c>
      <c r="P266">
        <v>472248</v>
      </c>
      <c r="Q266">
        <v>8338094.5</v>
      </c>
      <c r="R266">
        <v>28230.5</v>
      </c>
      <c r="S266" s="29">
        <f t="shared" si="4"/>
        <v>16.728290324294647</v>
      </c>
      <c r="T266" s="15">
        <v>1</v>
      </c>
      <c r="U266">
        <v>1</v>
      </c>
      <c r="V266">
        <v>1847552</v>
      </c>
      <c r="W266">
        <v>-24877.99</v>
      </c>
      <c r="X266">
        <v>0.99919400000000003</v>
      </c>
      <c r="Y266">
        <v>4026798</v>
      </c>
      <c r="Z266">
        <v>272591.90000000002</v>
      </c>
      <c r="AA266">
        <v>0.99913249999999998</v>
      </c>
      <c r="AB266">
        <v>1697566</v>
      </c>
      <c r="AC266">
        <v>-217.50030000000001</v>
      </c>
      <c r="AD266">
        <v>0.99320949999999997</v>
      </c>
      <c r="AE266">
        <v>1</v>
      </c>
      <c r="AG266" t="s">
        <v>1322</v>
      </c>
      <c r="AH266">
        <v>2062</v>
      </c>
      <c r="AI266" t="e">
        <f>VLOOKUP(AG266,C266:D614,2,FALSE)</f>
        <v>#N/A</v>
      </c>
      <c r="AJ266">
        <v>2062</v>
      </c>
    </row>
    <row r="267" spans="1:36" x14ac:dyDescent="0.25">
      <c r="A267">
        <v>6</v>
      </c>
      <c r="B267">
        <v>7</v>
      </c>
      <c r="C267" t="s">
        <v>1199</v>
      </c>
      <c r="D267">
        <v>2090</v>
      </c>
      <c r="E267" t="s">
        <v>1219</v>
      </c>
      <c r="F267" s="10">
        <v>43851</v>
      </c>
      <c r="G267" s="11">
        <v>0.55347222222222225</v>
      </c>
      <c r="I267" t="s">
        <v>48</v>
      </c>
      <c r="K267" t="s">
        <v>196</v>
      </c>
      <c r="L267">
        <v>3.65</v>
      </c>
      <c r="M267">
        <v>6.5990481376647896</v>
      </c>
      <c r="N267">
        <v>50.373470306396499</v>
      </c>
      <c r="O267">
        <v>0.46652150154113797</v>
      </c>
      <c r="P267">
        <v>419354.5</v>
      </c>
      <c r="Q267">
        <v>7704678</v>
      </c>
      <c r="R267">
        <v>28931</v>
      </c>
      <c r="S267" s="29">
        <f t="shared" si="4"/>
        <v>14.494988075075179</v>
      </c>
      <c r="T267" s="15">
        <v>1</v>
      </c>
      <c r="U267">
        <v>1</v>
      </c>
      <c r="V267">
        <v>1847552</v>
      </c>
      <c r="W267">
        <v>-24877.99</v>
      </c>
      <c r="X267">
        <v>0.99919400000000003</v>
      </c>
      <c r="Y267">
        <v>4026798</v>
      </c>
      <c r="Z267">
        <v>272591.90000000002</v>
      </c>
      <c r="AA267">
        <v>0.99913249999999998</v>
      </c>
      <c r="AB267">
        <v>1697566</v>
      </c>
      <c r="AC267">
        <v>-217.50030000000001</v>
      </c>
      <c r="AD267">
        <v>0.99320949999999997</v>
      </c>
      <c r="AE267">
        <v>1</v>
      </c>
      <c r="AG267" t="s">
        <v>1220</v>
      </c>
      <c r="AH267">
        <v>2098</v>
      </c>
      <c r="AI267">
        <f>VLOOKUP(AG267,C267:D609,2,FALSE)</f>
        <v>2098</v>
      </c>
      <c r="AJ267">
        <v>2098</v>
      </c>
    </row>
    <row r="268" spans="1:36" x14ac:dyDescent="0.25">
      <c r="A268">
        <v>57</v>
      </c>
      <c r="B268">
        <v>58</v>
      </c>
      <c r="C268" t="s">
        <v>1805</v>
      </c>
      <c r="D268">
        <v>2090</v>
      </c>
      <c r="E268" t="s">
        <v>1850</v>
      </c>
      <c r="F268" s="10">
        <v>43866</v>
      </c>
      <c r="G268" s="11">
        <v>0.15138888888888888</v>
      </c>
      <c r="I268" t="s">
        <v>48</v>
      </c>
      <c r="K268" t="s">
        <v>196</v>
      </c>
      <c r="L268">
        <v>4.62</v>
      </c>
      <c r="M268">
        <v>6.4674644470214799</v>
      </c>
      <c r="N268">
        <v>48.561969757080099</v>
      </c>
      <c r="O268">
        <v>0.420519649982452</v>
      </c>
      <c r="P268">
        <v>538770.375</v>
      </c>
      <c r="Q268">
        <v>9340920</v>
      </c>
      <c r="R268">
        <v>32725</v>
      </c>
      <c r="S268" s="29">
        <f t="shared" si="4"/>
        <v>16.463571428571427</v>
      </c>
      <c r="T268" s="15">
        <v>1</v>
      </c>
      <c r="U268">
        <v>3</v>
      </c>
      <c r="V268">
        <v>1868030</v>
      </c>
      <c r="W268">
        <v>-19391.07</v>
      </c>
      <c r="X268">
        <v>0.99965020000000004</v>
      </c>
      <c r="Y268">
        <v>4091015</v>
      </c>
      <c r="Z268">
        <v>162470.20000000001</v>
      </c>
      <c r="AA268">
        <v>0.99982879999999996</v>
      </c>
      <c r="AB268">
        <v>1845058</v>
      </c>
      <c r="AC268">
        <v>-3120.8040000000001</v>
      </c>
      <c r="AD268">
        <v>0.99489419999999995</v>
      </c>
      <c r="AE268">
        <v>3</v>
      </c>
    </row>
    <row r="269" spans="1:36" x14ac:dyDescent="0.25">
      <c r="A269">
        <v>1</v>
      </c>
      <c r="B269">
        <v>2</v>
      </c>
      <c r="C269" t="s">
        <v>1324</v>
      </c>
      <c r="D269">
        <v>2091</v>
      </c>
      <c r="E269" t="s">
        <v>1363</v>
      </c>
      <c r="F269" s="10">
        <v>43853</v>
      </c>
      <c r="G269" s="11">
        <v>0.61875000000000002</v>
      </c>
      <c r="I269" t="s">
        <v>48</v>
      </c>
      <c r="K269" t="s">
        <v>196</v>
      </c>
      <c r="L269">
        <v>4.75</v>
      </c>
      <c r="M269">
        <v>6.6637711524963397</v>
      </c>
      <c r="N269">
        <v>46.968288421630902</v>
      </c>
      <c r="O269">
        <v>0.41921940445900002</v>
      </c>
      <c r="P269">
        <v>559926</v>
      </c>
      <c r="Q269">
        <v>9256352</v>
      </c>
      <c r="R269">
        <v>33586</v>
      </c>
      <c r="S269" s="29">
        <f t="shared" si="4"/>
        <v>16.671410706842135</v>
      </c>
      <c r="T269" s="15">
        <v>1</v>
      </c>
      <c r="U269">
        <v>1</v>
      </c>
      <c r="V269">
        <v>1847552</v>
      </c>
      <c r="W269">
        <v>-24877.99</v>
      </c>
      <c r="X269">
        <v>0.99919400000000003</v>
      </c>
      <c r="Y269">
        <v>4026798</v>
      </c>
      <c r="Z269">
        <v>272591.90000000002</v>
      </c>
      <c r="AA269">
        <v>0.99913249999999998</v>
      </c>
      <c r="AB269">
        <v>1697566</v>
      </c>
      <c r="AC269">
        <v>-217.50030000000001</v>
      </c>
      <c r="AD269">
        <v>0.99320949999999997</v>
      </c>
      <c r="AE269">
        <v>1</v>
      </c>
      <c r="AG269" t="s">
        <v>1364</v>
      </c>
      <c r="AH269">
        <v>2064</v>
      </c>
      <c r="AI269" t="e">
        <f>VLOOKUP(AG269,C269:D611,2,FALSE)</f>
        <v>#N/A</v>
      </c>
      <c r="AJ269">
        <v>2064</v>
      </c>
    </row>
    <row r="270" spans="1:36" x14ac:dyDescent="0.25">
      <c r="A270">
        <v>25</v>
      </c>
      <c r="B270">
        <v>26</v>
      </c>
      <c r="C270" t="s">
        <v>1635</v>
      </c>
      <c r="D270">
        <v>2091</v>
      </c>
      <c r="E270" t="s">
        <v>1714</v>
      </c>
      <c r="F270" s="10">
        <v>43861</v>
      </c>
      <c r="G270" s="11">
        <v>0.7319444444444444</v>
      </c>
      <c r="I270" t="s">
        <v>48</v>
      </c>
      <c r="K270" t="s">
        <v>35</v>
      </c>
      <c r="L270">
        <v>6.46</v>
      </c>
      <c r="M270">
        <v>7.06512498855591</v>
      </c>
      <c r="N270">
        <v>51.088977813720703</v>
      </c>
      <c r="O270">
        <v>0.44289091229438798</v>
      </c>
      <c r="P270">
        <v>848429</v>
      </c>
      <c r="Q270">
        <v>13691165</v>
      </c>
      <c r="R270">
        <v>51242</v>
      </c>
      <c r="S270" s="29">
        <f t="shared" si="4"/>
        <v>16.557296748760781</v>
      </c>
      <c r="T270" s="15">
        <v>3</v>
      </c>
      <c r="U270">
        <v>2</v>
      </c>
      <c r="V270">
        <v>1994803</v>
      </c>
      <c r="W270">
        <v>-62013.04</v>
      </c>
      <c r="X270">
        <v>0.99982769999999999</v>
      </c>
      <c r="Y270">
        <v>4132858</v>
      </c>
      <c r="Z270">
        <v>51295.519999999997</v>
      </c>
      <c r="AA270">
        <v>0.99925949999999997</v>
      </c>
      <c r="AB270">
        <v>1890347</v>
      </c>
      <c r="AC270">
        <v>-2842.2469999999998</v>
      </c>
      <c r="AD270">
        <v>0.99608370000000002</v>
      </c>
      <c r="AE270">
        <v>2</v>
      </c>
      <c r="AG270" t="s">
        <v>1715</v>
      </c>
      <c r="AH270">
        <v>1906</v>
      </c>
      <c r="AI270" t="e">
        <f>VLOOKUP(AG270,C270:D615,2,FALSE)</f>
        <v>#N/A</v>
      </c>
      <c r="AJ270">
        <v>1906</v>
      </c>
    </row>
    <row r="271" spans="1:36" x14ac:dyDescent="0.25">
      <c r="A271">
        <v>14</v>
      </c>
      <c r="B271">
        <v>15</v>
      </c>
      <c r="C271" t="s">
        <v>1352</v>
      </c>
      <c r="D271">
        <v>2092</v>
      </c>
      <c r="E271" t="s">
        <v>1388</v>
      </c>
      <c r="F271" s="10">
        <v>43853</v>
      </c>
      <c r="G271" s="11">
        <v>0.71875</v>
      </c>
      <c r="I271" t="s">
        <v>48</v>
      </c>
      <c r="K271" t="s">
        <v>196</v>
      </c>
      <c r="L271">
        <v>4.5999999999999996</v>
      </c>
      <c r="M271">
        <v>7.6356039047241202</v>
      </c>
      <c r="N271">
        <v>50.9999809265137</v>
      </c>
      <c r="O271">
        <v>0.43990731239318798</v>
      </c>
      <c r="P271">
        <v>624052</v>
      </c>
      <c r="Q271">
        <v>9719455</v>
      </c>
      <c r="R271">
        <v>34134</v>
      </c>
      <c r="S271" s="29">
        <f t="shared" si="4"/>
        <v>18.282416359055489</v>
      </c>
      <c r="T271" s="15">
        <v>1</v>
      </c>
      <c r="U271">
        <v>1</v>
      </c>
      <c r="V271">
        <v>1847552</v>
      </c>
      <c r="W271">
        <v>-24877.99</v>
      </c>
      <c r="X271">
        <v>0.99919400000000003</v>
      </c>
      <c r="Y271">
        <v>4026798</v>
      </c>
      <c r="Z271">
        <v>272591.90000000002</v>
      </c>
      <c r="AA271">
        <v>0.99913249999999998</v>
      </c>
      <c r="AB271">
        <v>1697566</v>
      </c>
      <c r="AC271">
        <v>-217.50030000000001</v>
      </c>
      <c r="AD271">
        <v>0.99320949999999997</v>
      </c>
      <c r="AE271">
        <v>1</v>
      </c>
      <c r="AG271" t="s">
        <v>1389</v>
      </c>
      <c r="AH271">
        <v>1935</v>
      </c>
      <c r="AI271" t="e">
        <f>VLOOKUP(AG271,C271:D614,2,FALSE)</f>
        <v>#N/A</v>
      </c>
      <c r="AJ271">
        <v>1935</v>
      </c>
    </row>
    <row r="272" spans="1:36" x14ac:dyDescent="0.25">
      <c r="A272">
        <v>25</v>
      </c>
      <c r="B272">
        <v>26</v>
      </c>
      <c r="C272" t="s">
        <v>1583</v>
      </c>
      <c r="D272">
        <v>2092</v>
      </c>
      <c r="E272" t="s">
        <v>1650</v>
      </c>
      <c r="F272" s="10">
        <v>43860</v>
      </c>
      <c r="G272" s="11">
        <v>0.66875000000000007</v>
      </c>
      <c r="I272" t="s">
        <v>48</v>
      </c>
      <c r="K272" t="s">
        <v>325</v>
      </c>
      <c r="L272">
        <v>3.8</v>
      </c>
      <c r="M272">
        <v>7.7537789344787598</v>
      </c>
      <c r="N272">
        <v>52.585227966308601</v>
      </c>
      <c r="O272">
        <v>0.44903397560119601</v>
      </c>
      <c r="P272">
        <v>516748</v>
      </c>
      <c r="Q272">
        <v>8246773</v>
      </c>
      <c r="R272">
        <v>28584</v>
      </c>
      <c r="S272" s="29">
        <f t="shared" si="4"/>
        <v>18.078225580744473</v>
      </c>
      <c r="T272" s="15">
        <v>2</v>
      </c>
      <c r="U272">
        <v>2</v>
      </c>
      <c r="V272">
        <v>1941.7570000000001</v>
      </c>
      <c r="W272">
        <v>-55378.26</v>
      </c>
      <c r="X272">
        <v>0.99891839999999998</v>
      </c>
      <c r="Y272">
        <v>4190659</v>
      </c>
      <c r="Z272">
        <v>-127164.3</v>
      </c>
      <c r="AA272">
        <v>0.99920399999999998</v>
      </c>
      <c r="AB272">
        <v>1924741</v>
      </c>
      <c r="AC272">
        <v>-4258.415</v>
      </c>
      <c r="AD272">
        <v>0.99445749999999999</v>
      </c>
      <c r="AE272">
        <v>2</v>
      </c>
      <c r="AG272" t="s">
        <v>1651</v>
      </c>
      <c r="AH272">
        <v>2060</v>
      </c>
      <c r="AI272" t="e">
        <f>VLOOKUP(AG272,C272:D617,2,FALSE)</f>
        <v>#N/A</v>
      </c>
      <c r="AJ272">
        <v>2060</v>
      </c>
    </row>
    <row r="273" spans="1:36" x14ac:dyDescent="0.25">
      <c r="A273">
        <v>6</v>
      </c>
      <c r="B273">
        <v>7</v>
      </c>
      <c r="C273" t="s">
        <v>1336</v>
      </c>
      <c r="D273">
        <v>2093</v>
      </c>
      <c r="E273" t="s">
        <v>1372</v>
      </c>
      <c r="F273" s="10">
        <v>43853</v>
      </c>
      <c r="G273" s="11">
        <v>0.65763888888888888</v>
      </c>
      <c r="I273" t="s">
        <v>48</v>
      </c>
      <c r="K273" t="s">
        <v>196</v>
      </c>
      <c r="L273">
        <v>4.16</v>
      </c>
      <c r="M273">
        <v>7.3219556808471697</v>
      </c>
      <c r="N273">
        <v>50.420585632324197</v>
      </c>
      <c r="O273">
        <v>0.43664750456809998</v>
      </c>
      <c r="P273">
        <v>537874</v>
      </c>
      <c r="Q273">
        <v>8718785</v>
      </c>
      <c r="R273">
        <v>30618</v>
      </c>
      <c r="S273" s="29">
        <f t="shared" si="4"/>
        <v>17.567248024038147</v>
      </c>
      <c r="T273" s="15">
        <v>1</v>
      </c>
      <c r="U273">
        <v>1</v>
      </c>
      <c r="V273">
        <v>1847552</v>
      </c>
      <c r="W273">
        <v>-24877.99</v>
      </c>
      <c r="X273">
        <v>0.99919400000000003</v>
      </c>
      <c r="Y273">
        <v>4026798</v>
      </c>
      <c r="Z273">
        <v>272591.90000000002</v>
      </c>
      <c r="AA273">
        <v>0.99913249999999998</v>
      </c>
      <c r="AB273">
        <v>1697566</v>
      </c>
      <c r="AC273">
        <v>-217.50030000000001</v>
      </c>
      <c r="AD273">
        <v>0.99320949999999997</v>
      </c>
      <c r="AE273">
        <v>1</v>
      </c>
      <c r="AG273" t="s">
        <v>1373</v>
      </c>
      <c r="AH273">
        <v>1926</v>
      </c>
      <c r="AI273" t="e">
        <f>VLOOKUP(AG273,C273:D616,2,FALSE)</f>
        <v>#N/A</v>
      </c>
      <c r="AJ273">
        <v>1926</v>
      </c>
    </row>
    <row r="274" spans="1:36" x14ac:dyDescent="0.25">
      <c r="A274">
        <v>18</v>
      </c>
      <c r="B274">
        <v>19</v>
      </c>
      <c r="C274" t="s">
        <v>1569</v>
      </c>
      <c r="D274">
        <v>2093</v>
      </c>
      <c r="E274" t="s">
        <v>1636</v>
      </c>
      <c r="F274" s="10">
        <v>43860</v>
      </c>
      <c r="G274" s="11">
        <v>0.61458333333333337</v>
      </c>
      <c r="I274" t="s">
        <v>48</v>
      </c>
      <c r="K274" t="s">
        <v>325</v>
      </c>
      <c r="L274">
        <v>5.31</v>
      </c>
      <c r="M274">
        <v>7.1574978828430202</v>
      </c>
      <c r="N274">
        <v>50.747787475585902</v>
      </c>
      <c r="O274">
        <v>0.42493587732315102</v>
      </c>
      <c r="P274">
        <v>682612</v>
      </c>
      <c r="Q274">
        <v>11165437</v>
      </c>
      <c r="R274">
        <v>39171.625</v>
      </c>
      <c r="S274" s="29">
        <f t="shared" si="4"/>
        <v>17.426185408442972</v>
      </c>
      <c r="T274" s="15">
        <v>2</v>
      </c>
      <c r="U274">
        <v>2</v>
      </c>
      <c r="V274">
        <v>1941.7570000000001</v>
      </c>
      <c r="W274">
        <v>-55378.26</v>
      </c>
      <c r="X274">
        <v>0.99891839999999998</v>
      </c>
      <c r="Y274">
        <v>4190659</v>
      </c>
      <c r="Z274">
        <v>-127164.3</v>
      </c>
      <c r="AA274">
        <v>0.99920399999999998</v>
      </c>
      <c r="AB274">
        <v>1924741</v>
      </c>
      <c r="AC274">
        <v>-4258.415</v>
      </c>
      <c r="AD274">
        <v>0.99445749999999999</v>
      </c>
      <c r="AE274">
        <v>2</v>
      </c>
      <c r="AG274" t="s">
        <v>1637</v>
      </c>
      <c r="AH274">
        <v>1931</v>
      </c>
      <c r="AI274" t="e">
        <f>VLOOKUP(AG274,C274:D619,2,FALSE)</f>
        <v>#N/A</v>
      </c>
      <c r="AJ274">
        <v>1931</v>
      </c>
    </row>
    <row r="275" spans="1:36" x14ac:dyDescent="0.25">
      <c r="A275">
        <v>7</v>
      </c>
      <c r="B275">
        <v>8</v>
      </c>
      <c r="C275" t="s">
        <v>1430</v>
      </c>
      <c r="D275">
        <v>2094</v>
      </c>
      <c r="E275" t="s">
        <v>1486</v>
      </c>
      <c r="F275" s="10">
        <v>43857</v>
      </c>
      <c r="G275" s="11">
        <v>0.67986111111111114</v>
      </c>
      <c r="I275" t="s">
        <v>48</v>
      </c>
      <c r="K275" t="s">
        <v>196</v>
      </c>
      <c r="L275">
        <v>4.67</v>
      </c>
      <c r="M275">
        <v>6.7916703224182102</v>
      </c>
      <c r="N275">
        <v>51.210231781005902</v>
      </c>
      <c r="O275">
        <v>0.45253843069076499</v>
      </c>
      <c r="P275">
        <v>555027</v>
      </c>
      <c r="Q275">
        <v>9708213</v>
      </c>
      <c r="R275">
        <v>34952.75</v>
      </c>
      <c r="S275" s="29">
        <f t="shared" si="4"/>
        <v>15.879351410117945</v>
      </c>
      <c r="T275" s="15">
        <v>1</v>
      </c>
      <c r="U275">
        <v>2</v>
      </c>
      <c r="V275">
        <v>1905195</v>
      </c>
      <c r="W275">
        <v>-49245.68</v>
      </c>
      <c r="X275">
        <v>0.99932889999999996</v>
      </c>
      <c r="Y275">
        <v>4097176</v>
      </c>
      <c r="Z275">
        <v>-90256.13</v>
      </c>
      <c r="AA275">
        <v>0.99893430000000005</v>
      </c>
      <c r="AB275">
        <v>1811592</v>
      </c>
      <c r="AC275">
        <v>-3332.6149999999998</v>
      </c>
      <c r="AD275">
        <v>0.99608099999999999</v>
      </c>
      <c r="AE275">
        <v>2</v>
      </c>
      <c r="AG275" t="s">
        <v>1487</v>
      </c>
      <c r="AH275">
        <v>1907</v>
      </c>
      <c r="AI275" t="e">
        <f>VLOOKUP(AG275,C275:D620,2,FALSE)</f>
        <v>#N/A</v>
      </c>
      <c r="AJ275">
        <v>1907</v>
      </c>
    </row>
    <row r="276" spans="1:36" x14ac:dyDescent="0.25">
      <c r="A276">
        <v>22</v>
      </c>
      <c r="B276">
        <v>23</v>
      </c>
      <c r="C276" t="s">
        <v>1687</v>
      </c>
      <c r="D276">
        <v>2094</v>
      </c>
      <c r="E276" t="s">
        <v>1858</v>
      </c>
      <c r="F276" s="10">
        <v>43895</v>
      </c>
      <c r="G276" s="11">
        <v>0.59791666666666665</v>
      </c>
      <c r="H276" t="s">
        <v>1855</v>
      </c>
      <c r="I276" t="s">
        <v>48</v>
      </c>
      <c r="K276" t="s">
        <v>35</v>
      </c>
      <c r="L276">
        <v>5.17</v>
      </c>
      <c r="M276">
        <v>7.6433768272399902</v>
      </c>
      <c r="N276">
        <v>51.839759826660199</v>
      </c>
      <c r="O276">
        <v>0.52435451745986905</v>
      </c>
      <c r="P276">
        <v>701582</v>
      </c>
      <c r="Q276">
        <v>10883821</v>
      </c>
      <c r="R276">
        <v>47828.5</v>
      </c>
      <c r="S276" s="29">
        <f t="shared" si="4"/>
        <v>14.668701715504355</v>
      </c>
      <c r="T276">
        <v>1</v>
      </c>
      <c r="U276">
        <v>1</v>
      </c>
      <c r="V276">
        <v>1876120</v>
      </c>
      <c r="W276">
        <v>-39790.79</v>
      </c>
      <c r="X276">
        <v>0.99914020000000003</v>
      </c>
      <c r="Y276">
        <v>4054395</v>
      </c>
      <c r="Z276">
        <v>17572.55</v>
      </c>
      <c r="AA276">
        <v>0.9990289</v>
      </c>
      <c r="AB276">
        <v>1807872</v>
      </c>
      <c r="AC276">
        <v>-1181.347</v>
      </c>
      <c r="AD276">
        <v>0.99748009999999998</v>
      </c>
      <c r="AE276">
        <v>5</v>
      </c>
    </row>
    <row r="277" spans="1:36" x14ac:dyDescent="0.25">
      <c r="A277">
        <v>19</v>
      </c>
      <c r="B277">
        <v>20</v>
      </c>
      <c r="C277" t="s">
        <v>1689</v>
      </c>
      <c r="D277">
        <v>2094</v>
      </c>
      <c r="E277" t="s">
        <v>1765</v>
      </c>
      <c r="F277" s="10">
        <v>43864</v>
      </c>
      <c r="G277" s="11">
        <v>0.60833333333333328</v>
      </c>
      <c r="I277" t="s">
        <v>48</v>
      </c>
      <c r="K277" t="s">
        <v>35</v>
      </c>
      <c r="L277">
        <v>4.22</v>
      </c>
      <c r="M277">
        <v>7.6570615768432599</v>
      </c>
      <c r="N277">
        <v>51.459667205810497</v>
      </c>
      <c r="O277">
        <v>0.46121388673782299</v>
      </c>
      <c r="P277">
        <v>582563.5</v>
      </c>
      <c r="Q277">
        <v>9026201</v>
      </c>
      <c r="R277">
        <v>33950</v>
      </c>
      <c r="S277" s="29">
        <f t="shared" si="4"/>
        <v>17.159455081001472</v>
      </c>
      <c r="T277" s="15">
        <v>3</v>
      </c>
      <c r="U277">
        <v>2</v>
      </c>
      <c r="V277">
        <v>1994803</v>
      </c>
      <c r="W277">
        <v>-62013.04</v>
      </c>
      <c r="X277">
        <v>0.99982769999999999</v>
      </c>
      <c r="Y277">
        <v>4132858</v>
      </c>
      <c r="Z277">
        <v>51295.519999999997</v>
      </c>
      <c r="AA277">
        <v>0.99925949999999997</v>
      </c>
      <c r="AB277">
        <v>1890347</v>
      </c>
      <c r="AC277">
        <v>-2842.2469999999998</v>
      </c>
      <c r="AD277">
        <v>0.99608370000000002</v>
      </c>
      <c r="AE277">
        <v>2</v>
      </c>
      <c r="AG277" t="s">
        <v>1766</v>
      </c>
      <c r="AH277">
        <v>2105</v>
      </c>
      <c r="AI277">
        <f>VLOOKUP(AG277,C277:D624,2,FALSE)</f>
        <v>2105</v>
      </c>
      <c r="AJ277">
        <v>2105</v>
      </c>
    </row>
    <row r="278" spans="1:36" x14ac:dyDescent="0.25">
      <c r="A278">
        <v>18</v>
      </c>
      <c r="B278">
        <v>19</v>
      </c>
      <c r="C278" t="s">
        <v>1224</v>
      </c>
      <c r="D278">
        <v>2095</v>
      </c>
      <c r="E278" t="s">
        <v>1245</v>
      </c>
      <c r="F278" s="10">
        <v>43851</v>
      </c>
      <c r="G278" s="11">
        <v>0.64652777777777781</v>
      </c>
      <c r="I278" t="s">
        <v>48</v>
      </c>
      <c r="K278" t="s">
        <v>196</v>
      </c>
      <c r="L278">
        <v>4.6500000000000004</v>
      </c>
      <c r="M278">
        <v>6.4090843200683603</v>
      </c>
      <c r="N278">
        <v>48.093544006347699</v>
      </c>
      <c r="O278">
        <v>0.40852519869804399</v>
      </c>
      <c r="P278">
        <v>527192</v>
      </c>
      <c r="Q278">
        <v>9338966</v>
      </c>
      <c r="R278">
        <v>32424</v>
      </c>
      <c r="S278" s="29">
        <f t="shared" si="4"/>
        <v>16.259314088329631</v>
      </c>
      <c r="T278" s="15">
        <v>1</v>
      </c>
      <c r="U278">
        <v>1</v>
      </c>
      <c r="V278">
        <v>1847552</v>
      </c>
      <c r="W278">
        <v>-24877.99</v>
      </c>
      <c r="X278">
        <v>0.99919400000000003</v>
      </c>
      <c r="Y278">
        <v>4026798</v>
      </c>
      <c r="Z278">
        <v>272591.90000000002</v>
      </c>
      <c r="AA278">
        <v>0.99913249999999998</v>
      </c>
      <c r="AB278">
        <v>1697566</v>
      </c>
      <c r="AC278">
        <v>-217.50030000000001</v>
      </c>
      <c r="AD278">
        <v>0.99320949999999997</v>
      </c>
      <c r="AE278">
        <v>1</v>
      </c>
      <c r="AG278" t="s">
        <v>1246</v>
      </c>
      <c r="AH278">
        <v>2063</v>
      </c>
      <c r="AI278" t="e">
        <f>VLOOKUP(AG278,C278:D623,2,FALSE)</f>
        <v>#N/A</v>
      </c>
      <c r="AJ278">
        <v>2063</v>
      </c>
    </row>
    <row r="279" spans="1:36" x14ac:dyDescent="0.25">
      <c r="A279">
        <v>24</v>
      </c>
      <c r="B279">
        <v>25</v>
      </c>
      <c r="C279" t="s">
        <v>1699</v>
      </c>
      <c r="D279">
        <v>2095</v>
      </c>
      <c r="E279" t="s">
        <v>1775</v>
      </c>
      <c r="F279" s="10">
        <v>43864</v>
      </c>
      <c r="G279" s="11">
        <v>0.64652777777777781</v>
      </c>
      <c r="I279" t="s">
        <v>48</v>
      </c>
      <c r="K279" t="s">
        <v>35</v>
      </c>
      <c r="L279">
        <v>6.1</v>
      </c>
      <c r="M279">
        <v>7.0402960777282697</v>
      </c>
      <c r="N279">
        <v>51.288036346435497</v>
      </c>
      <c r="O279">
        <v>0.41884711384773299</v>
      </c>
      <c r="P279">
        <v>794671</v>
      </c>
      <c r="Q279">
        <v>12981232</v>
      </c>
      <c r="R279">
        <v>45455.5</v>
      </c>
      <c r="S279" s="29">
        <f t="shared" si="4"/>
        <v>17.482394869707736</v>
      </c>
      <c r="T279" s="15">
        <v>3</v>
      </c>
      <c r="U279">
        <v>2</v>
      </c>
      <c r="V279">
        <v>1994803</v>
      </c>
      <c r="W279">
        <v>-62013.04</v>
      </c>
      <c r="X279">
        <v>0.99982769999999999</v>
      </c>
      <c r="Y279">
        <v>4132858</v>
      </c>
      <c r="Z279">
        <v>51295.519999999997</v>
      </c>
      <c r="AA279">
        <v>0.99925949999999997</v>
      </c>
      <c r="AB279">
        <v>1890347</v>
      </c>
      <c r="AC279">
        <v>-2842.2469999999998</v>
      </c>
      <c r="AD279">
        <v>0.99608370000000002</v>
      </c>
      <c r="AE279">
        <v>2</v>
      </c>
      <c r="AG279" t="s">
        <v>1776</v>
      </c>
      <c r="AH279">
        <v>2039</v>
      </c>
      <c r="AI279" t="e">
        <f>VLOOKUP(AG279,C279:D627,2,FALSE)</f>
        <v>#N/A</v>
      </c>
      <c r="AJ279">
        <v>2039</v>
      </c>
    </row>
    <row r="280" spans="1:36" x14ac:dyDescent="0.25">
      <c r="A280">
        <v>13</v>
      </c>
      <c r="B280">
        <v>14</v>
      </c>
      <c r="C280" t="s">
        <v>1213</v>
      </c>
      <c r="D280">
        <v>2096</v>
      </c>
      <c r="E280" t="s">
        <v>1235</v>
      </c>
      <c r="F280" s="10">
        <v>43851</v>
      </c>
      <c r="G280" s="11">
        <v>0.60763888888888895</v>
      </c>
      <c r="I280" t="s">
        <v>48</v>
      </c>
      <c r="K280" t="s">
        <v>196</v>
      </c>
      <c r="L280">
        <v>3.81</v>
      </c>
      <c r="M280">
        <v>7.1990609169006303</v>
      </c>
      <c r="N280">
        <v>51.734420776367202</v>
      </c>
      <c r="O280">
        <v>0.50245410203933705</v>
      </c>
      <c r="P280">
        <v>482405.5</v>
      </c>
      <c r="Q280">
        <v>8248935.5</v>
      </c>
      <c r="R280">
        <v>32685</v>
      </c>
      <c r="S280" s="29">
        <f t="shared" si="4"/>
        <v>14.759232063637754</v>
      </c>
      <c r="T280" s="15">
        <v>1</v>
      </c>
      <c r="U280">
        <v>1</v>
      </c>
      <c r="V280">
        <v>1847552</v>
      </c>
      <c r="W280">
        <v>-24877.99</v>
      </c>
      <c r="X280">
        <v>0.99919400000000003</v>
      </c>
      <c r="Y280">
        <v>4026798</v>
      </c>
      <c r="Z280">
        <v>272591.90000000002</v>
      </c>
      <c r="AA280">
        <v>0.99913249999999998</v>
      </c>
      <c r="AB280">
        <v>1697566</v>
      </c>
      <c r="AC280">
        <v>-217.50030000000001</v>
      </c>
      <c r="AD280">
        <v>0.99320949999999997</v>
      </c>
      <c r="AE280">
        <v>1</v>
      </c>
      <c r="AG280" t="s">
        <v>1236</v>
      </c>
      <c r="AH280">
        <v>1929</v>
      </c>
      <c r="AI280" t="e">
        <f>VLOOKUP(AG280,C280:D625,2,FALSE)</f>
        <v>#N/A</v>
      </c>
      <c r="AJ280">
        <v>1929</v>
      </c>
    </row>
    <row r="281" spans="1:36" x14ac:dyDescent="0.25">
      <c r="A281">
        <v>19</v>
      </c>
      <c r="B281">
        <v>20</v>
      </c>
      <c r="C281" t="s">
        <v>1731</v>
      </c>
      <c r="D281">
        <v>2096</v>
      </c>
      <c r="E281" t="s">
        <v>1812</v>
      </c>
      <c r="F281" s="10">
        <v>43865</v>
      </c>
      <c r="G281" s="11">
        <v>0.85902777777777783</v>
      </c>
      <c r="I281" t="s">
        <v>48</v>
      </c>
      <c r="K281" t="s">
        <v>196</v>
      </c>
      <c r="L281">
        <v>7.44</v>
      </c>
      <c r="M281">
        <v>6.6800084114074698</v>
      </c>
      <c r="N281">
        <v>50.519882202148402</v>
      </c>
      <c r="O281">
        <v>0.43488773703575101</v>
      </c>
      <c r="P281">
        <v>909006</v>
      </c>
      <c r="Q281">
        <v>15539283</v>
      </c>
      <c r="R281">
        <v>56577.25</v>
      </c>
      <c r="S281" s="29">
        <f t="shared" si="4"/>
        <v>16.066634557176251</v>
      </c>
      <c r="T281" s="15">
        <v>1</v>
      </c>
      <c r="U281">
        <v>3</v>
      </c>
      <c r="V281">
        <v>1868030</v>
      </c>
      <c r="W281">
        <v>-19391.07</v>
      </c>
      <c r="X281">
        <v>0.99965020000000004</v>
      </c>
      <c r="Y281">
        <v>4091015</v>
      </c>
      <c r="Z281">
        <v>162470.20000000001</v>
      </c>
      <c r="AA281">
        <v>0.99982879999999996</v>
      </c>
      <c r="AB281">
        <v>1845058</v>
      </c>
      <c r="AC281">
        <v>-3120.8040000000001</v>
      </c>
      <c r="AD281">
        <v>0.99489419999999995</v>
      </c>
      <c r="AE281">
        <v>3</v>
      </c>
    </row>
    <row r="282" spans="1:36" x14ac:dyDescent="0.25">
      <c r="A282">
        <v>19</v>
      </c>
      <c r="B282">
        <v>20</v>
      </c>
      <c r="C282" t="s">
        <v>1507</v>
      </c>
      <c r="D282">
        <v>2098</v>
      </c>
      <c r="E282" t="s">
        <v>1574</v>
      </c>
      <c r="F282" s="10">
        <v>43859</v>
      </c>
      <c r="G282" s="11">
        <v>0.64722222222222225</v>
      </c>
      <c r="I282" t="s">
        <v>48</v>
      </c>
      <c r="K282" t="s">
        <v>325</v>
      </c>
      <c r="L282">
        <v>5.79</v>
      </c>
      <c r="M282">
        <v>6.8193473815918004</v>
      </c>
      <c r="N282">
        <v>50.682167053222699</v>
      </c>
      <c r="O282">
        <v>0.45572301745414701</v>
      </c>
      <c r="P282">
        <v>711305.5</v>
      </c>
      <c r="Q282">
        <v>12170315</v>
      </c>
      <c r="R282">
        <v>46528.5</v>
      </c>
      <c r="S282" s="29">
        <f t="shared" si="4"/>
        <v>15.287522701140162</v>
      </c>
      <c r="T282" s="15">
        <v>2</v>
      </c>
      <c r="U282">
        <v>2</v>
      </c>
      <c r="V282">
        <v>1941.7570000000001</v>
      </c>
      <c r="W282">
        <v>-55378.26</v>
      </c>
      <c r="X282">
        <v>0.99891839999999998</v>
      </c>
      <c r="Y282">
        <v>4190659</v>
      </c>
      <c r="Z282">
        <v>-127164.3</v>
      </c>
      <c r="AA282">
        <v>0.99920399999999998</v>
      </c>
      <c r="AB282">
        <v>1924741</v>
      </c>
      <c r="AC282">
        <v>-4258.415</v>
      </c>
      <c r="AD282">
        <v>0.99445749999999999</v>
      </c>
      <c r="AE282">
        <v>2</v>
      </c>
      <c r="AG282" t="s">
        <v>1575</v>
      </c>
      <c r="AH282">
        <v>2025</v>
      </c>
      <c r="AI282" t="e">
        <f>VLOOKUP(AG282,C282:D627,2,FALSE)</f>
        <v>#N/A</v>
      </c>
      <c r="AJ282">
        <v>2025</v>
      </c>
    </row>
    <row r="283" spans="1:36" x14ac:dyDescent="0.25">
      <c r="A283">
        <v>16</v>
      </c>
      <c r="B283">
        <v>17</v>
      </c>
      <c r="C283" t="s">
        <v>1220</v>
      </c>
      <c r="D283">
        <v>2098</v>
      </c>
      <c r="E283" t="s">
        <v>1241</v>
      </c>
      <c r="F283" s="10">
        <v>43851</v>
      </c>
      <c r="G283" s="11">
        <v>0.63055555555555554</v>
      </c>
      <c r="I283" t="s">
        <v>48</v>
      </c>
      <c r="K283" t="s">
        <v>196</v>
      </c>
      <c r="L283">
        <v>4.6900000000000004</v>
      </c>
      <c r="M283">
        <v>6.3042960166931197</v>
      </c>
      <c r="N283">
        <v>48.769374847412102</v>
      </c>
      <c r="O283">
        <v>0.42181450128555298</v>
      </c>
      <c r="P283">
        <v>522756.5</v>
      </c>
      <c r="Q283">
        <v>9548262</v>
      </c>
      <c r="R283">
        <v>33820</v>
      </c>
      <c r="S283" s="29">
        <f t="shared" si="4"/>
        <v>15.457022471910113</v>
      </c>
      <c r="T283" s="15">
        <v>1</v>
      </c>
      <c r="U283">
        <v>1</v>
      </c>
      <c r="V283">
        <v>1847552</v>
      </c>
      <c r="W283">
        <v>-24877.99</v>
      </c>
      <c r="X283">
        <v>0.99919400000000003</v>
      </c>
      <c r="Y283">
        <v>4026798</v>
      </c>
      <c r="Z283">
        <v>272591.90000000002</v>
      </c>
      <c r="AA283">
        <v>0.99913249999999998</v>
      </c>
      <c r="AB283">
        <v>1697566</v>
      </c>
      <c r="AC283">
        <v>-217.50030000000001</v>
      </c>
      <c r="AD283">
        <v>0.99320949999999997</v>
      </c>
      <c r="AE283">
        <v>1</v>
      </c>
      <c r="AG283" t="s">
        <v>1242</v>
      </c>
      <c r="AH283">
        <v>1913</v>
      </c>
      <c r="AI283" t="e">
        <f>VLOOKUP(AG283,C283:D628,2,FALSE)</f>
        <v>#N/A</v>
      </c>
      <c r="AJ283">
        <v>1913</v>
      </c>
    </row>
    <row r="284" spans="1:36" x14ac:dyDescent="0.25">
      <c r="A284">
        <v>2</v>
      </c>
      <c r="B284">
        <v>3</v>
      </c>
      <c r="C284" t="s">
        <v>1190</v>
      </c>
      <c r="D284">
        <v>2099</v>
      </c>
      <c r="E284" t="s">
        <v>1210</v>
      </c>
      <c r="F284" s="10">
        <v>43851</v>
      </c>
      <c r="G284" s="11">
        <v>0.5229166666666667</v>
      </c>
      <c r="I284" t="s">
        <v>48</v>
      </c>
      <c r="K284" t="s">
        <v>196</v>
      </c>
      <c r="L284">
        <v>4.34</v>
      </c>
      <c r="M284">
        <v>6.5542311668395996</v>
      </c>
      <c r="N284">
        <v>48.495906829833999</v>
      </c>
      <c r="O284">
        <v>0.40118041634559598</v>
      </c>
      <c r="P284">
        <v>501592</v>
      </c>
      <c r="Q284">
        <v>8798088</v>
      </c>
      <c r="R284">
        <v>29611</v>
      </c>
      <c r="S284" s="29">
        <f t="shared" si="4"/>
        <v>16.939380635574619</v>
      </c>
      <c r="T284" s="15">
        <v>1</v>
      </c>
      <c r="U284">
        <v>1</v>
      </c>
      <c r="V284">
        <v>1847552</v>
      </c>
      <c r="W284">
        <v>-24877.99</v>
      </c>
      <c r="X284">
        <v>0.99919400000000003</v>
      </c>
      <c r="Y284">
        <v>4026798</v>
      </c>
      <c r="Z284">
        <v>272591.90000000002</v>
      </c>
      <c r="AA284">
        <v>0.99913249999999998</v>
      </c>
      <c r="AB284">
        <v>1697566</v>
      </c>
      <c r="AC284">
        <v>-217.50030000000001</v>
      </c>
      <c r="AD284">
        <v>0.99320949999999997</v>
      </c>
      <c r="AE284">
        <v>1</v>
      </c>
      <c r="AG284" t="s">
        <v>1211</v>
      </c>
      <c r="AH284">
        <v>1941</v>
      </c>
      <c r="AI284" t="e">
        <f>VLOOKUP(AG284,C284:D632,2,FALSE)</f>
        <v>#N/A</v>
      </c>
      <c r="AJ284">
        <v>1941</v>
      </c>
    </row>
    <row r="285" spans="1:36" x14ac:dyDescent="0.25">
      <c r="A285">
        <v>40</v>
      </c>
      <c r="B285">
        <v>41</v>
      </c>
      <c r="C285" t="s">
        <v>1772</v>
      </c>
      <c r="D285">
        <v>2099</v>
      </c>
      <c r="E285" t="s">
        <v>1833</v>
      </c>
      <c r="F285" s="10">
        <v>43866</v>
      </c>
      <c r="G285" s="11">
        <v>2.0833333333333332E-2</v>
      </c>
      <c r="I285" t="s">
        <v>48</v>
      </c>
      <c r="K285" t="s">
        <v>196</v>
      </c>
      <c r="L285">
        <v>6.16</v>
      </c>
      <c r="M285">
        <v>6.8440923690795898</v>
      </c>
      <c r="N285">
        <v>50.278160095214801</v>
      </c>
      <c r="O285">
        <v>0.416060090065002</v>
      </c>
      <c r="P285">
        <v>768163</v>
      </c>
      <c r="Q285">
        <v>12832894</v>
      </c>
      <c r="R285">
        <v>44166.75</v>
      </c>
      <c r="S285" s="29">
        <f t="shared" si="4"/>
        <v>17.392336995590576</v>
      </c>
      <c r="T285" s="15">
        <v>1</v>
      </c>
      <c r="U285">
        <v>3</v>
      </c>
      <c r="V285">
        <v>1868030</v>
      </c>
      <c r="W285">
        <v>-19391.07</v>
      </c>
      <c r="X285">
        <v>0.99965020000000004</v>
      </c>
      <c r="Y285">
        <v>4091015</v>
      </c>
      <c r="Z285">
        <v>162470.20000000001</v>
      </c>
      <c r="AA285">
        <v>0.99982879999999996</v>
      </c>
      <c r="AB285">
        <v>1845058</v>
      </c>
      <c r="AC285">
        <v>-3120.8040000000001</v>
      </c>
      <c r="AD285">
        <v>0.99489419999999995</v>
      </c>
      <c r="AE285">
        <v>3</v>
      </c>
    </row>
    <row r="286" spans="1:36" x14ac:dyDescent="0.25">
      <c r="A286">
        <v>1</v>
      </c>
      <c r="B286">
        <v>2</v>
      </c>
      <c r="C286" t="s">
        <v>1537</v>
      </c>
      <c r="D286">
        <v>2100</v>
      </c>
      <c r="E286" t="s">
        <v>1602</v>
      </c>
      <c r="F286" s="10">
        <v>43860</v>
      </c>
      <c r="G286" s="11">
        <v>0.48402777777777778</v>
      </c>
      <c r="I286" t="s">
        <v>48</v>
      </c>
      <c r="K286" t="s">
        <v>325</v>
      </c>
      <c r="L286">
        <v>5.92</v>
      </c>
      <c r="M286">
        <v>7.5786514282226598</v>
      </c>
      <c r="N286">
        <v>51.469459533691399</v>
      </c>
      <c r="O286">
        <v>0.46906134486198398</v>
      </c>
      <c r="P286">
        <v>815803</v>
      </c>
      <c r="Q286">
        <v>12641741</v>
      </c>
      <c r="R286">
        <v>49188.625</v>
      </c>
      <c r="S286" s="29">
        <f t="shared" si="4"/>
        <v>16.585196272512192</v>
      </c>
      <c r="T286" s="15">
        <v>2</v>
      </c>
      <c r="U286">
        <v>2</v>
      </c>
      <c r="V286">
        <v>1941.7570000000001</v>
      </c>
      <c r="W286">
        <v>-55378.26</v>
      </c>
      <c r="X286">
        <v>0.99891839999999998</v>
      </c>
      <c r="Y286">
        <v>4190659</v>
      </c>
      <c r="Z286">
        <v>-127164.3</v>
      </c>
      <c r="AA286">
        <v>0.99920399999999998</v>
      </c>
      <c r="AB286">
        <v>1924741</v>
      </c>
      <c r="AC286">
        <v>-4258.415</v>
      </c>
      <c r="AD286">
        <v>0.99445749999999999</v>
      </c>
      <c r="AE286">
        <v>2</v>
      </c>
      <c r="AG286" t="s">
        <v>1603</v>
      </c>
      <c r="AH286">
        <v>2050</v>
      </c>
      <c r="AI286" t="e">
        <f>VLOOKUP(AG286,C286:D631,2,FALSE)</f>
        <v>#N/A</v>
      </c>
      <c r="AJ286">
        <v>2050</v>
      </c>
    </row>
    <row r="287" spans="1:36" x14ac:dyDescent="0.25">
      <c r="A287" s="13">
        <v>2</v>
      </c>
      <c r="B287">
        <v>3</v>
      </c>
      <c r="C287" t="s">
        <v>1244</v>
      </c>
      <c r="D287">
        <v>2100</v>
      </c>
      <c r="E287" t="s">
        <v>1265</v>
      </c>
      <c r="F287" s="10">
        <v>43885</v>
      </c>
      <c r="G287" s="11">
        <v>0.5805555555555556</v>
      </c>
      <c r="H287" t="s">
        <v>1266</v>
      </c>
      <c r="I287" t="s">
        <v>48</v>
      </c>
      <c r="K287" t="s">
        <v>196</v>
      </c>
      <c r="L287">
        <v>3.99</v>
      </c>
      <c r="M287">
        <v>7.4000840187072798</v>
      </c>
      <c r="N287">
        <v>52.462799072265597</v>
      </c>
      <c r="O287">
        <v>0.46697357296943698</v>
      </c>
      <c r="P287">
        <v>514159</v>
      </c>
      <c r="Q287">
        <v>8504499</v>
      </c>
      <c r="R287">
        <v>32503.375</v>
      </c>
      <c r="S287" s="29">
        <f t="shared" si="4"/>
        <v>15.818634218754207</v>
      </c>
      <c r="T287">
        <v>1</v>
      </c>
      <c r="U287">
        <v>3</v>
      </c>
      <c r="V287">
        <v>1876120</v>
      </c>
      <c r="W287">
        <v>-39790.589999999997</v>
      </c>
      <c r="X287">
        <v>0.99914020000000003</v>
      </c>
      <c r="Y287">
        <v>4054395</v>
      </c>
      <c r="Z287">
        <v>17572.55</v>
      </c>
      <c r="AA287">
        <v>0.9990289</v>
      </c>
      <c r="AB287">
        <v>1807872</v>
      </c>
      <c r="AC287">
        <v>-1181.347</v>
      </c>
      <c r="AD287">
        <v>0.99748009999999998</v>
      </c>
      <c r="AE287">
        <v>5</v>
      </c>
      <c r="AG287" t="s">
        <v>1267</v>
      </c>
      <c r="AH287">
        <v>1901</v>
      </c>
      <c r="AI287" t="e">
        <f>VLOOKUP(AG287,C287:D635,2,FALSE)</f>
        <v>#N/A</v>
      </c>
      <c r="AJ287">
        <v>1901</v>
      </c>
    </row>
    <row r="288" spans="1:36" x14ac:dyDescent="0.25">
      <c r="A288">
        <v>7</v>
      </c>
      <c r="B288">
        <v>8</v>
      </c>
      <c r="C288" t="s">
        <v>1547</v>
      </c>
      <c r="D288">
        <v>2101</v>
      </c>
      <c r="E288" t="s">
        <v>1614</v>
      </c>
      <c r="F288" s="10">
        <v>43860</v>
      </c>
      <c r="G288" s="11">
        <v>0.52986111111111112</v>
      </c>
      <c r="I288" t="s">
        <v>48</v>
      </c>
      <c r="K288" t="s">
        <v>325</v>
      </c>
      <c r="L288">
        <v>4.2300000000000004</v>
      </c>
      <c r="M288">
        <v>7.5684089660644496</v>
      </c>
      <c r="N288">
        <v>51.994552612304702</v>
      </c>
      <c r="O288">
        <v>0.41056045889854398</v>
      </c>
      <c r="P288">
        <v>566263</v>
      </c>
      <c r="Q288">
        <v>9089644</v>
      </c>
      <c r="R288">
        <v>29168</v>
      </c>
      <c r="S288" s="29">
        <f t="shared" si="4"/>
        <v>19.41384393856281</v>
      </c>
      <c r="T288" s="15">
        <v>2</v>
      </c>
      <c r="U288">
        <v>2</v>
      </c>
      <c r="V288">
        <v>1941.7570000000001</v>
      </c>
      <c r="W288">
        <v>-55378.26</v>
      </c>
      <c r="X288">
        <v>0.99891839999999998</v>
      </c>
      <c r="Y288">
        <v>4190659</v>
      </c>
      <c r="Z288">
        <v>-127164.3</v>
      </c>
      <c r="AA288">
        <v>0.99920399999999998</v>
      </c>
      <c r="AB288">
        <v>1924741</v>
      </c>
      <c r="AC288">
        <v>-4258.415</v>
      </c>
      <c r="AD288">
        <v>0.99445749999999999</v>
      </c>
      <c r="AE288">
        <v>2</v>
      </c>
      <c r="AG288" t="s">
        <v>1615</v>
      </c>
      <c r="AH288">
        <v>1907</v>
      </c>
      <c r="AI288" t="e">
        <f>VLOOKUP(AG288,C288:D633,2,FALSE)</f>
        <v>#N/A</v>
      </c>
      <c r="AJ288">
        <v>1907</v>
      </c>
    </row>
    <row r="289" spans="1:36" x14ac:dyDescent="0.25">
      <c r="A289">
        <v>1</v>
      </c>
      <c r="B289">
        <v>2</v>
      </c>
      <c r="C289" t="s">
        <v>1254</v>
      </c>
      <c r="D289">
        <v>2101</v>
      </c>
      <c r="E289" t="s">
        <v>1297</v>
      </c>
      <c r="F289" s="10">
        <v>43852</v>
      </c>
      <c r="G289" s="11">
        <v>0.78263888888888899</v>
      </c>
      <c r="I289" t="s">
        <v>48</v>
      </c>
      <c r="K289" t="s">
        <v>196</v>
      </c>
      <c r="L289">
        <v>4.4400000000000004</v>
      </c>
      <c r="M289">
        <v>7.3372354507446298</v>
      </c>
      <c r="N289">
        <v>49.928489685058601</v>
      </c>
      <c r="O289">
        <v>0.43305739760398898</v>
      </c>
      <c r="P289">
        <v>577005</v>
      </c>
      <c r="Q289">
        <v>9199297</v>
      </c>
      <c r="R289">
        <v>32422.875</v>
      </c>
      <c r="S289" s="29">
        <f t="shared" si="4"/>
        <v>17.796231827066539</v>
      </c>
      <c r="T289" s="15">
        <v>1</v>
      </c>
      <c r="U289">
        <v>1</v>
      </c>
      <c r="V289">
        <v>1847552</v>
      </c>
      <c r="W289">
        <v>-24877.99</v>
      </c>
      <c r="X289">
        <v>0.99919400000000003</v>
      </c>
      <c r="Y289">
        <v>4026798</v>
      </c>
      <c r="Z289">
        <v>272591.90000000002</v>
      </c>
      <c r="AA289">
        <v>0.99913249999999998</v>
      </c>
      <c r="AB289">
        <v>1697566</v>
      </c>
      <c r="AC289">
        <v>-217.50030000000001</v>
      </c>
      <c r="AD289">
        <v>0.99320949999999997</v>
      </c>
      <c r="AE289">
        <v>1</v>
      </c>
      <c r="AG289" t="s">
        <v>1298</v>
      </c>
      <c r="AH289">
        <v>1915</v>
      </c>
      <c r="AI289" t="e">
        <f>VLOOKUP(AG289,C289:D637,2,FALSE)</f>
        <v>#N/A</v>
      </c>
      <c r="AJ289">
        <v>1915</v>
      </c>
    </row>
    <row r="290" spans="1:36" x14ac:dyDescent="0.25">
      <c r="A290">
        <v>22</v>
      </c>
      <c r="B290">
        <v>23</v>
      </c>
      <c r="C290" t="s">
        <v>1459</v>
      </c>
      <c r="D290">
        <v>2102</v>
      </c>
      <c r="E290" t="s">
        <v>1516</v>
      </c>
      <c r="F290" s="10">
        <v>43857</v>
      </c>
      <c r="G290" s="11">
        <v>0.79513888888888884</v>
      </c>
      <c r="I290" t="s">
        <v>48</v>
      </c>
      <c r="K290" t="s">
        <v>196</v>
      </c>
      <c r="L290">
        <v>5.53</v>
      </c>
      <c r="M290">
        <v>6.7094230651855504</v>
      </c>
      <c r="N290">
        <v>50.9288520812988</v>
      </c>
      <c r="O290">
        <v>0.41772487759590099</v>
      </c>
      <c r="P290">
        <v>657641</v>
      </c>
      <c r="Q290">
        <v>11448889</v>
      </c>
      <c r="R290">
        <v>38515.5</v>
      </c>
      <c r="S290" s="29">
        <f t="shared" si="4"/>
        <v>17.074710181615195</v>
      </c>
      <c r="T290" s="15">
        <v>1</v>
      </c>
      <c r="U290">
        <v>2</v>
      </c>
      <c r="V290">
        <v>1905195</v>
      </c>
      <c r="W290">
        <v>-49245.68</v>
      </c>
      <c r="X290">
        <v>0.99932889999999996</v>
      </c>
      <c r="Y290">
        <v>4097176</v>
      </c>
      <c r="Z290">
        <v>-90256.13</v>
      </c>
      <c r="AA290">
        <v>0.99893430000000005</v>
      </c>
      <c r="AB290">
        <v>1811592</v>
      </c>
      <c r="AC290">
        <v>-3332.6149999999998</v>
      </c>
      <c r="AD290">
        <v>0.99608099999999999</v>
      </c>
      <c r="AE290">
        <v>2</v>
      </c>
      <c r="AG290" t="s">
        <v>1517</v>
      </c>
      <c r="AH290">
        <v>2048</v>
      </c>
      <c r="AI290" t="e">
        <f>VLOOKUP(AG290,C290:D635,2,FALSE)</f>
        <v>#N/A</v>
      </c>
      <c r="AJ290">
        <v>2048</v>
      </c>
    </row>
    <row r="291" spans="1:36" x14ac:dyDescent="0.25">
      <c r="A291">
        <v>50</v>
      </c>
      <c r="B291">
        <v>51</v>
      </c>
      <c r="C291" t="s">
        <v>1791</v>
      </c>
      <c r="D291">
        <v>2102</v>
      </c>
      <c r="E291" t="s">
        <v>1843</v>
      </c>
      <c r="F291" s="10">
        <v>43866</v>
      </c>
      <c r="G291" s="11">
        <v>9.7222222222222224E-2</v>
      </c>
      <c r="I291" t="s">
        <v>48</v>
      </c>
      <c r="K291" t="s">
        <v>196</v>
      </c>
      <c r="L291">
        <v>4.58</v>
      </c>
      <c r="M291">
        <v>6.59918212890625</v>
      </c>
      <c r="N291">
        <v>50.181510925292997</v>
      </c>
      <c r="O291">
        <v>0.41282740235328702</v>
      </c>
      <c r="P291">
        <v>545207</v>
      </c>
      <c r="Q291">
        <v>9564904</v>
      </c>
      <c r="R291">
        <v>31764.625</v>
      </c>
      <c r="S291" s="29">
        <f t="shared" si="4"/>
        <v>17.163967778621657</v>
      </c>
      <c r="T291" s="15">
        <v>1</v>
      </c>
      <c r="U291">
        <v>3</v>
      </c>
      <c r="V291">
        <v>1868030</v>
      </c>
      <c r="W291">
        <v>-19391.07</v>
      </c>
      <c r="X291">
        <v>0.99965020000000004</v>
      </c>
      <c r="Y291">
        <v>4091015</v>
      </c>
      <c r="Z291">
        <v>162470.20000000001</v>
      </c>
      <c r="AA291">
        <v>0.99982879999999996</v>
      </c>
      <c r="AB291">
        <v>1845058</v>
      </c>
      <c r="AC291">
        <v>-3120.8040000000001</v>
      </c>
      <c r="AD291">
        <v>0.99489419999999995</v>
      </c>
      <c r="AE291">
        <v>3</v>
      </c>
    </row>
    <row r="292" spans="1:36" x14ac:dyDescent="0.25">
      <c r="A292">
        <v>16</v>
      </c>
      <c r="B292">
        <v>17</v>
      </c>
      <c r="C292" t="s">
        <v>1617</v>
      </c>
      <c r="D292">
        <v>2103</v>
      </c>
      <c r="E292" t="s">
        <v>1696</v>
      </c>
      <c r="F292" s="10">
        <v>43861</v>
      </c>
      <c r="G292" s="11">
        <v>0.66249999999999998</v>
      </c>
      <c r="I292" t="s">
        <v>48</v>
      </c>
      <c r="K292" t="s">
        <v>35</v>
      </c>
      <c r="L292">
        <v>5.09</v>
      </c>
      <c r="M292">
        <v>7.6065993309020996</v>
      </c>
      <c r="N292">
        <v>50.686302185058601</v>
      </c>
      <c r="O292">
        <v>0.45497667789459201</v>
      </c>
      <c r="P292">
        <v>710326.5</v>
      </c>
      <c r="Q292">
        <v>10713792</v>
      </c>
      <c r="R292">
        <v>40935</v>
      </c>
      <c r="S292" s="29">
        <f t="shared" si="4"/>
        <v>17.352546720410405</v>
      </c>
      <c r="T292" s="15">
        <v>3</v>
      </c>
      <c r="U292">
        <v>2</v>
      </c>
      <c r="V292">
        <v>1994803</v>
      </c>
      <c r="W292">
        <v>-62013.04</v>
      </c>
      <c r="X292">
        <v>0.99982769999999999</v>
      </c>
      <c r="Y292">
        <v>4132858</v>
      </c>
      <c r="Z292">
        <v>51295.519999999997</v>
      </c>
      <c r="AA292">
        <v>0.99925949999999997</v>
      </c>
      <c r="AB292">
        <v>1890347</v>
      </c>
      <c r="AC292">
        <v>-2842.2469999999998</v>
      </c>
      <c r="AD292">
        <v>0.99608370000000002</v>
      </c>
      <c r="AE292">
        <v>2</v>
      </c>
      <c r="AG292" t="s">
        <v>1697</v>
      </c>
      <c r="AH292">
        <v>1948</v>
      </c>
      <c r="AI292" t="e">
        <f>VLOOKUP(AG292,C292:D637,2,FALSE)</f>
        <v>#N/A</v>
      </c>
      <c r="AJ292">
        <v>1948</v>
      </c>
    </row>
    <row r="293" spans="1:36" x14ac:dyDescent="0.25">
      <c r="A293">
        <v>11</v>
      </c>
      <c r="B293">
        <v>12</v>
      </c>
      <c r="C293" t="s">
        <v>1276</v>
      </c>
      <c r="D293">
        <v>2103</v>
      </c>
      <c r="E293" t="s">
        <v>1319</v>
      </c>
      <c r="F293" s="10">
        <v>43852</v>
      </c>
      <c r="G293" s="11">
        <v>0.85972222222222217</v>
      </c>
      <c r="I293" t="s">
        <v>48</v>
      </c>
      <c r="K293" t="s">
        <v>196</v>
      </c>
      <c r="L293">
        <v>6.89</v>
      </c>
      <c r="M293">
        <v>7.5099339485168501</v>
      </c>
      <c r="N293">
        <v>51.263233184814503</v>
      </c>
      <c r="O293">
        <v>0.474422067403793</v>
      </c>
      <c r="P293">
        <v>931109</v>
      </c>
      <c r="Q293">
        <v>14495388</v>
      </c>
      <c r="R293">
        <v>55272</v>
      </c>
      <c r="S293" s="29">
        <f t="shared" si="4"/>
        <v>16.845943696627586</v>
      </c>
      <c r="T293" s="15">
        <v>1</v>
      </c>
      <c r="U293">
        <v>1</v>
      </c>
      <c r="V293">
        <v>1847552</v>
      </c>
      <c r="W293">
        <v>-24877.99</v>
      </c>
      <c r="X293">
        <v>0.99919400000000003</v>
      </c>
      <c r="Y293">
        <v>4026798</v>
      </c>
      <c r="Z293">
        <v>272591.90000000002</v>
      </c>
      <c r="AA293">
        <v>0.99913249999999998</v>
      </c>
      <c r="AB293">
        <v>1697566</v>
      </c>
      <c r="AC293">
        <v>-217.50030000000001</v>
      </c>
      <c r="AD293">
        <v>0.99320949999999997</v>
      </c>
      <c r="AE293">
        <v>1</v>
      </c>
      <c r="AG293" t="s">
        <v>1320</v>
      </c>
      <c r="AH293">
        <v>1931</v>
      </c>
      <c r="AI293" t="e">
        <f>VLOOKUP(AG293,C293:D641,2,FALSE)</f>
        <v>#N/A</v>
      </c>
      <c r="AJ293">
        <v>1931</v>
      </c>
    </row>
    <row r="294" spans="1:36" x14ac:dyDescent="0.25">
      <c r="A294">
        <v>17</v>
      </c>
      <c r="B294">
        <v>18</v>
      </c>
      <c r="C294" t="s">
        <v>1619</v>
      </c>
      <c r="D294">
        <v>2104</v>
      </c>
      <c r="E294" t="s">
        <v>1698</v>
      </c>
      <c r="F294" s="10">
        <v>43861</v>
      </c>
      <c r="G294" s="11">
        <v>0.67013888888888884</v>
      </c>
      <c r="I294" t="s">
        <v>48</v>
      </c>
      <c r="K294" t="s">
        <v>35</v>
      </c>
      <c r="L294">
        <v>4.9400000000000004</v>
      </c>
      <c r="M294">
        <v>6.4042797088623002</v>
      </c>
      <c r="N294">
        <v>53.6393013000488</v>
      </c>
      <c r="O294">
        <v>0.35066553950309798</v>
      </c>
      <c r="P294">
        <v>569085.5</v>
      </c>
      <c r="Q294">
        <v>11002466</v>
      </c>
      <c r="R294">
        <v>29904</v>
      </c>
      <c r="S294" s="29">
        <f t="shared" si="4"/>
        <v>19.030413991439271</v>
      </c>
      <c r="T294" s="15">
        <v>3</v>
      </c>
      <c r="U294">
        <v>2</v>
      </c>
      <c r="V294">
        <v>1994803</v>
      </c>
      <c r="W294">
        <v>-62013.04</v>
      </c>
      <c r="X294">
        <v>0.99982769999999999</v>
      </c>
      <c r="Y294">
        <v>4132858</v>
      </c>
      <c r="Z294">
        <v>51295.519999999997</v>
      </c>
      <c r="AA294">
        <v>0.99925949999999997</v>
      </c>
      <c r="AB294">
        <v>1890347</v>
      </c>
      <c r="AC294">
        <v>-2842.2469999999998</v>
      </c>
      <c r="AD294">
        <v>0.99608370000000002</v>
      </c>
      <c r="AE294">
        <v>2</v>
      </c>
      <c r="AG294" t="s">
        <v>1699</v>
      </c>
      <c r="AH294">
        <v>2095</v>
      </c>
      <c r="AI294" t="e">
        <f>VLOOKUP(AG294,C294:D639,2,FALSE)</f>
        <v>#N/A</v>
      </c>
      <c r="AJ294">
        <v>2095</v>
      </c>
    </row>
    <row r="295" spans="1:36" x14ac:dyDescent="0.25">
      <c r="A295">
        <v>23</v>
      </c>
      <c r="B295">
        <v>24</v>
      </c>
      <c r="C295" t="s">
        <v>1739</v>
      </c>
      <c r="D295">
        <v>2104</v>
      </c>
      <c r="E295" t="s">
        <v>1816</v>
      </c>
      <c r="F295" s="10">
        <v>43865</v>
      </c>
      <c r="G295" s="11">
        <v>0.88958333333333339</v>
      </c>
      <c r="I295" t="s">
        <v>48</v>
      </c>
      <c r="K295" t="s">
        <v>196</v>
      </c>
      <c r="L295">
        <v>5.51</v>
      </c>
      <c r="M295">
        <v>5.4346690177917498</v>
      </c>
      <c r="N295">
        <v>52.900947570800803</v>
      </c>
      <c r="O295">
        <v>0.32986336946487399</v>
      </c>
      <c r="P295">
        <v>539991</v>
      </c>
      <c r="Q295">
        <v>12087134</v>
      </c>
      <c r="R295">
        <v>30414</v>
      </c>
      <c r="S295" s="29">
        <f t="shared" si="4"/>
        <v>17.754685342276584</v>
      </c>
      <c r="T295" s="15">
        <v>1</v>
      </c>
      <c r="U295">
        <v>3</v>
      </c>
      <c r="V295">
        <v>1868030</v>
      </c>
      <c r="W295">
        <v>-19391.07</v>
      </c>
      <c r="X295">
        <v>0.99965020000000004</v>
      </c>
      <c r="Y295">
        <v>4091015</v>
      </c>
      <c r="Z295">
        <v>162470.20000000001</v>
      </c>
      <c r="AA295">
        <v>0.99982879999999996</v>
      </c>
      <c r="AB295">
        <v>1845058</v>
      </c>
      <c r="AC295">
        <v>-3120.8040000000001</v>
      </c>
      <c r="AD295">
        <v>0.99489419999999995</v>
      </c>
      <c r="AE295">
        <v>3</v>
      </c>
    </row>
    <row r="296" spans="1:36" x14ac:dyDescent="0.25">
      <c r="A296">
        <v>29</v>
      </c>
      <c r="B296">
        <v>30</v>
      </c>
      <c r="C296" t="s">
        <v>1318</v>
      </c>
      <c r="D296">
        <v>2105</v>
      </c>
      <c r="E296" t="s">
        <v>1355</v>
      </c>
      <c r="F296" s="10">
        <v>43852</v>
      </c>
      <c r="G296" s="11">
        <v>0.99861111111111101</v>
      </c>
      <c r="I296" t="s">
        <v>48</v>
      </c>
      <c r="K296" t="s">
        <v>196</v>
      </c>
      <c r="L296">
        <v>4.2</v>
      </c>
      <c r="M296">
        <v>6.6339139938354501</v>
      </c>
      <c r="N296">
        <v>42.724552154541001</v>
      </c>
      <c r="O296">
        <v>0.454887986183167</v>
      </c>
      <c r="P296">
        <v>489895</v>
      </c>
      <c r="Q296">
        <v>7498402.5</v>
      </c>
      <c r="R296">
        <v>32215</v>
      </c>
      <c r="S296" s="29">
        <f t="shared" si="4"/>
        <v>15.207046406953282</v>
      </c>
      <c r="T296" s="15">
        <v>1</v>
      </c>
      <c r="U296">
        <v>1</v>
      </c>
      <c r="V296">
        <v>1847552</v>
      </c>
      <c r="W296">
        <v>-24877.99</v>
      </c>
      <c r="X296">
        <v>0.99919400000000003</v>
      </c>
      <c r="Y296">
        <v>4026798</v>
      </c>
      <c r="Z296">
        <v>272591.90000000002</v>
      </c>
      <c r="AA296">
        <v>0.99913249999999998</v>
      </c>
      <c r="AB296">
        <v>1697566</v>
      </c>
      <c r="AC296">
        <v>-217.50030000000001</v>
      </c>
      <c r="AD296">
        <v>0.99320949999999997</v>
      </c>
      <c r="AE296">
        <v>1</v>
      </c>
      <c r="AG296" t="s">
        <v>1356</v>
      </c>
      <c r="AH296">
        <v>2088</v>
      </c>
      <c r="AI296" t="e">
        <f>VLOOKUP(AG296,C296:D638,2,FALSE)</f>
        <v>#N/A</v>
      </c>
      <c r="AJ296">
        <v>2088</v>
      </c>
    </row>
    <row r="297" spans="1:36" x14ac:dyDescent="0.25">
      <c r="A297">
        <v>22</v>
      </c>
      <c r="B297">
        <v>23</v>
      </c>
      <c r="C297" t="s">
        <v>1395</v>
      </c>
      <c r="D297">
        <v>2105</v>
      </c>
      <c r="E297" t="s">
        <v>1451</v>
      </c>
      <c r="F297" s="10">
        <v>43854</v>
      </c>
      <c r="G297" s="11">
        <v>0.80972222222222223</v>
      </c>
      <c r="I297" t="s">
        <v>48</v>
      </c>
      <c r="K297" t="s">
        <v>196</v>
      </c>
      <c r="L297">
        <v>6.69</v>
      </c>
      <c r="M297">
        <v>7.3619146347045898</v>
      </c>
      <c r="N297">
        <v>49.004550933837898</v>
      </c>
      <c r="O297">
        <v>0.50990015268325795</v>
      </c>
      <c r="P297">
        <v>889086</v>
      </c>
      <c r="Q297">
        <v>13341943</v>
      </c>
      <c r="R297">
        <v>58465</v>
      </c>
      <c r="S297" s="29">
        <f t="shared" si="4"/>
        <v>15.207149576669803</v>
      </c>
      <c r="T297" s="15">
        <v>1</v>
      </c>
      <c r="U297">
        <v>2</v>
      </c>
      <c r="V297">
        <v>1905195</v>
      </c>
      <c r="W297">
        <v>-49245.68</v>
      </c>
      <c r="X297">
        <v>0.99932889999999996</v>
      </c>
      <c r="Y297">
        <v>4097176</v>
      </c>
      <c r="Z297">
        <v>-90256.13</v>
      </c>
      <c r="AA297">
        <v>0.99893430000000005</v>
      </c>
      <c r="AB297">
        <v>1811592</v>
      </c>
      <c r="AC297">
        <v>-3332.6149999999998</v>
      </c>
      <c r="AD297">
        <v>0.99608099999999999</v>
      </c>
      <c r="AE297">
        <v>2</v>
      </c>
      <c r="AG297" t="s">
        <v>1452</v>
      </c>
      <c r="AH297">
        <v>1948</v>
      </c>
      <c r="AI297" t="e">
        <f>VLOOKUP(AG297,C297:D641,2,FALSE)</f>
        <v>#N/A</v>
      </c>
      <c r="AJ297">
        <v>1948</v>
      </c>
    </row>
    <row r="298" spans="1:36" x14ac:dyDescent="0.25">
      <c r="A298">
        <v>37</v>
      </c>
      <c r="B298">
        <v>38</v>
      </c>
      <c r="C298" t="s">
        <v>1766</v>
      </c>
      <c r="D298">
        <v>2105</v>
      </c>
      <c r="E298" t="s">
        <v>1830</v>
      </c>
      <c r="F298" s="10">
        <v>43865</v>
      </c>
      <c r="G298" s="11">
        <v>0.99722222222222223</v>
      </c>
      <c r="I298" t="s">
        <v>48</v>
      </c>
      <c r="K298" t="s">
        <v>196</v>
      </c>
      <c r="L298">
        <v>7.22</v>
      </c>
      <c r="M298">
        <v>6.7116727828979501</v>
      </c>
      <c r="N298">
        <v>48.096355438232401</v>
      </c>
      <c r="O298">
        <v>0.47454610466957098</v>
      </c>
      <c r="P298">
        <v>885824</v>
      </c>
      <c r="Q298">
        <v>14368752</v>
      </c>
      <c r="R298">
        <v>60095</v>
      </c>
      <c r="S298" s="29">
        <f t="shared" si="4"/>
        <v>14.740394375572011</v>
      </c>
      <c r="T298" s="15">
        <v>1</v>
      </c>
      <c r="U298">
        <v>3</v>
      </c>
      <c r="V298">
        <v>1868030</v>
      </c>
      <c r="W298">
        <v>-19391.07</v>
      </c>
      <c r="X298">
        <v>0.99965020000000004</v>
      </c>
      <c r="Y298">
        <v>4091015</v>
      </c>
      <c r="Z298">
        <v>162470.20000000001</v>
      </c>
      <c r="AA298">
        <v>0.99982879999999996</v>
      </c>
      <c r="AB298">
        <v>1845058</v>
      </c>
      <c r="AC298">
        <v>-3120.8040000000001</v>
      </c>
      <c r="AD298">
        <v>0.99489419999999995</v>
      </c>
      <c r="AE298">
        <v>3</v>
      </c>
    </row>
    <row r="299" spans="1:36" x14ac:dyDescent="0.25">
      <c r="A299">
        <v>43</v>
      </c>
      <c r="B299">
        <v>44</v>
      </c>
      <c r="C299" t="s">
        <v>1778</v>
      </c>
      <c r="D299">
        <v>2105</v>
      </c>
      <c r="E299" t="s">
        <v>1836</v>
      </c>
      <c r="F299" s="10">
        <v>43866</v>
      </c>
      <c r="G299" s="11">
        <v>4.3750000000000004E-2</v>
      </c>
      <c r="I299" t="s">
        <v>48</v>
      </c>
      <c r="K299" t="s">
        <v>196</v>
      </c>
      <c r="L299">
        <v>4.88</v>
      </c>
      <c r="M299">
        <v>6.9636359214782697</v>
      </c>
      <c r="N299">
        <v>48.526535034179702</v>
      </c>
      <c r="O299">
        <v>0.52040654420852706</v>
      </c>
      <c r="P299">
        <v>615413</v>
      </c>
      <c r="Q299">
        <v>9850382</v>
      </c>
      <c r="R299">
        <v>43736</v>
      </c>
      <c r="S299" s="29">
        <f t="shared" si="4"/>
        <v>14.071085604536309</v>
      </c>
      <c r="T299" s="15">
        <v>1</v>
      </c>
      <c r="U299">
        <v>3</v>
      </c>
      <c r="V299">
        <v>1868030</v>
      </c>
      <c r="W299">
        <v>-19391.07</v>
      </c>
      <c r="X299">
        <v>0.99965020000000004</v>
      </c>
      <c r="Y299">
        <v>4091015</v>
      </c>
      <c r="Z299">
        <v>162470.20000000001</v>
      </c>
      <c r="AA299">
        <v>0.99982879999999996</v>
      </c>
      <c r="AB299">
        <v>1845058</v>
      </c>
      <c r="AC299">
        <v>-3120.8040000000001</v>
      </c>
      <c r="AD299">
        <v>0.99489419999999995</v>
      </c>
      <c r="AE299">
        <v>3</v>
      </c>
    </row>
    <row r="300" spans="1:36" x14ac:dyDescent="0.25">
      <c r="A300">
        <v>4</v>
      </c>
      <c r="B300">
        <v>5</v>
      </c>
      <c r="C300" t="s">
        <v>1214</v>
      </c>
      <c r="E300" t="s">
        <v>1215</v>
      </c>
      <c r="F300" s="10">
        <v>43851</v>
      </c>
      <c r="G300" s="11">
        <v>0.53819444444444442</v>
      </c>
      <c r="I300" t="s">
        <v>48</v>
      </c>
      <c r="K300" t="s">
        <v>196</v>
      </c>
      <c r="L300">
        <v>5.5</v>
      </c>
      <c r="M300">
        <v>8.3744926452636701</v>
      </c>
      <c r="N300">
        <v>51.324779510497997</v>
      </c>
      <c r="O300">
        <v>0.57931321859359697</v>
      </c>
      <c r="P300">
        <v>833919</v>
      </c>
      <c r="Q300">
        <v>11749044</v>
      </c>
      <c r="R300">
        <v>55255</v>
      </c>
      <c r="S300" s="29">
        <f t="shared" si="4"/>
        <v>15.092190751968147</v>
      </c>
      <c r="T300" s="15">
        <v>1</v>
      </c>
      <c r="U300">
        <v>1</v>
      </c>
      <c r="V300">
        <v>1847552</v>
      </c>
      <c r="W300">
        <v>-24877.99</v>
      </c>
      <c r="X300">
        <v>0.99919400000000003</v>
      </c>
      <c r="Y300">
        <v>4026798</v>
      </c>
      <c r="Z300">
        <v>272591.90000000002</v>
      </c>
      <c r="AA300">
        <v>0.99913249999999998</v>
      </c>
      <c r="AB300">
        <v>1697566</v>
      </c>
      <c r="AC300">
        <v>-217.50030000000001</v>
      </c>
      <c r="AD300">
        <v>0.99320949999999997</v>
      </c>
      <c r="AE300">
        <v>1</v>
      </c>
      <c r="AG300" t="s">
        <v>1216</v>
      </c>
      <c r="AH300">
        <v>1933</v>
      </c>
      <c r="AI300" t="e">
        <f>VLOOKUP(AG300,C300:D643,2,FALSE)</f>
        <v>#N/A</v>
      </c>
      <c r="AJ300">
        <v>1933</v>
      </c>
    </row>
    <row r="301" spans="1:36" x14ac:dyDescent="0.25">
      <c r="A301">
        <v>0</v>
      </c>
      <c r="B301">
        <v>1</v>
      </c>
      <c r="C301" t="s">
        <v>384</v>
      </c>
      <c r="E301" t="s">
        <v>1361</v>
      </c>
      <c r="F301" s="10">
        <v>43853</v>
      </c>
      <c r="G301" s="11">
        <v>0.61111111111111105</v>
      </c>
      <c r="I301" t="s">
        <v>48</v>
      </c>
      <c r="K301" t="s">
        <v>196</v>
      </c>
      <c r="L301">
        <v>4.78</v>
      </c>
      <c r="M301">
        <v>6.1912298202514604</v>
      </c>
      <c r="N301">
        <v>47.543880462646499</v>
      </c>
      <c r="O301">
        <v>0.37067437171936002</v>
      </c>
      <c r="P301">
        <v>521888</v>
      </c>
      <c r="Q301">
        <v>9423882</v>
      </c>
      <c r="R301">
        <v>29860.375</v>
      </c>
      <c r="S301" s="29">
        <f t="shared" si="4"/>
        <v>17.477610378302348</v>
      </c>
      <c r="T301" s="15">
        <v>1</v>
      </c>
      <c r="U301">
        <v>1</v>
      </c>
      <c r="V301">
        <v>1847552</v>
      </c>
      <c r="W301">
        <v>-24877.99</v>
      </c>
      <c r="X301">
        <v>0.99919400000000003</v>
      </c>
      <c r="Y301">
        <v>4026798</v>
      </c>
      <c r="Z301">
        <v>272591.90000000002</v>
      </c>
      <c r="AA301">
        <v>0.99913249999999998</v>
      </c>
      <c r="AB301">
        <v>1697566</v>
      </c>
      <c r="AC301">
        <v>-217.50030000000001</v>
      </c>
      <c r="AD301">
        <v>0.99320949999999997</v>
      </c>
      <c r="AE301">
        <v>1</v>
      </c>
      <c r="AG301" t="s">
        <v>1362</v>
      </c>
      <c r="AH301">
        <v>2029</v>
      </c>
      <c r="AI301" t="e">
        <f>VLOOKUP(AG301,C301:D644,2,FALSE)</f>
        <v>#N/A</v>
      </c>
      <c r="AJ301">
        <v>2029</v>
      </c>
    </row>
    <row r="302" spans="1:36" x14ac:dyDescent="0.25">
      <c r="A302">
        <v>17</v>
      </c>
      <c r="B302">
        <v>18</v>
      </c>
      <c r="C302" t="s">
        <v>384</v>
      </c>
      <c r="E302" t="s">
        <v>1506</v>
      </c>
      <c r="F302" s="10">
        <v>43857</v>
      </c>
      <c r="G302" s="11">
        <v>0.75694444444444453</v>
      </c>
      <c r="I302" t="s">
        <v>48</v>
      </c>
      <c r="K302" t="s">
        <v>196</v>
      </c>
      <c r="L302">
        <v>5.46</v>
      </c>
      <c r="M302">
        <v>5.4372310638427699</v>
      </c>
      <c r="N302">
        <v>48.499763488769503</v>
      </c>
      <c r="O302">
        <v>0.39064270257949801</v>
      </c>
      <c r="P302">
        <v>516355</v>
      </c>
      <c r="Q302">
        <v>10759422</v>
      </c>
      <c r="R302">
        <v>35307</v>
      </c>
      <c r="S302" s="29">
        <f t="shared" si="4"/>
        <v>14.624720310420029</v>
      </c>
      <c r="T302" s="15">
        <v>1</v>
      </c>
      <c r="U302">
        <v>2</v>
      </c>
      <c r="V302">
        <v>1905195</v>
      </c>
      <c r="W302">
        <v>-49245.68</v>
      </c>
      <c r="X302">
        <v>0.99932889999999996</v>
      </c>
      <c r="Y302">
        <v>4097176</v>
      </c>
      <c r="Z302">
        <v>-90256.13</v>
      </c>
      <c r="AA302">
        <v>0.99893430000000005</v>
      </c>
      <c r="AB302">
        <v>1811592</v>
      </c>
      <c r="AC302">
        <v>-3332.6149999999998</v>
      </c>
      <c r="AD302">
        <v>0.99608099999999999</v>
      </c>
      <c r="AE302">
        <v>2</v>
      </c>
      <c r="AG302" t="s">
        <v>1507</v>
      </c>
      <c r="AH302">
        <v>2098</v>
      </c>
      <c r="AI302" t="e">
        <f>VLOOKUP(AG302,C302:D645,2,FALSE)</f>
        <v>#N/A</v>
      </c>
      <c r="AJ302">
        <v>2098</v>
      </c>
    </row>
    <row r="303" spans="1:36" x14ac:dyDescent="0.25">
      <c r="A303">
        <v>6</v>
      </c>
      <c r="B303">
        <v>7</v>
      </c>
      <c r="C303" t="s">
        <v>1197</v>
      </c>
      <c r="E303" t="s">
        <v>1198</v>
      </c>
      <c r="F303" s="10">
        <v>43847</v>
      </c>
      <c r="G303" s="11">
        <v>0.60625000000000007</v>
      </c>
      <c r="I303" t="s">
        <v>48</v>
      </c>
      <c r="K303" t="s">
        <v>196</v>
      </c>
      <c r="L303">
        <v>5.49</v>
      </c>
      <c r="M303">
        <v>6.55069923400879</v>
      </c>
      <c r="N303">
        <v>50.113502502441399</v>
      </c>
      <c r="O303">
        <v>0.43980565667152399</v>
      </c>
      <c r="P303">
        <v>636678.5</v>
      </c>
      <c r="Q303">
        <v>11425014</v>
      </c>
      <c r="R303">
        <v>41003</v>
      </c>
      <c r="S303" s="29">
        <f t="shared" si="4"/>
        <v>15.527607736019316</v>
      </c>
      <c r="T303" s="15">
        <v>1</v>
      </c>
      <c r="U303">
        <v>1</v>
      </c>
      <c r="V303">
        <v>1847552</v>
      </c>
      <c r="W303">
        <v>-24877.99</v>
      </c>
      <c r="X303">
        <v>0.99919400000000003</v>
      </c>
      <c r="Y303">
        <v>4026798</v>
      </c>
      <c r="Z303">
        <v>272591.90000000002</v>
      </c>
      <c r="AA303">
        <v>0.99913249999999998</v>
      </c>
      <c r="AB303">
        <v>1697566</v>
      </c>
      <c r="AC303">
        <v>-217.50030000000001</v>
      </c>
      <c r="AD303">
        <v>0.99320949999999997</v>
      </c>
      <c r="AE303">
        <v>1</v>
      </c>
      <c r="AG303" t="s">
        <v>1199</v>
      </c>
      <c r="AH303">
        <v>2090</v>
      </c>
      <c r="AI303" t="e">
        <f>VLOOKUP(AG303,C303:D646,2,FALSE)</f>
        <v>#N/A</v>
      </c>
      <c r="AJ303">
        <v>2090</v>
      </c>
    </row>
    <row r="304" spans="1:36" x14ac:dyDescent="0.25">
      <c r="A304">
        <v>7</v>
      </c>
      <c r="B304">
        <v>8</v>
      </c>
      <c r="C304" t="s">
        <v>1197</v>
      </c>
      <c r="E304" t="s">
        <v>1200</v>
      </c>
      <c r="F304" s="10">
        <v>43847</v>
      </c>
      <c r="G304" s="11">
        <v>0.61388888888888882</v>
      </c>
      <c r="I304" t="s">
        <v>48</v>
      </c>
      <c r="K304" t="s">
        <v>196</v>
      </c>
      <c r="L304">
        <v>4.68</v>
      </c>
      <c r="M304">
        <v>5.9827570915222203</v>
      </c>
      <c r="N304">
        <v>47.823104858398402</v>
      </c>
      <c r="O304">
        <v>0.398940950632095</v>
      </c>
      <c r="P304">
        <v>484093</v>
      </c>
      <c r="Q304">
        <v>9292571</v>
      </c>
      <c r="R304">
        <v>30868.5</v>
      </c>
      <c r="S304" s="29">
        <f t="shared" si="4"/>
        <v>15.682427069666488</v>
      </c>
      <c r="T304" s="15">
        <v>1</v>
      </c>
      <c r="U304">
        <v>1</v>
      </c>
      <c r="V304">
        <v>1847552</v>
      </c>
      <c r="W304">
        <v>-24877.99</v>
      </c>
      <c r="X304">
        <v>0.99919400000000003</v>
      </c>
      <c r="Y304">
        <v>4026798</v>
      </c>
      <c r="Z304">
        <v>272591.90000000002</v>
      </c>
      <c r="AA304">
        <v>0.99913249999999998</v>
      </c>
      <c r="AB304">
        <v>1697566</v>
      </c>
      <c r="AC304">
        <v>-217.50030000000001</v>
      </c>
      <c r="AD304">
        <v>0.99320949999999997</v>
      </c>
      <c r="AE304">
        <v>1</v>
      </c>
      <c r="AG304" t="s">
        <v>1201</v>
      </c>
      <c r="AH304">
        <v>2017</v>
      </c>
      <c r="AI304" t="e">
        <f>VLOOKUP(AG304,C304:D647,2,FALSE)</f>
        <v>#N/A</v>
      </c>
      <c r="AJ304">
        <v>2017</v>
      </c>
    </row>
    <row r="305" spans="1:36" x14ac:dyDescent="0.25">
      <c r="A305">
        <v>48</v>
      </c>
      <c r="B305">
        <v>49</v>
      </c>
      <c r="C305" t="s">
        <v>632</v>
      </c>
      <c r="E305" t="s">
        <v>1841</v>
      </c>
      <c r="F305" s="10">
        <v>43866</v>
      </c>
      <c r="G305" s="11">
        <v>8.1944444444444445E-2</v>
      </c>
      <c r="I305" t="s">
        <v>48</v>
      </c>
      <c r="K305" t="s">
        <v>196</v>
      </c>
      <c r="L305">
        <v>7.73</v>
      </c>
      <c r="M305">
        <v>8.1792097091674805</v>
      </c>
      <c r="N305">
        <v>48.104663848877003</v>
      </c>
      <c r="O305">
        <v>0.56997328996658303</v>
      </c>
      <c r="P305">
        <v>1161676.25</v>
      </c>
      <c r="Q305">
        <v>15374871</v>
      </c>
      <c r="R305">
        <v>78170.5</v>
      </c>
      <c r="S305" s="29">
        <f t="shared" si="4"/>
        <v>14.860801069457148</v>
      </c>
      <c r="T305" s="15">
        <v>1</v>
      </c>
      <c r="U305">
        <v>3</v>
      </c>
      <c r="V305">
        <v>1868030</v>
      </c>
      <c r="W305">
        <v>-19391.07</v>
      </c>
      <c r="X305">
        <v>0.99965020000000004</v>
      </c>
      <c r="Y305">
        <v>4091015</v>
      </c>
      <c r="Z305">
        <v>162470.20000000001</v>
      </c>
      <c r="AA305">
        <v>0.99982879999999996</v>
      </c>
      <c r="AB305">
        <v>1845058</v>
      </c>
      <c r="AC305">
        <v>-3120.8040000000001</v>
      </c>
      <c r="AD305">
        <v>0.99489419999999995</v>
      </c>
      <c r="AE305">
        <v>3</v>
      </c>
    </row>
    <row r="306" spans="1:36" x14ac:dyDescent="0.25">
      <c r="A306">
        <v>8</v>
      </c>
      <c r="B306">
        <v>9</v>
      </c>
      <c r="C306" t="s">
        <v>1292</v>
      </c>
      <c r="E306" t="s">
        <v>1293</v>
      </c>
      <c r="F306" s="10">
        <v>43852</v>
      </c>
      <c r="G306" s="11">
        <v>0.54375000000000007</v>
      </c>
      <c r="I306" t="s">
        <v>48</v>
      </c>
      <c r="K306" t="s">
        <v>196</v>
      </c>
      <c r="L306">
        <v>5.22</v>
      </c>
      <c r="M306">
        <v>6.0181689262390101</v>
      </c>
      <c r="N306">
        <v>49.343715667724602</v>
      </c>
      <c r="O306">
        <v>0.41189804673194902</v>
      </c>
      <c r="P306">
        <v>555527.5</v>
      </c>
      <c r="Q306">
        <v>10644583</v>
      </c>
      <c r="R306">
        <v>36282</v>
      </c>
      <c r="S306" s="29">
        <f t="shared" si="4"/>
        <v>15.311380298770739</v>
      </c>
      <c r="T306" s="15">
        <v>1</v>
      </c>
      <c r="U306">
        <v>1</v>
      </c>
      <c r="V306">
        <v>1847552</v>
      </c>
      <c r="W306">
        <v>-24877.99</v>
      </c>
      <c r="X306">
        <v>0.99919400000000003</v>
      </c>
      <c r="Y306">
        <v>4026798</v>
      </c>
      <c r="Z306">
        <v>272591.90000000002</v>
      </c>
      <c r="AA306">
        <v>0.99913249999999998</v>
      </c>
      <c r="AB306">
        <v>1697566</v>
      </c>
      <c r="AC306">
        <v>-217.50030000000001</v>
      </c>
      <c r="AD306">
        <v>0.99320949999999997</v>
      </c>
      <c r="AE306">
        <v>1</v>
      </c>
      <c r="AG306" t="s">
        <v>1294</v>
      </c>
      <c r="AH306">
        <v>2044</v>
      </c>
      <c r="AI306" t="e">
        <f t="shared" ref="AI306:AI319" si="5">VLOOKUP(AG306,C306:D649,2,FALSE)</f>
        <v>#N/A</v>
      </c>
      <c r="AJ306">
        <v>2044</v>
      </c>
    </row>
    <row r="307" spans="1:36" x14ac:dyDescent="0.25">
      <c r="A307">
        <v>28</v>
      </c>
      <c r="B307">
        <v>29</v>
      </c>
      <c r="C307" t="s">
        <v>1783</v>
      </c>
      <c r="E307" t="s">
        <v>1784</v>
      </c>
      <c r="F307" s="10">
        <v>43864</v>
      </c>
      <c r="G307" s="11">
        <v>0.67708333333333337</v>
      </c>
      <c r="I307" t="s">
        <v>48</v>
      </c>
      <c r="K307" t="s">
        <v>35</v>
      </c>
      <c r="L307">
        <v>8.35</v>
      </c>
      <c r="M307">
        <v>8.0839881896972692</v>
      </c>
      <c r="N307">
        <v>48.206668853759801</v>
      </c>
      <c r="O307">
        <v>0.52177631855010997</v>
      </c>
      <c r="P307">
        <v>1284504.75</v>
      </c>
      <c r="Q307">
        <v>16687111</v>
      </c>
      <c r="R307">
        <v>79517</v>
      </c>
      <c r="S307" s="29">
        <f t="shared" si="4"/>
        <v>16.153838172969301</v>
      </c>
      <c r="T307" s="15">
        <v>3</v>
      </c>
      <c r="U307">
        <v>2</v>
      </c>
      <c r="V307">
        <v>1994803</v>
      </c>
      <c r="W307">
        <v>-62013.04</v>
      </c>
      <c r="X307">
        <v>0.99982769999999999</v>
      </c>
      <c r="Y307">
        <v>4132858</v>
      </c>
      <c r="Z307">
        <v>51295.519999999997</v>
      </c>
      <c r="AA307">
        <v>0.99925949999999997</v>
      </c>
      <c r="AB307">
        <v>1890347</v>
      </c>
      <c r="AC307">
        <v>-2842.2469999999998</v>
      </c>
      <c r="AD307">
        <v>0.99608370000000002</v>
      </c>
      <c r="AE307">
        <v>2</v>
      </c>
      <c r="AG307" t="s">
        <v>1785</v>
      </c>
      <c r="AH307">
        <v>2035</v>
      </c>
      <c r="AI307" t="e">
        <f t="shared" si="5"/>
        <v>#N/A</v>
      </c>
      <c r="AJ307">
        <v>2035</v>
      </c>
    </row>
    <row r="308" spans="1:36" x14ac:dyDescent="0.25">
      <c r="A308">
        <v>24</v>
      </c>
      <c r="B308">
        <v>25</v>
      </c>
      <c r="C308" t="s">
        <v>1455</v>
      </c>
      <c r="E308" t="s">
        <v>1456</v>
      </c>
      <c r="F308" s="10">
        <v>43854</v>
      </c>
      <c r="G308" s="11">
        <v>0.8256944444444444</v>
      </c>
      <c r="I308" t="s">
        <v>48</v>
      </c>
      <c r="K308" t="s">
        <v>196</v>
      </c>
      <c r="L308">
        <v>4.29</v>
      </c>
      <c r="M308">
        <v>6.2224249839782697</v>
      </c>
      <c r="N308">
        <v>49.127162933349602</v>
      </c>
      <c r="O308">
        <v>0.44205877184867898</v>
      </c>
      <c r="P308">
        <v>459331</v>
      </c>
      <c r="Q308">
        <v>8544768</v>
      </c>
      <c r="R308">
        <v>31023</v>
      </c>
      <c r="S308" s="29">
        <f t="shared" si="4"/>
        <v>14.806143828772202</v>
      </c>
      <c r="T308" s="15">
        <v>1</v>
      </c>
      <c r="U308">
        <v>2</v>
      </c>
      <c r="V308">
        <v>1905195</v>
      </c>
      <c r="W308">
        <v>-49245.68</v>
      </c>
      <c r="X308">
        <v>0.99932889999999996</v>
      </c>
      <c r="Y308">
        <v>4097176</v>
      </c>
      <c r="Z308">
        <v>-90256.13</v>
      </c>
      <c r="AA308">
        <v>0.99893430000000005</v>
      </c>
      <c r="AB308">
        <v>1811592</v>
      </c>
      <c r="AC308">
        <v>-3332.6149999999998</v>
      </c>
      <c r="AD308">
        <v>0.99608099999999999</v>
      </c>
      <c r="AE308">
        <v>2</v>
      </c>
      <c r="AG308" t="s">
        <v>1457</v>
      </c>
      <c r="AH308">
        <v>2021</v>
      </c>
      <c r="AI308" t="e">
        <f t="shared" si="5"/>
        <v>#N/A</v>
      </c>
      <c r="AJ308">
        <v>2021</v>
      </c>
    </row>
    <row r="309" spans="1:36" x14ac:dyDescent="0.25">
      <c r="A309">
        <v>8</v>
      </c>
      <c r="B309">
        <v>9</v>
      </c>
      <c r="C309" s="16" t="s">
        <v>220</v>
      </c>
      <c r="D309" s="16"/>
      <c r="E309" s="16" t="s">
        <v>1202</v>
      </c>
      <c r="F309" s="17">
        <v>43847</v>
      </c>
      <c r="G309" s="18">
        <v>0.62152777777777779</v>
      </c>
      <c r="H309" s="16"/>
      <c r="I309" s="16" t="s">
        <v>48</v>
      </c>
      <c r="J309" s="16"/>
      <c r="K309" t="s">
        <v>196</v>
      </c>
      <c r="L309" s="16">
        <v>6.22</v>
      </c>
      <c r="M309" s="16">
        <v>5.6254315376281703</v>
      </c>
      <c r="N309" s="16">
        <v>52.335762023925803</v>
      </c>
      <c r="O309" s="16">
        <v>0.28390967845916698</v>
      </c>
      <c r="P309" s="16">
        <v>625072</v>
      </c>
      <c r="Q309" s="16">
        <v>13525934</v>
      </c>
      <c r="R309" s="16">
        <v>30051</v>
      </c>
      <c r="S309" s="29">
        <f t="shared" si="4"/>
        <v>20.800372699743768</v>
      </c>
      <c r="T309" s="15">
        <v>1</v>
      </c>
      <c r="U309">
        <v>1</v>
      </c>
      <c r="V309" s="16">
        <v>1847552</v>
      </c>
      <c r="W309" s="16">
        <v>-24877.99</v>
      </c>
      <c r="X309" s="16">
        <v>0.99919400000000003</v>
      </c>
      <c r="Y309" s="16">
        <v>4026798</v>
      </c>
      <c r="Z309" s="16">
        <v>272591.90000000002</v>
      </c>
      <c r="AA309" s="16">
        <v>0.99913249999999998</v>
      </c>
      <c r="AB309" s="16">
        <v>1697566</v>
      </c>
      <c r="AC309" s="16">
        <v>-217.50030000000001</v>
      </c>
      <c r="AD309" s="16">
        <v>0.99320949999999997</v>
      </c>
      <c r="AE309">
        <v>1</v>
      </c>
      <c r="AG309" t="s">
        <v>1203</v>
      </c>
      <c r="AH309">
        <v>2059</v>
      </c>
      <c r="AI309" t="e">
        <f t="shared" si="5"/>
        <v>#N/A</v>
      </c>
      <c r="AJ309">
        <v>2059</v>
      </c>
    </row>
    <row r="310" spans="1:36" x14ac:dyDescent="0.25">
      <c r="A310">
        <v>9</v>
      </c>
      <c r="B310">
        <v>10</v>
      </c>
      <c r="C310" s="16" t="s">
        <v>220</v>
      </c>
      <c r="D310" s="16"/>
      <c r="E310" s="16" t="s">
        <v>1204</v>
      </c>
      <c r="F310" s="17">
        <v>43847</v>
      </c>
      <c r="G310" s="18">
        <v>0.62986111111111109</v>
      </c>
      <c r="H310" s="16"/>
      <c r="I310" s="16" t="s">
        <v>48</v>
      </c>
      <c r="J310" s="16"/>
      <c r="K310" t="s">
        <v>196</v>
      </c>
      <c r="L310" s="16">
        <v>4.71</v>
      </c>
      <c r="M310" s="16">
        <v>5.2879838943481401</v>
      </c>
      <c r="N310" s="16">
        <v>50.576728820800803</v>
      </c>
      <c r="O310" s="16">
        <v>0.27277743816375699</v>
      </c>
      <c r="P310" s="16">
        <v>434823</v>
      </c>
      <c r="Q310" s="16">
        <v>9938140</v>
      </c>
      <c r="R310" s="16">
        <v>21513</v>
      </c>
      <c r="S310" s="29">
        <f t="shared" si="4"/>
        <v>20.21210430902245</v>
      </c>
      <c r="T310" s="15">
        <v>1</v>
      </c>
      <c r="U310">
        <v>1</v>
      </c>
      <c r="V310" s="16">
        <v>1847552</v>
      </c>
      <c r="W310" s="16">
        <v>-24877.99</v>
      </c>
      <c r="X310" s="16">
        <v>0.99919400000000003</v>
      </c>
      <c r="Y310" s="16">
        <v>4026798</v>
      </c>
      <c r="Z310" s="16">
        <v>272591.90000000002</v>
      </c>
      <c r="AA310" s="16">
        <v>0.99913249999999998</v>
      </c>
      <c r="AB310" s="16">
        <v>1697566</v>
      </c>
      <c r="AC310" s="16">
        <v>-217.50030000000001</v>
      </c>
      <c r="AD310" s="16">
        <v>0.99320949999999997</v>
      </c>
      <c r="AE310">
        <v>1</v>
      </c>
      <c r="AG310" t="s">
        <v>1205</v>
      </c>
      <c r="AH310">
        <v>2065</v>
      </c>
      <c r="AI310" t="e">
        <f t="shared" si="5"/>
        <v>#N/A</v>
      </c>
      <c r="AJ310">
        <v>2065</v>
      </c>
    </row>
    <row r="311" spans="1:36" x14ac:dyDescent="0.25">
      <c r="A311">
        <v>24</v>
      </c>
      <c r="B311">
        <v>25</v>
      </c>
      <c r="C311" t="s">
        <v>584</v>
      </c>
      <c r="E311" t="s">
        <v>1257</v>
      </c>
      <c r="F311" s="10">
        <v>43851</v>
      </c>
      <c r="G311" s="11">
        <v>0.69236111111111109</v>
      </c>
      <c r="I311" t="s">
        <v>48</v>
      </c>
      <c r="K311" t="s">
        <v>196</v>
      </c>
      <c r="L311">
        <v>6.23</v>
      </c>
      <c r="M311">
        <v>6.5814738273620597</v>
      </c>
      <c r="N311">
        <v>54.046871185302699</v>
      </c>
      <c r="O311">
        <v>0.37776044011116</v>
      </c>
      <c r="P311">
        <v>738507</v>
      </c>
      <c r="Q311">
        <v>13985485</v>
      </c>
      <c r="R311">
        <v>40477</v>
      </c>
      <c r="S311" s="29">
        <f t="shared" si="4"/>
        <v>18.245102156780394</v>
      </c>
      <c r="T311" s="15">
        <v>1</v>
      </c>
      <c r="U311">
        <v>1</v>
      </c>
      <c r="V311">
        <v>1847552</v>
      </c>
      <c r="W311">
        <v>-24877.99</v>
      </c>
      <c r="X311">
        <v>0.99919400000000003</v>
      </c>
      <c r="Y311">
        <v>4026798</v>
      </c>
      <c r="Z311">
        <v>272591.90000000002</v>
      </c>
      <c r="AA311">
        <v>0.99913249999999998</v>
      </c>
      <c r="AB311">
        <v>1697566</v>
      </c>
      <c r="AC311">
        <v>-217.50030000000001</v>
      </c>
      <c r="AD311">
        <v>0.99320949999999997</v>
      </c>
      <c r="AE311">
        <v>1</v>
      </c>
      <c r="AG311" t="s">
        <v>1258</v>
      </c>
      <c r="AH311">
        <v>2035</v>
      </c>
      <c r="AI311" t="e">
        <f t="shared" si="5"/>
        <v>#N/A</v>
      </c>
      <c r="AJ311">
        <v>2035</v>
      </c>
    </row>
    <row r="312" spans="1:36" x14ac:dyDescent="0.25">
      <c r="A312">
        <v>12</v>
      </c>
      <c r="B312">
        <v>13</v>
      </c>
      <c r="C312" t="s">
        <v>584</v>
      </c>
      <c r="E312" t="s">
        <v>1798</v>
      </c>
      <c r="F312" s="10">
        <v>43865</v>
      </c>
      <c r="G312" s="11">
        <v>0.80486111111111114</v>
      </c>
      <c r="I312" t="s">
        <v>48</v>
      </c>
      <c r="K312" t="s">
        <v>196</v>
      </c>
      <c r="L312">
        <v>4.3899999999999997</v>
      </c>
      <c r="M312">
        <v>7.0634522438049299</v>
      </c>
      <c r="N312">
        <v>57.220760345458999</v>
      </c>
      <c r="O312">
        <v>0.41399517655372597</v>
      </c>
      <c r="P312">
        <v>559858</v>
      </c>
      <c r="Q312">
        <v>10439064</v>
      </c>
      <c r="R312">
        <v>30412</v>
      </c>
      <c r="S312" s="29">
        <f t="shared" si="4"/>
        <v>18.409114823096147</v>
      </c>
      <c r="T312" s="15">
        <v>1</v>
      </c>
      <c r="U312">
        <v>3</v>
      </c>
      <c r="V312">
        <v>1868030</v>
      </c>
      <c r="W312">
        <v>-19391.07</v>
      </c>
      <c r="X312">
        <v>0.99965020000000004</v>
      </c>
      <c r="Y312">
        <v>4091015</v>
      </c>
      <c r="Z312">
        <v>162470.20000000001</v>
      </c>
      <c r="AA312">
        <v>0.99982879999999996</v>
      </c>
      <c r="AB312">
        <v>1845058</v>
      </c>
      <c r="AC312">
        <v>-3120.8040000000001</v>
      </c>
      <c r="AD312">
        <v>0.99489419999999995</v>
      </c>
      <c r="AE312">
        <v>3</v>
      </c>
      <c r="AG312" t="s">
        <v>1799</v>
      </c>
      <c r="AH312">
        <v>2008</v>
      </c>
      <c r="AI312" t="e">
        <f t="shared" si="5"/>
        <v>#N/A</v>
      </c>
      <c r="AJ312">
        <v>2008</v>
      </c>
    </row>
    <row r="313" spans="1:36" x14ac:dyDescent="0.25">
      <c r="A313">
        <v>7</v>
      </c>
      <c r="B313">
        <v>8</v>
      </c>
      <c r="C313" t="s">
        <v>1289</v>
      </c>
      <c r="E313" t="s">
        <v>1290</v>
      </c>
      <c r="F313" s="10">
        <v>43852</v>
      </c>
      <c r="G313" s="11">
        <v>0.53611111111111109</v>
      </c>
      <c r="I313" t="s">
        <v>48</v>
      </c>
      <c r="K313" t="s">
        <v>196</v>
      </c>
      <c r="L313">
        <v>4.6900000000000004</v>
      </c>
      <c r="M313">
        <v>5.4441084861755398</v>
      </c>
      <c r="N313">
        <v>54.222213745117202</v>
      </c>
      <c r="O313">
        <v>0.276576548814774</v>
      </c>
      <c r="P313">
        <v>446855</v>
      </c>
      <c r="Q313">
        <v>10512826</v>
      </c>
      <c r="R313">
        <v>21802.375</v>
      </c>
      <c r="S313" s="29">
        <f t="shared" si="4"/>
        <v>20.495702876406813</v>
      </c>
      <c r="T313" s="15">
        <v>1</v>
      </c>
      <c r="U313">
        <v>1</v>
      </c>
      <c r="V313">
        <v>1847552</v>
      </c>
      <c r="W313">
        <v>-24877.99</v>
      </c>
      <c r="X313">
        <v>0.99919400000000003</v>
      </c>
      <c r="Y313">
        <v>4026798</v>
      </c>
      <c r="Z313">
        <v>272591.90000000002</v>
      </c>
      <c r="AA313">
        <v>0.99913249999999998</v>
      </c>
      <c r="AB313">
        <v>1697566</v>
      </c>
      <c r="AC313">
        <v>-217.50030000000001</v>
      </c>
      <c r="AD313">
        <v>0.99320949999999997</v>
      </c>
      <c r="AE313">
        <v>1</v>
      </c>
      <c r="AG313" t="s">
        <v>1291</v>
      </c>
      <c r="AH313">
        <v>2047</v>
      </c>
      <c r="AI313" t="e">
        <f t="shared" si="5"/>
        <v>#N/A</v>
      </c>
      <c r="AJ313">
        <v>2047</v>
      </c>
    </row>
    <row r="314" spans="1:36" x14ac:dyDescent="0.25">
      <c r="A314">
        <v>6</v>
      </c>
      <c r="B314">
        <v>7</v>
      </c>
      <c r="C314" t="s">
        <v>1308</v>
      </c>
      <c r="E314" t="s">
        <v>1309</v>
      </c>
      <c r="F314" s="10">
        <v>43852</v>
      </c>
      <c r="G314" s="11">
        <v>0.82152777777777775</v>
      </c>
      <c r="I314" t="s">
        <v>48</v>
      </c>
      <c r="K314" t="s">
        <v>196</v>
      </c>
      <c r="L314">
        <v>6.14</v>
      </c>
      <c r="M314">
        <v>5.8808698654174796</v>
      </c>
      <c r="N314">
        <v>53.268436431884801</v>
      </c>
      <c r="O314">
        <v>0.29345041513442999</v>
      </c>
      <c r="P314">
        <v>642246</v>
      </c>
      <c r="Q314">
        <v>13442966</v>
      </c>
      <c r="R314">
        <v>30369</v>
      </c>
      <c r="S314" s="29">
        <f t="shared" si="4"/>
        <v>21.148078632816357</v>
      </c>
      <c r="T314" s="15">
        <v>1</v>
      </c>
      <c r="U314">
        <v>1</v>
      </c>
      <c r="V314">
        <v>1847552</v>
      </c>
      <c r="W314">
        <v>-24877.99</v>
      </c>
      <c r="X314">
        <v>0.99919400000000003</v>
      </c>
      <c r="Y314">
        <v>4026798</v>
      </c>
      <c r="Z314">
        <v>272591.90000000002</v>
      </c>
      <c r="AA314">
        <v>0.99913249999999998</v>
      </c>
      <c r="AB314">
        <v>1697566</v>
      </c>
      <c r="AC314">
        <v>-217.50030000000001</v>
      </c>
      <c r="AD314">
        <v>0.99320949999999997</v>
      </c>
      <c r="AE314">
        <v>1</v>
      </c>
      <c r="AG314" t="s">
        <v>1310</v>
      </c>
      <c r="AH314">
        <v>2057</v>
      </c>
      <c r="AI314" t="e">
        <f t="shared" si="5"/>
        <v>#N/A</v>
      </c>
      <c r="AJ314">
        <v>2057</v>
      </c>
    </row>
    <row r="315" spans="1:36" x14ac:dyDescent="0.25">
      <c r="A315">
        <v>18</v>
      </c>
      <c r="B315">
        <v>19</v>
      </c>
      <c r="C315" t="s">
        <v>1442</v>
      </c>
      <c r="E315" t="s">
        <v>1443</v>
      </c>
      <c r="F315" s="10">
        <v>43854</v>
      </c>
      <c r="G315" s="11">
        <v>0.77916666666666667</v>
      </c>
      <c r="I315" t="s">
        <v>48</v>
      </c>
      <c r="K315" t="s">
        <v>196</v>
      </c>
      <c r="L315">
        <v>4.5199999999999996</v>
      </c>
      <c r="M315">
        <v>5.7092571258544904</v>
      </c>
      <c r="N315">
        <v>52.466026306152301</v>
      </c>
      <c r="O315">
        <v>0.311330676078796</v>
      </c>
      <c r="P315">
        <v>442406</v>
      </c>
      <c r="Q315">
        <v>9626050</v>
      </c>
      <c r="R315">
        <v>22160.375</v>
      </c>
      <c r="S315" s="29">
        <f t="shared" si="4"/>
        <v>19.963831839488275</v>
      </c>
      <c r="T315" s="15">
        <v>1</v>
      </c>
      <c r="U315">
        <v>2</v>
      </c>
      <c r="V315">
        <v>1905195</v>
      </c>
      <c r="W315">
        <v>-49245.68</v>
      </c>
      <c r="X315">
        <v>0.99932889999999996</v>
      </c>
      <c r="Y315">
        <v>4097176</v>
      </c>
      <c r="Z315">
        <v>-90256.13</v>
      </c>
      <c r="AA315">
        <v>0.99893430000000005</v>
      </c>
      <c r="AB315">
        <v>1811592</v>
      </c>
      <c r="AC315">
        <v>-3332.6149999999998</v>
      </c>
      <c r="AD315">
        <v>0.99608099999999999</v>
      </c>
      <c r="AE315">
        <v>2</v>
      </c>
      <c r="AG315" t="s">
        <v>1444</v>
      </c>
      <c r="AH315">
        <v>1932</v>
      </c>
      <c r="AI315" t="e">
        <f t="shared" si="5"/>
        <v>#N/A</v>
      </c>
      <c r="AJ315">
        <v>1932</v>
      </c>
    </row>
    <row r="316" spans="1:36" x14ac:dyDescent="0.25">
      <c r="A316">
        <v>12</v>
      </c>
      <c r="B316">
        <v>13</v>
      </c>
      <c r="C316" t="s">
        <v>1308</v>
      </c>
      <c r="E316" t="s">
        <v>1560</v>
      </c>
      <c r="F316" s="10">
        <v>43859</v>
      </c>
      <c r="G316" s="11">
        <v>0.59305555555555556</v>
      </c>
      <c r="I316" t="s">
        <v>48</v>
      </c>
      <c r="K316" t="s">
        <v>325</v>
      </c>
      <c r="L316">
        <v>5.74</v>
      </c>
      <c r="M316">
        <v>5.5472478866577104</v>
      </c>
      <c r="N316">
        <v>52.864994049072301</v>
      </c>
      <c r="O316">
        <v>0.30676028132438699</v>
      </c>
      <c r="P316">
        <v>562900.5</v>
      </c>
      <c r="Q316">
        <v>12589184</v>
      </c>
      <c r="R316">
        <v>29632.5</v>
      </c>
      <c r="S316" s="29">
        <f t="shared" si="4"/>
        <v>18.996051632498101</v>
      </c>
      <c r="T316" s="15">
        <v>2</v>
      </c>
      <c r="U316">
        <v>2</v>
      </c>
      <c r="V316">
        <v>1941.7570000000001</v>
      </c>
      <c r="W316">
        <v>-55378.26</v>
      </c>
      <c r="X316">
        <v>0.99891839999999998</v>
      </c>
      <c r="Y316">
        <v>4190659</v>
      </c>
      <c r="Z316">
        <v>-127164.3</v>
      </c>
      <c r="AA316">
        <v>0.99920399999999998</v>
      </c>
      <c r="AB316">
        <v>1924741</v>
      </c>
      <c r="AC316">
        <v>-4258.415</v>
      </c>
      <c r="AD316">
        <v>0.99445749999999999</v>
      </c>
      <c r="AE316">
        <v>2</v>
      </c>
      <c r="AG316" t="s">
        <v>1561</v>
      </c>
      <c r="AH316">
        <v>1935</v>
      </c>
      <c r="AI316" t="e">
        <f t="shared" si="5"/>
        <v>#N/A</v>
      </c>
      <c r="AJ316">
        <v>1935</v>
      </c>
    </row>
    <row r="317" spans="1:36" x14ac:dyDescent="0.25">
      <c r="A317">
        <v>31</v>
      </c>
      <c r="B317">
        <v>32</v>
      </c>
      <c r="C317" t="s">
        <v>1308</v>
      </c>
      <c r="E317" t="s">
        <v>1598</v>
      </c>
      <c r="F317" s="10">
        <v>43859</v>
      </c>
      <c r="G317" s="11">
        <v>0.73958333333333337</v>
      </c>
      <c r="I317" t="s">
        <v>48</v>
      </c>
      <c r="K317" t="s">
        <v>325</v>
      </c>
      <c r="L317">
        <v>5.78</v>
      </c>
      <c r="M317">
        <v>6.3518991470336896</v>
      </c>
      <c r="N317">
        <v>51.934261322021499</v>
      </c>
      <c r="O317">
        <v>0.36667776107788103</v>
      </c>
      <c r="P317">
        <v>657518</v>
      </c>
      <c r="Q317">
        <v>12452358</v>
      </c>
      <c r="R317">
        <v>36534.5</v>
      </c>
      <c r="S317" s="29">
        <f t="shared" si="4"/>
        <v>17.997180746965196</v>
      </c>
      <c r="T317" s="15">
        <v>2</v>
      </c>
      <c r="U317">
        <v>2</v>
      </c>
      <c r="V317">
        <v>1941.7570000000001</v>
      </c>
      <c r="W317">
        <v>-55378.26</v>
      </c>
      <c r="X317">
        <v>0.99891839999999998</v>
      </c>
      <c r="Y317">
        <v>4190659</v>
      </c>
      <c r="Z317">
        <v>-127164.3</v>
      </c>
      <c r="AA317">
        <v>0.99920399999999998</v>
      </c>
      <c r="AB317">
        <v>1924741</v>
      </c>
      <c r="AC317">
        <v>-4258.415</v>
      </c>
      <c r="AD317">
        <v>0.99445749999999999</v>
      </c>
      <c r="AE317">
        <v>2</v>
      </c>
      <c r="AG317" t="s">
        <v>1599</v>
      </c>
      <c r="AH317">
        <v>1910</v>
      </c>
      <c r="AI317" t="e">
        <f t="shared" si="5"/>
        <v>#N/A</v>
      </c>
      <c r="AJ317">
        <v>1910</v>
      </c>
    </row>
    <row r="318" spans="1:36" x14ac:dyDescent="0.25">
      <c r="A318">
        <v>5</v>
      </c>
      <c r="B318">
        <v>6</v>
      </c>
      <c r="C318" t="s">
        <v>1308</v>
      </c>
      <c r="E318" t="s">
        <v>1610</v>
      </c>
      <c r="F318" s="10">
        <v>43860</v>
      </c>
      <c r="G318" s="11">
        <v>0.51458333333333328</v>
      </c>
      <c r="I318" t="s">
        <v>48</v>
      </c>
      <c r="K318" t="s">
        <v>325</v>
      </c>
      <c r="L318">
        <v>6.93</v>
      </c>
      <c r="M318">
        <v>7.3047771453857404</v>
      </c>
      <c r="N318">
        <v>47.839687347412102</v>
      </c>
      <c r="O318">
        <v>0.47373864054679898</v>
      </c>
      <c r="P318">
        <v>927580</v>
      </c>
      <c r="Q318">
        <v>13766088</v>
      </c>
      <c r="R318">
        <v>58931</v>
      </c>
      <c r="S318" s="29">
        <f t="shared" si="4"/>
        <v>15.740102832125705</v>
      </c>
      <c r="T318" s="15">
        <v>2</v>
      </c>
      <c r="U318">
        <v>2</v>
      </c>
      <c r="V318">
        <v>1941.7570000000001</v>
      </c>
      <c r="W318">
        <v>-55378.26</v>
      </c>
      <c r="X318">
        <v>0.99891839999999998</v>
      </c>
      <c r="Y318">
        <v>4190659</v>
      </c>
      <c r="Z318">
        <v>-127164.3</v>
      </c>
      <c r="AA318">
        <v>0.99920399999999998</v>
      </c>
      <c r="AB318">
        <v>1924741</v>
      </c>
      <c r="AC318">
        <v>-4258.415</v>
      </c>
      <c r="AD318">
        <v>0.99445749999999999</v>
      </c>
      <c r="AE318">
        <v>2</v>
      </c>
      <c r="AG318" t="s">
        <v>1611</v>
      </c>
      <c r="AH318">
        <v>1944</v>
      </c>
      <c r="AI318" t="e">
        <f t="shared" si="5"/>
        <v>#N/A</v>
      </c>
      <c r="AJ318">
        <v>1944</v>
      </c>
    </row>
    <row r="319" spans="1:36" x14ac:dyDescent="0.25">
      <c r="A319">
        <v>22</v>
      </c>
      <c r="B319">
        <v>23</v>
      </c>
      <c r="C319" t="s">
        <v>1442</v>
      </c>
      <c r="E319" t="s">
        <v>1708</v>
      </c>
      <c r="F319" s="10">
        <v>43861</v>
      </c>
      <c r="G319" s="11">
        <v>0.70833333333333337</v>
      </c>
      <c r="I319" t="s">
        <v>48</v>
      </c>
      <c r="K319" t="s">
        <v>35</v>
      </c>
      <c r="L319">
        <v>5.0199999999999996</v>
      </c>
      <c r="M319">
        <v>6.4419302940368697</v>
      </c>
      <c r="N319">
        <v>52.156986236572301</v>
      </c>
      <c r="O319">
        <v>0.36392429471015902</v>
      </c>
      <c r="P319">
        <v>583076</v>
      </c>
      <c r="Q319">
        <v>10872278</v>
      </c>
      <c r="R319">
        <v>31692.5</v>
      </c>
      <c r="S319" s="29">
        <f t="shared" si="4"/>
        <v>18.397917488364754</v>
      </c>
      <c r="T319" s="15">
        <v>3</v>
      </c>
      <c r="U319">
        <v>2</v>
      </c>
      <c r="V319">
        <v>1994803</v>
      </c>
      <c r="W319">
        <v>-62013.04</v>
      </c>
      <c r="X319">
        <v>0.99982769999999999</v>
      </c>
      <c r="Y319">
        <v>4132858</v>
      </c>
      <c r="Z319">
        <v>51295.519999999997</v>
      </c>
      <c r="AA319">
        <v>0.99925949999999997</v>
      </c>
      <c r="AB319">
        <v>1890347</v>
      </c>
      <c r="AC319">
        <v>-2842.2469999999998</v>
      </c>
      <c r="AD319">
        <v>0.99608370000000002</v>
      </c>
      <c r="AE319">
        <v>2</v>
      </c>
      <c r="AG319" t="s">
        <v>1709</v>
      </c>
      <c r="AH319">
        <v>2006</v>
      </c>
      <c r="AI319" t="e">
        <f t="shared" si="5"/>
        <v>#N/A</v>
      </c>
      <c r="AJ319">
        <v>2006</v>
      </c>
    </row>
    <row r="320" spans="1:36" x14ac:dyDescent="0.25">
      <c r="A320">
        <v>3</v>
      </c>
      <c r="B320">
        <v>4</v>
      </c>
      <c r="C320" t="s">
        <v>1412</v>
      </c>
      <c r="E320" t="s">
        <v>1413</v>
      </c>
      <c r="F320" s="10">
        <v>43854</v>
      </c>
      <c r="G320" s="11">
        <v>0.66388888888888886</v>
      </c>
      <c r="I320" t="s">
        <v>34</v>
      </c>
      <c r="J320" t="s">
        <v>9</v>
      </c>
      <c r="K320" t="s">
        <v>196</v>
      </c>
      <c r="L320">
        <v>3.72</v>
      </c>
      <c r="M320">
        <v>7.8899998664856001</v>
      </c>
      <c r="N320">
        <v>45.240001678466797</v>
      </c>
      <c r="O320">
        <v>0.41999998688697798</v>
      </c>
      <c r="P320">
        <v>521361</v>
      </c>
      <c r="Q320">
        <v>6980288</v>
      </c>
      <c r="R320">
        <v>24916</v>
      </c>
      <c r="S320" s="29">
        <f t="shared" si="4"/>
        <v>20.924747150425429</v>
      </c>
      <c r="T320" s="15">
        <v>1</v>
      </c>
      <c r="U320">
        <v>2</v>
      </c>
      <c r="V320">
        <v>1905195</v>
      </c>
      <c r="W320">
        <v>-49245.68</v>
      </c>
      <c r="X320">
        <v>0.99932889999999996</v>
      </c>
      <c r="Y320">
        <v>4097176</v>
      </c>
      <c r="Z320">
        <v>-90256.13</v>
      </c>
      <c r="AA320">
        <v>0.99893430000000005</v>
      </c>
      <c r="AB320">
        <v>1811592</v>
      </c>
      <c r="AC320">
        <v>-3332.6149999999998</v>
      </c>
      <c r="AD320">
        <v>0.99608099999999999</v>
      </c>
      <c r="AE320">
        <v>2</v>
      </c>
      <c r="AG320" t="s">
        <v>1414</v>
      </c>
      <c r="AH320">
        <v>1925</v>
      </c>
      <c r="AI320" t="e">
        <f t="shared" ref="AI320:AI351" si="6">VLOOKUP(AG320,C320:D669,2,FALSE)</f>
        <v>#N/A</v>
      </c>
      <c r="AJ320">
        <v>1925</v>
      </c>
    </row>
    <row r="321" spans="1:36" x14ac:dyDescent="0.25">
      <c r="A321">
        <v>4</v>
      </c>
      <c r="B321">
        <v>5</v>
      </c>
      <c r="C321" t="s">
        <v>1412</v>
      </c>
      <c r="E321" t="s">
        <v>1415</v>
      </c>
      <c r="F321" s="10">
        <v>43854</v>
      </c>
      <c r="G321" s="11">
        <v>0.67152777777777783</v>
      </c>
      <c r="I321" t="s">
        <v>34</v>
      </c>
      <c r="J321" t="s">
        <v>9</v>
      </c>
      <c r="K321" t="s">
        <v>196</v>
      </c>
      <c r="L321">
        <v>4.8899999999999997</v>
      </c>
      <c r="M321">
        <v>7.8899998664856001</v>
      </c>
      <c r="N321">
        <v>45.240001678466797</v>
      </c>
      <c r="O321">
        <v>0.41999998688697798</v>
      </c>
      <c r="P321">
        <v>680194</v>
      </c>
      <c r="Q321">
        <v>8893658</v>
      </c>
      <c r="R321">
        <v>32419.75</v>
      </c>
      <c r="S321" s="29">
        <f t="shared" si="4"/>
        <v>20.980852720949422</v>
      </c>
      <c r="T321" s="15">
        <v>1</v>
      </c>
      <c r="U321">
        <v>2</v>
      </c>
      <c r="V321">
        <v>1905195</v>
      </c>
      <c r="W321">
        <v>-49245.68</v>
      </c>
      <c r="X321">
        <v>0.99932889999999996</v>
      </c>
      <c r="Y321">
        <v>4097176</v>
      </c>
      <c r="Z321">
        <v>-90256.13</v>
      </c>
      <c r="AA321">
        <v>0.99893430000000005</v>
      </c>
      <c r="AB321">
        <v>1811592</v>
      </c>
      <c r="AC321">
        <v>-3332.6149999999998</v>
      </c>
      <c r="AD321">
        <v>0.99608099999999999</v>
      </c>
      <c r="AE321">
        <v>2</v>
      </c>
      <c r="AG321" t="s">
        <v>1416</v>
      </c>
      <c r="AH321">
        <v>2002</v>
      </c>
      <c r="AI321" t="e">
        <f t="shared" si="6"/>
        <v>#N/A</v>
      </c>
      <c r="AJ321">
        <v>2002</v>
      </c>
    </row>
    <row r="322" spans="1:36" x14ac:dyDescent="0.25">
      <c r="A322">
        <v>5</v>
      </c>
      <c r="B322">
        <v>6</v>
      </c>
      <c r="C322" t="s">
        <v>1412</v>
      </c>
      <c r="E322" t="s">
        <v>1417</v>
      </c>
      <c r="F322" s="10">
        <v>43854</v>
      </c>
      <c r="G322" s="11">
        <v>0.6791666666666667</v>
      </c>
      <c r="I322" t="s">
        <v>34</v>
      </c>
      <c r="J322" t="s">
        <v>9</v>
      </c>
      <c r="K322" t="s">
        <v>196</v>
      </c>
      <c r="L322">
        <v>2.82</v>
      </c>
      <c r="M322">
        <v>7.8899998664856001</v>
      </c>
      <c r="N322">
        <v>45.240001678466797</v>
      </c>
      <c r="O322">
        <v>0.41999998688697798</v>
      </c>
      <c r="P322">
        <v>368604</v>
      </c>
      <c r="Q322">
        <v>5046682</v>
      </c>
      <c r="R322">
        <v>18881</v>
      </c>
      <c r="S322" s="29">
        <f t="shared" ref="S322:S385" si="7">P322/R322</f>
        <v>19.522482919336898</v>
      </c>
      <c r="T322" s="15">
        <v>1</v>
      </c>
      <c r="U322">
        <v>2</v>
      </c>
      <c r="V322">
        <v>1905195</v>
      </c>
      <c r="W322">
        <v>-49245.68</v>
      </c>
      <c r="X322">
        <v>0.99932889999999996</v>
      </c>
      <c r="Y322">
        <v>4097176</v>
      </c>
      <c r="Z322">
        <v>-90256.13</v>
      </c>
      <c r="AA322">
        <v>0.99893430000000005</v>
      </c>
      <c r="AB322">
        <v>1811592</v>
      </c>
      <c r="AC322">
        <v>-3332.6149999999998</v>
      </c>
      <c r="AD322">
        <v>0.99608099999999999</v>
      </c>
      <c r="AE322">
        <v>2</v>
      </c>
      <c r="AG322" t="s">
        <v>1418</v>
      </c>
      <c r="AH322">
        <v>2040</v>
      </c>
      <c r="AI322" t="e">
        <f t="shared" si="6"/>
        <v>#N/A</v>
      </c>
      <c r="AJ322">
        <v>2040</v>
      </c>
    </row>
    <row r="323" spans="1:36" x14ac:dyDescent="0.25">
      <c r="A323">
        <v>6</v>
      </c>
      <c r="B323">
        <v>7</v>
      </c>
      <c r="C323" t="s">
        <v>1412</v>
      </c>
      <c r="E323" t="s">
        <v>1419</v>
      </c>
      <c r="F323" s="10">
        <v>43854</v>
      </c>
      <c r="G323" s="11">
        <v>0.68680555555555556</v>
      </c>
      <c r="I323" t="s">
        <v>34</v>
      </c>
      <c r="J323" t="s">
        <v>9</v>
      </c>
      <c r="K323" t="s">
        <v>196</v>
      </c>
      <c r="L323">
        <v>6.42</v>
      </c>
      <c r="M323">
        <v>7.8899998664856001</v>
      </c>
      <c r="N323">
        <v>45.240001678466797</v>
      </c>
      <c r="O323">
        <v>0.41999998688697798</v>
      </c>
      <c r="P323">
        <v>915494.5</v>
      </c>
      <c r="Q323">
        <v>11769109</v>
      </c>
      <c r="R323">
        <v>45800.5</v>
      </c>
      <c r="S323" s="29">
        <f t="shared" si="7"/>
        <v>19.988744664359558</v>
      </c>
      <c r="T323" s="15">
        <v>1</v>
      </c>
      <c r="U323">
        <v>2</v>
      </c>
      <c r="V323">
        <v>1905195</v>
      </c>
      <c r="W323">
        <v>-49245.68</v>
      </c>
      <c r="X323">
        <v>0.99932889999999996</v>
      </c>
      <c r="Y323">
        <v>4097176</v>
      </c>
      <c r="Z323">
        <v>-90256.13</v>
      </c>
      <c r="AA323">
        <v>0.99893430000000005</v>
      </c>
      <c r="AB323">
        <v>1811592</v>
      </c>
      <c r="AC323">
        <v>-3332.6149999999998</v>
      </c>
      <c r="AD323">
        <v>0.99608099999999999</v>
      </c>
      <c r="AE323">
        <v>2</v>
      </c>
      <c r="AG323" t="s">
        <v>1420</v>
      </c>
      <c r="AH323">
        <v>2050</v>
      </c>
      <c r="AI323" t="e">
        <f t="shared" si="6"/>
        <v>#N/A</v>
      </c>
      <c r="AJ323">
        <v>2050</v>
      </c>
    </row>
    <row r="324" spans="1:36" x14ac:dyDescent="0.25">
      <c r="A324">
        <v>7</v>
      </c>
      <c r="B324">
        <v>8</v>
      </c>
      <c r="C324" t="s">
        <v>1412</v>
      </c>
      <c r="E324" t="s">
        <v>1421</v>
      </c>
      <c r="F324" s="10">
        <v>43854</v>
      </c>
      <c r="G324" s="11">
        <v>0.69444444444444453</v>
      </c>
      <c r="I324" t="s">
        <v>34</v>
      </c>
      <c r="J324" t="s">
        <v>9</v>
      </c>
      <c r="K324" t="s">
        <v>196</v>
      </c>
      <c r="L324">
        <v>7.17</v>
      </c>
      <c r="M324">
        <v>7.8899998664856001</v>
      </c>
      <c r="N324">
        <v>45.240001678466797</v>
      </c>
      <c r="O324">
        <v>0.41999998688697798</v>
      </c>
      <c r="P324">
        <v>1029122</v>
      </c>
      <c r="Q324">
        <v>13235112</v>
      </c>
      <c r="R324">
        <v>51689</v>
      </c>
      <c r="S324" s="29">
        <f t="shared" si="7"/>
        <v>19.909884114608523</v>
      </c>
      <c r="T324" s="15">
        <v>1</v>
      </c>
      <c r="U324">
        <v>2</v>
      </c>
      <c r="V324">
        <v>1905195</v>
      </c>
      <c r="W324">
        <v>-49245.68</v>
      </c>
      <c r="X324">
        <v>0.99932889999999996</v>
      </c>
      <c r="Y324">
        <v>4097176</v>
      </c>
      <c r="Z324">
        <v>-90256.13</v>
      </c>
      <c r="AA324">
        <v>0.99893430000000005</v>
      </c>
      <c r="AB324">
        <v>1811592</v>
      </c>
      <c r="AC324">
        <v>-3332.6149999999998</v>
      </c>
      <c r="AD324">
        <v>0.99608099999999999</v>
      </c>
      <c r="AE324">
        <v>2</v>
      </c>
      <c r="AG324" t="s">
        <v>1422</v>
      </c>
      <c r="AH324">
        <v>2030</v>
      </c>
      <c r="AI324" t="e">
        <f t="shared" si="6"/>
        <v>#N/A</v>
      </c>
      <c r="AJ324">
        <v>2030</v>
      </c>
    </row>
    <row r="325" spans="1:36" x14ac:dyDescent="0.25">
      <c r="A325">
        <v>0</v>
      </c>
      <c r="B325">
        <v>1</v>
      </c>
      <c r="C325" t="s">
        <v>1412</v>
      </c>
      <c r="E325" t="s">
        <v>1536</v>
      </c>
      <c r="F325" s="10">
        <v>43859</v>
      </c>
      <c r="G325" s="11">
        <v>0.50069444444444444</v>
      </c>
      <c r="I325" t="s">
        <v>48</v>
      </c>
      <c r="K325" t="s">
        <v>325</v>
      </c>
      <c r="L325">
        <v>4.07</v>
      </c>
      <c r="M325">
        <v>7.5896754264831499</v>
      </c>
      <c r="N325">
        <v>43.508625030517599</v>
      </c>
      <c r="O325">
        <v>0.378320753574371</v>
      </c>
      <c r="P325">
        <v>536678</v>
      </c>
      <c r="Q325">
        <v>7197191</v>
      </c>
      <c r="R325">
        <v>24233</v>
      </c>
      <c r="S325" s="29">
        <f t="shared" si="7"/>
        <v>22.146576981801676</v>
      </c>
      <c r="T325" s="15">
        <v>2</v>
      </c>
      <c r="U325">
        <v>2</v>
      </c>
      <c r="V325">
        <v>1941.7570000000001</v>
      </c>
      <c r="W325">
        <v>-55378.26</v>
      </c>
      <c r="X325">
        <v>0.99891839999999998</v>
      </c>
      <c r="Y325">
        <v>4190659</v>
      </c>
      <c r="Z325">
        <v>-127164.3</v>
      </c>
      <c r="AA325">
        <v>0.99920399999999998</v>
      </c>
      <c r="AB325">
        <v>1924741</v>
      </c>
      <c r="AC325">
        <v>-4258.415</v>
      </c>
      <c r="AD325">
        <v>0.99445749999999999</v>
      </c>
      <c r="AE325">
        <v>2</v>
      </c>
      <c r="AG325" t="s">
        <v>1537</v>
      </c>
      <c r="AH325">
        <v>2100</v>
      </c>
      <c r="AI325" t="e">
        <f t="shared" si="6"/>
        <v>#N/A</v>
      </c>
      <c r="AJ325">
        <v>2100</v>
      </c>
    </row>
    <row r="326" spans="1:36" x14ac:dyDescent="0.25">
      <c r="A326">
        <v>1</v>
      </c>
      <c r="B326">
        <v>2</v>
      </c>
      <c r="C326" t="s">
        <v>1412</v>
      </c>
      <c r="E326" t="s">
        <v>1538</v>
      </c>
      <c r="F326" s="10">
        <v>43859</v>
      </c>
      <c r="G326" s="11">
        <v>0.5083333333333333</v>
      </c>
      <c r="I326" t="s">
        <v>34</v>
      </c>
      <c r="J326" t="s">
        <v>9</v>
      </c>
      <c r="K326" t="s">
        <v>325</v>
      </c>
      <c r="L326">
        <v>3.48</v>
      </c>
      <c r="M326">
        <v>7.8899998664856001</v>
      </c>
      <c r="N326">
        <v>45.240001678466797</v>
      </c>
      <c r="O326">
        <v>0.41999998688697798</v>
      </c>
      <c r="P326">
        <v>466246</v>
      </c>
      <c r="Q326">
        <v>6342874</v>
      </c>
      <c r="R326">
        <v>22891</v>
      </c>
      <c r="S326" s="29">
        <f t="shared" si="7"/>
        <v>20.368092263334937</v>
      </c>
      <c r="T326" s="15">
        <v>2</v>
      </c>
      <c r="U326">
        <v>2</v>
      </c>
      <c r="V326">
        <v>1941.7570000000001</v>
      </c>
      <c r="W326">
        <v>-55378.26</v>
      </c>
      <c r="X326">
        <v>0.99891839999999998</v>
      </c>
      <c r="Y326">
        <v>4190659</v>
      </c>
      <c r="Z326">
        <v>-127164.3</v>
      </c>
      <c r="AA326">
        <v>0.99920399999999998</v>
      </c>
      <c r="AB326">
        <v>1924741</v>
      </c>
      <c r="AC326">
        <v>-4258.415</v>
      </c>
      <c r="AD326">
        <v>0.99445749999999999</v>
      </c>
      <c r="AE326">
        <v>2</v>
      </c>
      <c r="AG326" t="s">
        <v>1539</v>
      </c>
      <c r="AH326">
        <v>1939</v>
      </c>
      <c r="AI326" t="e">
        <f t="shared" si="6"/>
        <v>#N/A</v>
      </c>
      <c r="AJ326">
        <v>1939</v>
      </c>
    </row>
    <row r="327" spans="1:36" x14ac:dyDescent="0.25">
      <c r="A327">
        <v>2</v>
      </c>
      <c r="B327">
        <v>3</v>
      </c>
      <c r="C327" t="s">
        <v>1412</v>
      </c>
      <c r="E327" t="s">
        <v>1540</v>
      </c>
      <c r="F327" s="10">
        <v>43859</v>
      </c>
      <c r="G327" s="11">
        <v>0.51597222222222217</v>
      </c>
      <c r="I327" t="s">
        <v>34</v>
      </c>
      <c r="J327" t="s">
        <v>9</v>
      </c>
      <c r="K327" t="s">
        <v>325</v>
      </c>
      <c r="L327">
        <v>3.02</v>
      </c>
      <c r="M327">
        <v>7.8899998664856001</v>
      </c>
      <c r="N327">
        <v>45.240001678466797</v>
      </c>
      <c r="O327">
        <v>0.41999998688697798</v>
      </c>
      <c r="P327">
        <v>414789.5</v>
      </c>
      <c r="Q327">
        <v>5684907</v>
      </c>
      <c r="R327">
        <v>20587</v>
      </c>
      <c r="S327" s="29">
        <f t="shared" si="7"/>
        <v>20.148127459076115</v>
      </c>
      <c r="T327" s="15">
        <v>2</v>
      </c>
      <c r="U327">
        <v>2</v>
      </c>
      <c r="V327">
        <v>1941.7570000000001</v>
      </c>
      <c r="W327">
        <v>-55378.26</v>
      </c>
      <c r="X327">
        <v>0.99891839999999998</v>
      </c>
      <c r="Y327">
        <v>4190659</v>
      </c>
      <c r="Z327">
        <v>-127164.3</v>
      </c>
      <c r="AA327">
        <v>0.99920399999999998</v>
      </c>
      <c r="AB327">
        <v>1924741</v>
      </c>
      <c r="AC327">
        <v>-4258.415</v>
      </c>
      <c r="AD327">
        <v>0.99445749999999999</v>
      </c>
      <c r="AE327">
        <v>2</v>
      </c>
      <c r="AG327" t="s">
        <v>1541</v>
      </c>
      <c r="AH327">
        <v>2032</v>
      </c>
      <c r="AI327" t="e">
        <f t="shared" si="6"/>
        <v>#N/A</v>
      </c>
      <c r="AJ327">
        <v>2032</v>
      </c>
    </row>
    <row r="328" spans="1:36" x14ac:dyDescent="0.25">
      <c r="A328">
        <v>3</v>
      </c>
      <c r="B328">
        <v>4</v>
      </c>
      <c r="C328" t="s">
        <v>1412</v>
      </c>
      <c r="E328" t="s">
        <v>1542</v>
      </c>
      <c r="F328" s="10">
        <v>43859</v>
      </c>
      <c r="G328" s="11">
        <v>0.52361111111111114</v>
      </c>
      <c r="I328" t="s">
        <v>34</v>
      </c>
      <c r="J328" t="s">
        <v>9</v>
      </c>
      <c r="K328" t="s">
        <v>325</v>
      </c>
      <c r="L328">
        <v>6.03</v>
      </c>
      <c r="M328">
        <v>7.8899998664856001</v>
      </c>
      <c r="N328">
        <v>45.240001678466797</v>
      </c>
      <c r="O328">
        <v>0.41999998688697798</v>
      </c>
      <c r="P328">
        <v>878100</v>
      </c>
      <c r="Q328">
        <v>11398732</v>
      </c>
      <c r="R328">
        <v>46026.125</v>
      </c>
      <c r="S328" s="29">
        <f t="shared" si="7"/>
        <v>19.078295207341483</v>
      </c>
      <c r="T328" s="15">
        <v>2</v>
      </c>
      <c r="U328">
        <v>2</v>
      </c>
      <c r="V328">
        <v>1941.7570000000001</v>
      </c>
      <c r="W328">
        <v>-55378.26</v>
      </c>
      <c r="X328">
        <v>0.99891839999999998</v>
      </c>
      <c r="Y328">
        <v>4190659</v>
      </c>
      <c r="Z328">
        <v>-127164.3</v>
      </c>
      <c r="AA328">
        <v>0.99920399999999998</v>
      </c>
      <c r="AB328">
        <v>1924741</v>
      </c>
      <c r="AC328">
        <v>-4258.415</v>
      </c>
      <c r="AD328">
        <v>0.99445749999999999</v>
      </c>
      <c r="AE328">
        <v>2</v>
      </c>
      <c r="AG328" t="s">
        <v>1543</v>
      </c>
      <c r="AH328">
        <v>2005</v>
      </c>
      <c r="AI328" t="e">
        <f t="shared" si="6"/>
        <v>#N/A</v>
      </c>
      <c r="AJ328">
        <v>2005</v>
      </c>
    </row>
    <row r="329" spans="1:36" x14ac:dyDescent="0.25">
      <c r="A329">
        <v>4</v>
      </c>
      <c r="B329">
        <v>5</v>
      </c>
      <c r="C329" t="s">
        <v>1412</v>
      </c>
      <c r="E329" t="s">
        <v>1544</v>
      </c>
      <c r="F329" s="10">
        <v>43859</v>
      </c>
      <c r="G329" s="11">
        <v>0.53194444444444444</v>
      </c>
      <c r="I329" t="s">
        <v>34</v>
      </c>
      <c r="J329" t="s">
        <v>9</v>
      </c>
      <c r="K329" t="s">
        <v>325</v>
      </c>
      <c r="L329">
        <v>7.25</v>
      </c>
      <c r="M329">
        <v>7.8899998664856001</v>
      </c>
      <c r="N329">
        <v>45.240001678466797</v>
      </c>
      <c r="O329">
        <v>0.41999998688697798</v>
      </c>
      <c r="P329">
        <v>1049739</v>
      </c>
      <c r="Q329">
        <v>13564830</v>
      </c>
      <c r="R329">
        <v>53362</v>
      </c>
      <c r="S329" s="29">
        <f t="shared" si="7"/>
        <v>19.672032532513775</v>
      </c>
      <c r="T329" s="15">
        <v>2</v>
      </c>
      <c r="U329">
        <v>2</v>
      </c>
      <c r="V329">
        <v>1941.7570000000001</v>
      </c>
      <c r="W329">
        <v>-55378.26</v>
      </c>
      <c r="X329">
        <v>0.99891839999999998</v>
      </c>
      <c r="Y329">
        <v>4190659</v>
      </c>
      <c r="Z329">
        <v>-127164.3</v>
      </c>
      <c r="AA329">
        <v>0.99920399999999998</v>
      </c>
      <c r="AB329">
        <v>1924741</v>
      </c>
      <c r="AC329">
        <v>-4258.415</v>
      </c>
      <c r="AD329">
        <v>0.99445749999999999</v>
      </c>
      <c r="AE329">
        <v>2</v>
      </c>
      <c r="AG329" t="s">
        <v>1545</v>
      </c>
      <c r="AH329">
        <v>1936</v>
      </c>
      <c r="AI329" t="e">
        <f t="shared" si="6"/>
        <v>#N/A</v>
      </c>
      <c r="AJ329">
        <v>1936</v>
      </c>
    </row>
    <row r="330" spans="1:36" x14ac:dyDescent="0.25">
      <c r="A330">
        <v>0</v>
      </c>
      <c r="B330">
        <v>1</v>
      </c>
      <c r="C330" t="s">
        <v>1412</v>
      </c>
      <c r="E330" t="s">
        <v>1664</v>
      </c>
      <c r="F330" s="10">
        <v>43861</v>
      </c>
      <c r="G330" s="11">
        <v>0.5395833333333333</v>
      </c>
      <c r="I330" t="s">
        <v>34</v>
      </c>
      <c r="J330" t="s">
        <v>9</v>
      </c>
      <c r="K330" t="s">
        <v>35</v>
      </c>
      <c r="L330">
        <v>2.93</v>
      </c>
      <c r="M330">
        <v>7.8899998664856001</v>
      </c>
      <c r="N330">
        <v>45.240001678466797</v>
      </c>
      <c r="O330">
        <v>0.41999998688697798</v>
      </c>
      <c r="P330">
        <v>403693</v>
      </c>
      <c r="Q330">
        <v>5438845</v>
      </c>
      <c r="R330">
        <v>19455</v>
      </c>
      <c r="S330" s="29">
        <f t="shared" si="7"/>
        <v>20.750089951169365</v>
      </c>
      <c r="T330" s="15">
        <v>3</v>
      </c>
      <c r="U330">
        <v>2</v>
      </c>
      <c r="V330">
        <v>1994803</v>
      </c>
      <c r="W330">
        <v>-62013.04</v>
      </c>
      <c r="X330">
        <v>0.99982769999999999</v>
      </c>
      <c r="Y330">
        <v>4132858</v>
      </c>
      <c r="Z330">
        <v>51295.519999999997</v>
      </c>
      <c r="AA330">
        <v>0.99925949999999997</v>
      </c>
      <c r="AB330">
        <v>1890347</v>
      </c>
      <c r="AC330">
        <v>-2842.2469999999998</v>
      </c>
      <c r="AD330">
        <v>0.99608370000000002</v>
      </c>
      <c r="AE330">
        <v>2</v>
      </c>
      <c r="AG330" t="s">
        <v>1665</v>
      </c>
      <c r="AH330">
        <v>2037</v>
      </c>
      <c r="AI330" t="e">
        <f t="shared" si="6"/>
        <v>#N/A</v>
      </c>
      <c r="AJ330">
        <v>2037</v>
      </c>
    </row>
    <row r="331" spans="1:36" x14ac:dyDescent="0.25">
      <c r="A331">
        <v>1</v>
      </c>
      <c r="B331">
        <v>2</v>
      </c>
      <c r="C331" t="s">
        <v>1412</v>
      </c>
      <c r="E331" t="s">
        <v>1666</v>
      </c>
      <c r="F331" s="10">
        <v>43861</v>
      </c>
      <c r="G331" s="11">
        <v>0.54722222222222217</v>
      </c>
      <c r="I331" t="s">
        <v>34</v>
      </c>
      <c r="J331" t="s">
        <v>9</v>
      </c>
      <c r="K331" t="s">
        <v>35</v>
      </c>
      <c r="L331">
        <v>5.29</v>
      </c>
      <c r="M331">
        <v>7.8899998664856001</v>
      </c>
      <c r="N331">
        <v>45.240001678466797</v>
      </c>
      <c r="O331">
        <v>0.41999998688697798</v>
      </c>
      <c r="P331">
        <v>770188</v>
      </c>
      <c r="Q331">
        <v>9940200</v>
      </c>
      <c r="R331">
        <v>38335</v>
      </c>
      <c r="S331" s="29">
        <f t="shared" si="7"/>
        <v>20.090987348376157</v>
      </c>
      <c r="T331" s="15">
        <v>3</v>
      </c>
      <c r="U331">
        <v>2</v>
      </c>
      <c r="V331">
        <v>1994803</v>
      </c>
      <c r="W331">
        <v>-62013.04</v>
      </c>
      <c r="X331">
        <v>0.99982769999999999</v>
      </c>
      <c r="Y331">
        <v>4132858</v>
      </c>
      <c r="Z331">
        <v>51295.519999999997</v>
      </c>
      <c r="AA331">
        <v>0.99925949999999997</v>
      </c>
      <c r="AB331">
        <v>1890347</v>
      </c>
      <c r="AC331">
        <v>-2842.2469999999998</v>
      </c>
      <c r="AD331">
        <v>0.99608370000000002</v>
      </c>
      <c r="AE331">
        <v>2</v>
      </c>
      <c r="AG331" t="s">
        <v>1667</v>
      </c>
      <c r="AH331">
        <v>2007</v>
      </c>
      <c r="AI331" t="e">
        <f t="shared" si="6"/>
        <v>#N/A</v>
      </c>
      <c r="AJ331">
        <v>2007</v>
      </c>
    </row>
    <row r="332" spans="1:36" x14ac:dyDescent="0.25">
      <c r="A332">
        <v>2</v>
      </c>
      <c r="B332">
        <v>3</v>
      </c>
      <c r="C332" t="s">
        <v>1412</v>
      </c>
      <c r="E332" t="s">
        <v>1668</v>
      </c>
      <c r="F332" s="10">
        <v>43861</v>
      </c>
      <c r="G332" s="11">
        <v>0.55486111111111114</v>
      </c>
      <c r="I332" t="s">
        <v>34</v>
      </c>
      <c r="J332" t="s">
        <v>9</v>
      </c>
      <c r="K332" t="s">
        <v>35</v>
      </c>
      <c r="L332">
        <v>4.9800000000000004</v>
      </c>
      <c r="M332">
        <v>7.8899998664856001</v>
      </c>
      <c r="N332">
        <v>45.240001678466797</v>
      </c>
      <c r="O332">
        <v>0.41999998688697798</v>
      </c>
      <c r="P332">
        <v>717971</v>
      </c>
      <c r="Q332">
        <v>9359862</v>
      </c>
      <c r="R332">
        <v>37305</v>
      </c>
      <c r="S332" s="29">
        <f t="shared" si="7"/>
        <v>19.245972389760087</v>
      </c>
      <c r="T332" s="15">
        <v>3</v>
      </c>
      <c r="U332">
        <v>2</v>
      </c>
      <c r="V332">
        <v>1994803</v>
      </c>
      <c r="W332">
        <v>-62013.04</v>
      </c>
      <c r="X332">
        <v>0.99982769999999999</v>
      </c>
      <c r="Y332">
        <v>4132858</v>
      </c>
      <c r="Z332">
        <v>51295.519999999997</v>
      </c>
      <c r="AA332">
        <v>0.99925949999999997</v>
      </c>
      <c r="AB332">
        <v>1890347</v>
      </c>
      <c r="AC332">
        <v>-2842.2469999999998</v>
      </c>
      <c r="AD332">
        <v>0.99608370000000002</v>
      </c>
      <c r="AE332">
        <v>2</v>
      </c>
      <c r="AG332" t="s">
        <v>1669</v>
      </c>
      <c r="AH332">
        <v>2085</v>
      </c>
      <c r="AI332" t="e">
        <f t="shared" si="6"/>
        <v>#N/A</v>
      </c>
      <c r="AJ332">
        <v>2085</v>
      </c>
    </row>
    <row r="333" spans="1:36" x14ac:dyDescent="0.25">
      <c r="A333">
        <v>3</v>
      </c>
      <c r="B333">
        <v>4</v>
      </c>
      <c r="C333" t="s">
        <v>1412</v>
      </c>
      <c r="E333" t="s">
        <v>1670</v>
      </c>
      <c r="F333" s="10">
        <v>43861</v>
      </c>
      <c r="G333" s="11">
        <v>0.5625</v>
      </c>
      <c r="I333" t="s">
        <v>34</v>
      </c>
      <c r="J333" t="s">
        <v>9</v>
      </c>
      <c r="K333" t="s">
        <v>35</v>
      </c>
      <c r="L333">
        <v>3.83</v>
      </c>
      <c r="M333">
        <v>7.8899998664856001</v>
      </c>
      <c r="N333">
        <v>45.240001678466797</v>
      </c>
      <c r="O333">
        <v>0.41999998688697798</v>
      </c>
      <c r="P333">
        <v>535586.5</v>
      </c>
      <c r="Q333">
        <v>7212601</v>
      </c>
      <c r="R333">
        <v>27891.5</v>
      </c>
      <c r="S333" s="29">
        <f t="shared" si="7"/>
        <v>19.202498969220013</v>
      </c>
      <c r="T333" s="15">
        <v>3</v>
      </c>
      <c r="U333">
        <v>2</v>
      </c>
      <c r="V333">
        <v>1994803</v>
      </c>
      <c r="W333">
        <v>-62013.04</v>
      </c>
      <c r="X333">
        <v>0.99982769999999999</v>
      </c>
      <c r="Y333">
        <v>4132858</v>
      </c>
      <c r="Z333">
        <v>51295.519999999997</v>
      </c>
      <c r="AA333">
        <v>0.99925949999999997</v>
      </c>
      <c r="AB333">
        <v>1890347</v>
      </c>
      <c r="AC333">
        <v>-2842.2469999999998</v>
      </c>
      <c r="AD333">
        <v>0.99608370000000002</v>
      </c>
      <c r="AE333">
        <v>2</v>
      </c>
      <c r="AG333" t="s">
        <v>1671</v>
      </c>
      <c r="AH333">
        <v>2014</v>
      </c>
      <c r="AI333" t="e">
        <f t="shared" si="6"/>
        <v>#N/A</v>
      </c>
      <c r="AJ333">
        <v>2014</v>
      </c>
    </row>
    <row r="334" spans="1:36" x14ac:dyDescent="0.25">
      <c r="A334">
        <v>4</v>
      </c>
      <c r="B334">
        <v>5</v>
      </c>
      <c r="C334" t="s">
        <v>1412</v>
      </c>
      <c r="E334" t="s">
        <v>1672</v>
      </c>
      <c r="F334" s="10">
        <v>43861</v>
      </c>
      <c r="G334" s="11">
        <v>0.57013888888888886</v>
      </c>
      <c r="I334" t="s">
        <v>34</v>
      </c>
      <c r="J334" t="s">
        <v>9</v>
      </c>
      <c r="K334" t="s">
        <v>35</v>
      </c>
      <c r="L334">
        <v>6.14</v>
      </c>
      <c r="M334">
        <v>7.8899998664856001</v>
      </c>
      <c r="N334">
        <v>45.240001678466797</v>
      </c>
      <c r="O334">
        <v>0.41999998688697798</v>
      </c>
      <c r="P334">
        <v>909975</v>
      </c>
      <c r="Q334">
        <v>11728762</v>
      </c>
      <c r="R334">
        <v>47574.75</v>
      </c>
      <c r="S334" s="29">
        <f t="shared" si="7"/>
        <v>19.127268141188342</v>
      </c>
      <c r="T334" s="15">
        <v>3</v>
      </c>
      <c r="U334">
        <v>2</v>
      </c>
      <c r="V334">
        <v>1994803</v>
      </c>
      <c r="W334">
        <v>-62013.04</v>
      </c>
      <c r="X334">
        <v>0.99982769999999999</v>
      </c>
      <c r="Y334">
        <v>4132858</v>
      </c>
      <c r="Z334">
        <v>51295.519999999997</v>
      </c>
      <c r="AA334">
        <v>0.99925949999999997</v>
      </c>
      <c r="AB334">
        <v>1890347</v>
      </c>
      <c r="AC334">
        <v>-2842.2469999999998</v>
      </c>
      <c r="AD334">
        <v>0.99608370000000002</v>
      </c>
      <c r="AE334">
        <v>2</v>
      </c>
      <c r="AG334" t="s">
        <v>1673</v>
      </c>
      <c r="AH334">
        <v>1920</v>
      </c>
      <c r="AI334" t="e">
        <f t="shared" si="6"/>
        <v>#N/A</v>
      </c>
      <c r="AJ334">
        <v>1920</v>
      </c>
    </row>
    <row r="335" spans="1:36" x14ac:dyDescent="0.25">
      <c r="A335">
        <v>5</v>
      </c>
      <c r="B335">
        <v>6</v>
      </c>
      <c r="C335" t="s">
        <v>1412</v>
      </c>
      <c r="E335" t="s">
        <v>1674</v>
      </c>
      <c r="F335" s="10">
        <v>43861</v>
      </c>
      <c r="G335" s="11">
        <v>0.57777777777777783</v>
      </c>
      <c r="I335" t="s">
        <v>34</v>
      </c>
      <c r="J335" t="s">
        <v>9</v>
      </c>
      <c r="K335" t="s">
        <v>35</v>
      </c>
      <c r="L335">
        <v>9.01</v>
      </c>
      <c r="M335">
        <v>7.8899998664856001</v>
      </c>
      <c r="N335">
        <v>45.240001678466797</v>
      </c>
      <c r="O335">
        <v>0.41999998688697798</v>
      </c>
      <c r="P335">
        <v>1355316</v>
      </c>
      <c r="Q335">
        <v>16794608</v>
      </c>
      <c r="R335">
        <v>67877</v>
      </c>
      <c r="S335" s="29">
        <f t="shared" si="7"/>
        <v>19.967234851275101</v>
      </c>
      <c r="T335" s="15">
        <v>3</v>
      </c>
      <c r="U335">
        <v>2</v>
      </c>
      <c r="V335">
        <v>1994803</v>
      </c>
      <c r="W335">
        <v>-62013.04</v>
      </c>
      <c r="X335">
        <v>0.99982769999999999</v>
      </c>
      <c r="Y335">
        <v>4132858</v>
      </c>
      <c r="Z335">
        <v>51295.519999999997</v>
      </c>
      <c r="AA335">
        <v>0.99925949999999997</v>
      </c>
      <c r="AB335">
        <v>1890347</v>
      </c>
      <c r="AC335">
        <v>-2842.2469999999998</v>
      </c>
      <c r="AD335">
        <v>0.99608370000000002</v>
      </c>
      <c r="AE335">
        <v>2</v>
      </c>
      <c r="AG335" t="s">
        <v>1675</v>
      </c>
      <c r="AH335">
        <v>2049</v>
      </c>
      <c r="AI335" t="e">
        <f t="shared" si="6"/>
        <v>#N/A</v>
      </c>
      <c r="AJ335">
        <v>2049</v>
      </c>
    </row>
    <row r="336" spans="1:36" x14ac:dyDescent="0.25">
      <c r="A336">
        <v>0</v>
      </c>
      <c r="B336">
        <v>1</v>
      </c>
      <c r="C336" t="s">
        <v>1274</v>
      </c>
      <c r="E336" t="s">
        <v>1275</v>
      </c>
      <c r="F336" s="10">
        <v>43852</v>
      </c>
      <c r="G336" s="11">
        <v>0.48194444444444445</v>
      </c>
      <c r="I336" t="s">
        <v>48</v>
      </c>
      <c r="K336" t="s">
        <v>196</v>
      </c>
      <c r="L336">
        <v>3.81</v>
      </c>
      <c r="M336">
        <v>7.34348392486572</v>
      </c>
      <c r="N336">
        <v>42.940048217773402</v>
      </c>
      <c r="O336">
        <v>0.33906376361846902</v>
      </c>
      <c r="P336">
        <v>492787</v>
      </c>
      <c r="Q336">
        <v>6872096.5</v>
      </c>
      <c r="R336">
        <v>21638.125</v>
      </c>
      <c r="S336" s="29">
        <f t="shared" si="7"/>
        <v>22.774015770774962</v>
      </c>
      <c r="T336" s="15">
        <v>1</v>
      </c>
      <c r="U336">
        <v>1</v>
      </c>
      <c r="V336">
        <v>1847552</v>
      </c>
      <c r="W336">
        <v>-24877.99</v>
      </c>
      <c r="X336">
        <v>0.99919400000000003</v>
      </c>
      <c r="Y336">
        <v>4026798</v>
      </c>
      <c r="Z336">
        <v>272591.90000000002</v>
      </c>
      <c r="AA336">
        <v>0.99913249999999998</v>
      </c>
      <c r="AB336">
        <v>1697566</v>
      </c>
      <c r="AC336">
        <v>-217.50030000000001</v>
      </c>
      <c r="AD336">
        <v>0.99320949999999997</v>
      </c>
      <c r="AE336">
        <v>1</v>
      </c>
      <c r="AG336" t="s">
        <v>1276</v>
      </c>
      <c r="AH336">
        <v>2103</v>
      </c>
      <c r="AI336" t="e">
        <f t="shared" si="6"/>
        <v>#N/A</v>
      </c>
      <c r="AJ336">
        <v>2103</v>
      </c>
    </row>
    <row r="337" spans="1:36" x14ac:dyDescent="0.25">
      <c r="A337">
        <v>1</v>
      </c>
      <c r="B337">
        <v>2</v>
      </c>
      <c r="C337" t="s">
        <v>1274</v>
      </c>
      <c r="E337" t="s">
        <v>1277</v>
      </c>
      <c r="F337" s="10">
        <v>43852</v>
      </c>
      <c r="G337" s="11">
        <v>0.48958333333333331</v>
      </c>
      <c r="I337" t="s">
        <v>34</v>
      </c>
      <c r="J337" t="s">
        <v>9</v>
      </c>
      <c r="K337" t="s">
        <v>196</v>
      </c>
      <c r="L337">
        <v>7.61</v>
      </c>
      <c r="M337">
        <v>7.8899998664856001</v>
      </c>
      <c r="N337">
        <v>45.240001678466797</v>
      </c>
      <c r="O337">
        <v>0.41999998688697798</v>
      </c>
      <c r="P337">
        <v>1083580</v>
      </c>
      <c r="Q337">
        <v>14067392</v>
      </c>
      <c r="R337">
        <v>53888.5</v>
      </c>
      <c r="S337" s="29">
        <f t="shared" si="7"/>
        <v>20.107815211037604</v>
      </c>
      <c r="T337" s="15">
        <v>1</v>
      </c>
      <c r="U337">
        <v>1</v>
      </c>
      <c r="V337">
        <v>1847552</v>
      </c>
      <c r="W337">
        <v>-24877.99</v>
      </c>
      <c r="X337">
        <v>0.99919400000000003</v>
      </c>
      <c r="Y337">
        <v>4026798</v>
      </c>
      <c r="Z337">
        <v>272591.90000000002</v>
      </c>
      <c r="AA337">
        <v>0.99913249999999998</v>
      </c>
      <c r="AB337">
        <v>1697566</v>
      </c>
      <c r="AC337">
        <v>-217.50030000000001</v>
      </c>
      <c r="AD337">
        <v>0.99320949999999997</v>
      </c>
      <c r="AE337">
        <v>1</v>
      </c>
      <c r="AG337" t="s">
        <v>1278</v>
      </c>
      <c r="AH337">
        <v>2089</v>
      </c>
      <c r="AI337" t="e">
        <f t="shared" si="6"/>
        <v>#N/A</v>
      </c>
      <c r="AJ337">
        <v>2089</v>
      </c>
    </row>
    <row r="338" spans="1:36" x14ac:dyDescent="0.25">
      <c r="A338">
        <v>2</v>
      </c>
      <c r="B338">
        <v>3</v>
      </c>
      <c r="C338" t="s">
        <v>1274</v>
      </c>
      <c r="E338" t="s">
        <v>1279</v>
      </c>
      <c r="F338" s="10">
        <v>43852</v>
      </c>
      <c r="G338" s="11">
        <v>0.49722222222222223</v>
      </c>
      <c r="I338" t="s">
        <v>34</v>
      </c>
      <c r="J338" t="s">
        <v>9</v>
      </c>
      <c r="K338" t="s">
        <v>196</v>
      </c>
      <c r="L338">
        <v>3.08</v>
      </c>
      <c r="M338">
        <v>7.8899998664856001</v>
      </c>
      <c r="N338">
        <v>45.240001678466797</v>
      </c>
      <c r="O338">
        <v>0.41999998688697798</v>
      </c>
      <c r="P338">
        <v>411759</v>
      </c>
      <c r="Q338">
        <v>5727819.5</v>
      </c>
      <c r="R338">
        <v>20045.5</v>
      </c>
      <c r="S338" s="29">
        <f t="shared" si="7"/>
        <v>20.541218727395176</v>
      </c>
      <c r="T338" s="15">
        <v>1</v>
      </c>
      <c r="U338">
        <v>1</v>
      </c>
      <c r="V338">
        <v>1847552</v>
      </c>
      <c r="W338">
        <v>-24877.99</v>
      </c>
      <c r="X338">
        <v>0.99919400000000003</v>
      </c>
      <c r="Y338">
        <v>4026798</v>
      </c>
      <c r="Z338">
        <v>272591.90000000002</v>
      </c>
      <c r="AA338">
        <v>0.99913249999999998</v>
      </c>
      <c r="AB338">
        <v>1697566</v>
      </c>
      <c r="AC338">
        <v>-217.50030000000001</v>
      </c>
      <c r="AD338">
        <v>0.99320949999999997</v>
      </c>
      <c r="AE338">
        <v>1</v>
      </c>
      <c r="AG338" t="s">
        <v>1280</v>
      </c>
      <c r="AH338">
        <v>2046</v>
      </c>
      <c r="AI338" t="e">
        <f t="shared" si="6"/>
        <v>#N/A</v>
      </c>
      <c r="AJ338">
        <v>2046</v>
      </c>
    </row>
    <row r="339" spans="1:36" x14ac:dyDescent="0.25">
      <c r="A339">
        <v>3</v>
      </c>
      <c r="B339">
        <v>4</v>
      </c>
      <c r="C339" t="s">
        <v>1274</v>
      </c>
      <c r="E339" t="s">
        <v>1281</v>
      </c>
      <c r="F339" s="10">
        <v>43852</v>
      </c>
      <c r="G339" s="11">
        <v>0.50555555555555554</v>
      </c>
      <c r="I339" t="s">
        <v>34</v>
      </c>
      <c r="J339" t="s">
        <v>9</v>
      </c>
      <c r="K339" t="s">
        <v>196</v>
      </c>
      <c r="L339">
        <v>2.83</v>
      </c>
      <c r="M339">
        <v>7.8899998664856001</v>
      </c>
      <c r="N339">
        <v>45.240001678466797</v>
      </c>
      <c r="O339">
        <v>0.41999998688697798</v>
      </c>
      <c r="P339">
        <v>398514.5</v>
      </c>
      <c r="Q339">
        <v>5520965.5</v>
      </c>
      <c r="R339">
        <v>21203</v>
      </c>
      <c r="S339" s="29">
        <f t="shared" si="7"/>
        <v>18.795194076309958</v>
      </c>
      <c r="T339" s="15">
        <v>1</v>
      </c>
      <c r="U339">
        <v>1</v>
      </c>
      <c r="V339">
        <v>1847552</v>
      </c>
      <c r="W339">
        <v>-24877.99</v>
      </c>
      <c r="X339">
        <v>0.99919400000000003</v>
      </c>
      <c r="Y339">
        <v>4026798</v>
      </c>
      <c r="Z339">
        <v>272591.90000000002</v>
      </c>
      <c r="AA339">
        <v>0.99913249999999998</v>
      </c>
      <c r="AB339">
        <v>1697566</v>
      </c>
      <c r="AC339">
        <v>-217.50030000000001</v>
      </c>
      <c r="AD339">
        <v>0.99320949999999997</v>
      </c>
      <c r="AE339">
        <v>1</v>
      </c>
      <c r="AG339" t="s">
        <v>1282</v>
      </c>
      <c r="AH339">
        <v>2071</v>
      </c>
      <c r="AI339" t="e">
        <f t="shared" si="6"/>
        <v>#N/A</v>
      </c>
      <c r="AJ339">
        <v>2071</v>
      </c>
    </row>
    <row r="340" spans="1:36" x14ac:dyDescent="0.25">
      <c r="A340">
        <v>4</v>
      </c>
      <c r="B340">
        <v>5</v>
      </c>
      <c r="C340" t="s">
        <v>1274</v>
      </c>
      <c r="E340" t="s">
        <v>1283</v>
      </c>
      <c r="F340" s="10">
        <v>43852</v>
      </c>
      <c r="G340" s="11">
        <v>0.5131944444444444</v>
      </c>
      <c r="I340" t="s">
        <v>34</v>
      </c>
      <c r="J340" t="s">
        <v>9</v>
      </c>
      <c r="K340" t="s">
        <v>196</v>
      </c>
      <c r="L340">
        <v>5.2</v>
      </c>
      <c r="M340">
        <v>7.8899998664856001</v>
      </c>
      <c r="N340">
        <v>45.240001678466797</v>
      </c>
      <c r="O340">
        <v>0.41999998688697798</v>
      </c>
      <c r="P340">
        <v>733214</v>
      </c>
      <c r="Q340">
        <v>9801206</v>
      </c>
      <c r="R340">
        <v>37853</v>
      </c>
      <c r="S340" s="29">
        <f t="shared" si="7"/>
        <v>19.370036720999657</v>
      </c>
      <c r="T340" s="15">
        <v>1</v>
      </c>
      <c r="U340">
        <v>1</v>
      </c>
      <c r="V340">
        <v>1847552</v>
      </c>
      <c r="W340">
        <v>-24877.99</v>
      </c>
      <c r="X340">
        <v>0.99919400000000003</v>
      </c>
      <c r="Y340">
        <v>4026798</v>
      </c>
      <c r="Z340">
        <v>272591.90000000002</v>
      </c>
      <c r="AA340">
        <v>0.99913249999999998</v>
      </c>
      <c r="AB340">
        <v>1697566</v>
      </c>
      <c r="AC340">
        <v>-217.50030000000001</v>
      </c>
      <c r="AD340">
        <v>0.99320949999999997</v>
      </c>
      <c r="AE340">
        <v>1</v>
      </c>
      <c r="AG340" t="s">
        <v>1284</v>
      </c>
      <c r="AH340">
        <v>2055</v>
      </c>
      <c r="AI340" t="e">
        <f t="shared" si="6"/>
        <v>#N/A</v>
      </c>
      <c r="AJ340">
        <v>2055</v>
      </c>
    </row>
    <row r="341" spans="1:36" x14ac:dyDescent="0.25">
      <c r="A341">
        <v>5</v>
      </c>
      <c r="B341">
        <v>6</v>
      </c>
      <c r="C341" t="s">
        <v>1274</v>
      </c>
      <c r="E341" t="s">
        <v>1285</v>
      </c>
      <c r="F341" s="10">
        <v>43852</v>
      </c>
      <c r="G341" s="11">
        <v>0.52083333333333337</v>
      </c>
      <c r="I341" t="s">
        <v>34</v>
      </c>
      <c r="J341" t="s">
        <v>9</v>
      </c>
      <c r="K341" t="s">
        <v>196</v>
      </c>
      <c r="L341">
        <v>5.93</v>
      </c>
      <c r="M341">
        <v>7.8899998664856001</v>
      </c>
      <c r="N341">
        <v>45.240001678466797</v>
      </c>
      <c r="O341">
        <v>0.41999998688697798</v>
      </c>
      <c r="P341">
        <v>841818.5</v>
      </c>
      <c r="Q341">
        <v>11151058</v>
      </c>
      <c r="R341">
        <v>41671.5</v>
      </c>
      <c r="S341" s="29">
        <f t="shared" si="7"/>
        <v>20.2013006491247</v>
      </c>
      <c r="T341" s="15">
        <v>1</v>
      </c>
      <c r="U341">
        <v>1</v>
      </c>
      <c r="V341">
        <v>1847552</v>
      </c>
      <c r="W341">
        <v>-24877.99</v>
      </c>
      <c r="X341">
        <v>0.99919400000000003</v>
      </c>
      <c r="Y341">
        <v>4026798</v>
      </c>
      <c r="Z341">
        <v>272591.90000000002</v>
      </c>
      <c r="AA341">
        <v>0.99913249999999998</v>
      </c>
      <c r="AB341">
        <v>1697566</v>
      </c>
      <c r="AC341">
        <v>-217.50030000000001</v>
      </c>
      <c r="AD341">
        <v>0.99320949999999997</v>
      </c>
      <c r="AE341">
        <v>1</v>
      </c>
      <c r="AG341" t="s">
        <v>1286</v>
      </c>
      <c r="AH341">
        <v>2074</v>
      </c>
      <c r="AI341" t="e">
        <f t="shared" si="6"/>
        <v>#N/A</v>
      </c>
      <c r="AJ341">
        <v>2074</v>
      </c>
    </row>
    <row r="342" spans="1:36" x14ac:dyDescent="0.25">
      <c r="A342">
        <v>6</v>
      </c>
      <c r="B342">
        <v>7</v>
      </c>
      <c r="C342" t="s">
        <v>1274</v>
      </c>
      <c r="E342" t="s">
        <v>1287</v>
      </c>
      <c r="F342" s="10">
        <v>43852</v>
      </c>
      <c r="G342" s="11">
        <v>0.52847222222222223</v>
      </c>
      <c r="I342" t="s">
        <v>48</v>
      </c>
      <c r="K342" t="s">
        <v>196</v>
      </c>
      <c r="L342">
        <v>6.91</v>
      </c>
      <c r="M342">
        <v>8.1736869812011701</v>
      </c>
      <c r="N342">
        <v>46.810825347900398</v>
      </c>
      <c r="O342">
        <v>0.45233315229415899</v>
      </c>
      <c r="P342">
        <v>1018622.5</v>
      </c>
      <c r="Q342">
        <v>13297784</v>
      </c>
      <c r="R342">
        <v>52842</v>
      </c>
      <c r="S342" s="29">
        <f t="shared" si="7"/>
        <v>19.276759017448242</v>
      </c>
      <c r="T342" s="15">
        <v>1</v>
      </c>
      <c r="U342">
        <v>1</v>
      </c>
      <c r="V342">
        <v>1847552</v>
      </c>
      <c r="W342">
        <v>-24877.99</v>
      </c>
      <c r="X342">
        <v>0.99919400000000003</v>
      </c>
      <c r="Y342">
        <v>4026798</v>
      </c>
      <c r="Z342">
        <v>272591.90000000002</v>
      </c>
      <c r="AA342">
        <v>0.99913249999999998</v>
      </c>
      <c r="AB342">
        <v>1697566</v>
      </c>
      <c r="AC342">
        <v>-217.50030000000001</v>
      </c>
      <c r="AD342">
        <v>0.99320949999999997</v>
      </c>
      <c r="AE342">
        <v>1</v>
      </c>
      <c r="AG342" t="s">
        <v>1288</v>
      </c>
      <c r="AH342">
        <v>2010</v>
      </c>
      <c r="AI342" t="e">
        <f t="shared" si="6"/>
        <v>#N/A</v>
      </c>
      <c r="AJ342">
        <v>2010</v>
      </c>
    </row>
    <row r="343" spans="1:36" x14ac:dyDescent="0.25">
      <c r="A343">
        <v>1</v>
      </c>
      <c r="B343">
        <v>2</v>
      </c>
      <c r="C343" t="s">
        <v>9</v>
      </c>
      <c r="E343" t="s">
        <v>1187</v>
      </c>
      <c r="F343" s="10">
        <v>43847</v>
      </c>
      <c r="G343" s="11">
        <v>0.56805555555555554</v>
      </c>
      <c r="I343" t="s">
        <v>48</v>
      </c>
      <c r="K343" t="s">
        <v>196</v>
      </c>
      <c r="L343">
        <v>2.62</v>
      </c>
      <c r="M343">
        <v>10.1415300369263</v>
      </c>
      <c r="N343">
        <v>57.770248413085902</v>
      </c>
      <c r="O343">
        <v>0.48549920320510898</v>
      </c>
      <c r="P343">
        <v>456724</v>
      </c>
      <c r="Q343">
        <v>6281440</v>
      </c>
      <c r="R343">
        <v>19853.875</v>
      </c>
      <c r="S343" s="29">
        <f t="shared" si="7"/>
        <v>23.004274984102601</v>
      </c>
      <c r="T343" s="15">
        <v>1</v>
      </c>
      <c r="U343">
        <v>1</v>
      </c>
      <c r="V343">
        <v>1847552</v>
      </c>
      <c r="W343">
        <v>-24877.99</v>
      </c>
      <c r="X343">
        <v>0.99919400000000003</v>
      </c>
      <c r="Y343">
        <v>4026798</v>
      </c>
      <c r="Z343">
        <v>272591.90000000002</v>
      </c>
      <c r="AA343">
        <v>0.99913249999999998</v>
      </c>
      <c r="AB343">
        <v>1697566</v>
      </c>
      <c r="AC343">
        <v>-217.50030000000001</v>
      </c>
      <c r="AD343">
        <v>0.99320949999999997</v>
      </c>
      <c r="AE343">
        <v>1</v>
      </c>
      <c r="AG343" t="s">
        <v>1188</v>
      </c>
      <c r="AH343">
        <v>1922</v>
      </c>
      <c r="AI343" t="e">
        <f t="shared" si="6"/>
        <v>#N/A</v>
      </c>
      <c r="AJ343">
        <v>1922</v>
      </c>
    </row>
    <row r="344" spans="1:36" x14ac:dyDescent="0.25">
      <c r="A344">
        <v>2</v>
      </c>
      <c r="B344">
        <v>3</v>
      </c>
      <c r="C344" t="s">
        <v>9</v>
      </c>
      <c r="E344" t="s">
        <v>1189</v>
      </c>
      <c r="F344" s="10">
        <v>43847</v>
      </c>
      <c r="G344" s="11">
        <v>0.5756944444444444</v>
      </c>
      <c r="I344" t="s">
        <v>48</v>
      </c>
      <c r="K344" t="s">
        <v>196</v>
      </c>
      <c r="L344">
        <v>4.58</v>
      </c>
      <c r="M344">
        <v>8.6457986831665004</v>
      </c>
      <c r="N344">
        <v>49.621784210205099</v>
      </c>
      <c r="O344">
        <v>0.43784144520759599</v>
      </c>
      <c r="P344">
        <v>706311.5</v>
      </c>
      <c r="Q344">
        <v>9436185</v>
      </c>
      <c r="R344">
        <v>33428</v>
      </c>
      <c r="S344" s="29">
        <f t="shared" si="7"/>
        <v>21.129337680986001</v>
      </c>
      <c r="T344" s="15">
        <v>1</v>
      </c>
      <c r="U344">
        <v>1</v>
      </c>
      <c r="V344">
        <v>1847552</v>
      </c>
      <c r="W344">
        <v>-24877.99</v>
      </c>
      <c r="X344">
        <v>0.99919400000000003</v>
      </c>
      <c r="Y344">
        <v>4026798</v>
      </c>
      <c r="Z344">
        <v>272591.90000000002</v>
      </c>
      <c r="AA344">
        <v>0.99913249999999998</v>
      </c>
      <c r="AB344">
        <v>1697566</v>
      </c>
      <c r="AC344">
        <v>-217.50030000000001</v>
      </c>
      <c r="AD344">
        <v>0.99320949999999997</v>
      </c>
      <c r="AE344">
        <v>1</v>
      </c>
      <c r="AG344" t="s">
        <v>1190</v>
      </c>
      <c r="AH344">
        <v>2099</v>
      </c>
      <c r="AI344" t="e">
        <f t="shared" si="6"/>
        <v>#N/A</v>
      </c>
      <c r="AJ344">
        <v>2099</v>
      </c>
    </row>
    <row r="345" spans="1:36" x14ac:dyDescent="0.25">
      <c r="A345">
        <v>3</v>
      </c>
      <c r="B345">
        <v>4</v>
      </c>
      <c r="C345" t="s">
        <v>9</v>
      </c>
      <c r="E345" t="s">
        <v>1191</v>
      </c>
      <c r="F345" s="10">
        <v>43847</v>
      </c>
      <c r="G345" s="11">
        <v>0.58333333333333337</v>
      </c>
      <c r="I345" t="s">
        <v>48</v>
      </c>
      <c r="K345" t="s">
        <v>196</v>
      </c>
      <c r="L345">
        <v>3.46</v>
      </c>
      <c r="M345">
        <v>8.2355155944824201</v>
      </c>
      <c r="N345">
        <v>47.333290100097699</v>
      </c>
      <c r="O345">
        <v>0.440870821475983</v>
      </c>
      <c r="P345">
        <v>493588</v>
      </c>
      <c r="Q345">
        <v>6797403</v>
      </c>
      <c r="R345">
        <v>24544.625</v>
      </c>
      <c r="S345" s="29">
        <f t="shared" si="7"/>
        <v>20.109820378188708</v>
      </c>
      <c r="T345" s="15">
        <v>1</v>
      </c>
      <c r="U345">
        <v>1</v>
      </c>
      <c r="V345">
        <v>1847552</v>
      </c>
      <c r="W345">
        <v>-24877.99</v>
      </c>
      <c r="X345">
        <v>0.99919400000000003</v>
      </c>
      <c r="Y345">
        <v>4026798</v>
      </c>
      <c r="Z345">
        <v>272591.90000000002</v>
      </c>
      <c r="AA345">
        <v>0.99913249999999998</v>
      </c>
      <c r="AB345">
        <v>1697566</v>
      </c>
      <c r="AC345">
        <v>-217.50030000000001</v>
      </c>
      <c r="AD345">
        <v>0.99320949999999997</v>
      </c>
      <c r="AE345">
        <v>1</v>
      </c>
      <c r="AG345" t="s">
        <v>1192</v>
      </c>
      <c r="AH345">
        <v>1905</v>
      </c>
      <c r="AI345" t="e">
        <f t="shared" si="6"/>
        <v>#N/A</v>
      </c>
      <c r="AJ345">
        <v>1905</v>
      </c>
    </row>
    <row r="346" spans="1:36" x14ac:dyDescent="0.25">
      <c r="A346">
        <v>4</v>
      </c>
      <c r="B346">
        <v>5</v>
      </c>
      <c r="C346" t="s">
        <v>9</v>
      </c>
      <c r="E346" t="s">
        <v>1193</v>
      </c>
      <c r="F346" s="10">
        <v>43847</v>
      </c>
      <c r="G346" s="11">
        <v>0.59097222222222223</v>
      </c>
      <c r="I346" t="s">
        <v>48</v>
      </c>
      <c r="K346" t="s">
        <v>196</v>
      </c>
      <c r="L346">
        <v>5.59</v>
      </c>
      <c r="M346">
        <v>8.7592744827270508</v>
      </c>
      <c r="N346">
        <v>49.948966979980497</v>
      </c>
      <c r="O346">
        <v>0.46984049677848799</v>
      </c>
      <c r="P346">
        <v>885769</v>
      </c>
      <c r="Q346">
        <v>11595058</v>
      </c>
      <c r="R346">
        <v>44925</v>
      </c>
      <c r="S346" s="29">
        <f t="shared" si="7"/>
        <v>19.716616583194213</v>
      </c>
      <c r="T346" s="15">
        <v>1</v>
      </c>
      <c r="U346">
        <v>1</v>
      </c>
      <c r="V346">
        <v>1847552</v>
      </c>
      <c r="W346">
        <v>-24877.99</v>
      </c>
      <c r="X346">
        <v>0.99919400000000003</v>
      </c>
      <c r="Y346">
        <v>4026798</v>
      </c>
      <c r="Z346">
        <v>272591.90000000002</v>
      </c>
      <c r="AA346">
        <v>0.99913249999999998</v>
      </c>
      <c r="AB346">
        <v>1697566</v>
      </c>
      <c r="AC346">
        <v>-217.50030000000001</v>
      </c>
      <c r="AD346">
        <v>0.99320949999999997</v>
      </c>
      <c r="AE346">
        <v>1</v>
      </c>
      <c r="AG346" t="s">
        <v>1194</v>
      </c>
      <c r="AH346">
        <v>2104</v>
      </c>
      <c r="AI346" t="e">
        <f t="shared" si="6"/>
        <v>#N/A</v>
      </c>
      <c r="AJ346" t="e">
        <v>#N/A</v>
      </c>
    </row>
    <row r="347" spans="1:36" x14ac:dyDescent="0.25">
      <c r="A347">
        <v>5</v>
      </c>
      <c r="B347">
        <v>6</v>
      </c>
      <c r="C347" t="s">
        <v>9</v>
      </c>
      <c r="E347" t="s">
        <v>1195</v>
      </c>
      <c r="F347" s="10">
        <v>43847</v>
      </c>
      <c r="G347" s="11">
        <v>0.59861111111111109</v>
      </c>
      <c r="I347" t="s">
        <v>48</v>
      </c>
      <c r="K347" t="s">
        <v>196</v>
      </c>
      <c r="L347">
        <v>6.48</v>
      </c>
      <c r="M347">
        <v>7.6063823699951199</v>
      </c>
      <c r="N347">
        <v>43.8267631530762</v>
      </c>
      <c r="O347">
        <v>0.41271302103996299</v>
      </c>
      <c r="P347">
        <v>891996</v>
      </c>
      <c r="Q347">
        <v>11793823</v>
      </c>
      <c r="R347">
        <v>45813</v>
      </c>
      <c r="S347" s="29">
        <f t="shared" si="7"/>
        <v>19.470368672647503</v>
      </c>
      <c r="T347" s="15">
        <v>1</v>
      </c>
      <c r="U347">
        <v>1</v>
      </c>
      <c r="V347">
        <v>1847552</v>
      </c>
      <c r="W347">
        <v>-24877.99</v>
      </c>
      <c r="X347">
        <v>0.99919400000000003</v>
      </c>
      <c r="Y347">
        <v>4026798</v>
      </c>
      <c r="Z347">
        <v>272591.90000000002</v>
      </c>
      <c r="AA347">
        <v>0.99913249999999998</v>
      </c>
      <c r="AB347">
        <v>1697566</v>
      </c>
      <c r="AC347">
        <v>-217.50030000000001</v>
      </c>
      <c r="AD347">
        <v>0.99320949999999997</v>
      </c>
      <c r="AE347">
        <v>1</v>
      </c>
      <c r="AG347" t="s">
        <v>1196</v>
      </c>
      <c r="AH347">
        <v>2001</v>
      </c>
      <c r="AI347" t="e">
        <f t="shared" si="6"/>
        <v>#N/A</v>
      </c>
      <c r="AJ347">
        <v>2001</v>
      </c>
    </row>
    <row r="348" spans="1:36" x14ac:dyDescent="0.25">
      <c r="A348">
        <v>0</v>
      </c>
      <c r="B348">
        <v>1</v>
      </c>
      <c r="C348" t="s">
        <v>1184</v>
      </c>
      <c r="E348" t="s">
        <v>1185</v>
      </c>
      <c r="F348" s="10">
        <v>43847</v>
      </c>
      <c r="G348" s="11">
        <v>0.56041666666666667</v>
      </c>
      <c r="I348" t="s">
        <v>195</v>
      </c>
      <c r="K348" t="s">
        <v>196</v>
      </c>
      <c r="L348">
        <v>0</v>
      </c>
      <c r="M348">
        <v>0</v>
      </c>
      <c r="N348">
        <v>0</v>
      </c>
      <c r="O348">
        <v>0</v>
      </c>
      <c r="P348">
        <v>8383.5</v>
      </c>
      <c r="Q348">
        <v>0</v>
      </c>
      <c r="R348">
        <v>0</v>
      </c>
      <c r="S348" s="29" t="e">
        <f t="shared" si="7"/>
        <v>#DIV/0!</v>
      </c>
      <c r="T348" s="15">
        <v>1</v>
      </c>
      <c r="U348">
        <v>1</v>
      </c>
      <c r="V348">
        <v>1847552</v>
      </c>
      <c r="W348">
        <v>-24877.99</v>
      </c>
      <c r="X348">
        <v>0.99919400000000003</v>
      </c>
      <c r="Y348">
        <v>4026798</v>
      </c>
      <c r="Z348">
        <v>272591.90000000002</v>
      </c>
      <c r="AA348">
        <v>0.99913249999999998</v>
      </c>
      <c r="AB348">
        <v>1697566</v>
      </c>
      <c r="AC348">
        <v>-217.50030000000001</v>
      </c>
      <c r="AD348">
        <v>0.99320949999999997</v>
      </c>
      <c r="AE348">
        <v>1</v>
      </c>
      <c r="AG348" t="s">
        <v>1186</v>
      </c>
      <c r="AH348">
        <v>2037</v>
      </c>
      <c r="AI348" t="e">
        <f t="shared" si="6"/>
        <v>#N/A</v>
      </c>
      <c r="AJ348">
        <v>2037</v>
      </c>
    </row>
    <row r="349" spans="1:36" x14ac:dyDescent="0.25">
      <c r="A349">
        <v>0</v>
      </c>
      <c r="B349">
        <v>1</v>
      </c>
      <c r="C349" t="s">
        <v>1184</v>
      </c>
      <c r="E349" t="s">
        <v>1406</v>
      </c>
      <c r="F349" s="10">
        <v>43854</v>
      </c>
      <c r="G349" s="11">
        <v>0.64097222222222217</v>
      </c>
      <c r="I349" t="s">
        <v>195</v>
      </c>
      <c r="K349" t="s">
        <v>196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29" t="e">
        <f t="shared" si="7"/>
        <v>#DIV/0!</v>
      </c>
      <c r="T349" s="15">
        <v>1</v>
      </c>
      <c r="U349">
        <v>2</v>
      </c>
      <c r="V349">
        <v>1905195</v>
      </c>
      <c r="W349">
        <v>-49245.68</v>
      </c>
      <c r="X349">
        <v>0.99932889999999996</v>
      </c>
      <c r="Y349">
        <v>4097176</v>
      </c>
      <c r="Z349">
        <v>-90256.13</v>
      </c>
      <c r="AA349">
        <v>0.99893430000000005</v>
      </c>
      <c r="AB349">
        <v>1811592</v>
      </c>
      <c r="AC349">
        <v>-3332.6149999999998</v>
      </c>
      <c r="AD349">
        <v>0.99608099999999999</v>
      </c>
      <c r="AE349">
        <v>2</v>
      </c>
      <c r="AG349" t="s">
        <v>1407</v>
      </c>
      <c r="AH349">
        <v>2022</v>
      </c>
      <c r="AI349" t="e">
        <f t="shared" si="6"/>
        <v>#N/A</v>
      </c>
      <c r="AJ349" t="e">
        <v>#N/A</v>
      </c>
    </row>
    <row r="350" spans="1:36" x14ac:dyDescent="0.25">
      <c r="A350">
        <v>1</v>
      </c>
      <c r="B350">
        <v>2</v>
      </c>
      <c r="C350" t="s">
        <v>1184</v>
      </c>
      <c r="E350" t="s">
        <v>1408</v>
      </c>
      <c r="F350" s="10">
        <v>43854</v>
      </c>
      <c r="G350" s="11">
        <v>0.64861111111111114</v>
      </c>
      <c r="I350" t="s">
        <v>195</v>
      </c>
      <c r="K350" t="s">
        <v>196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29" t="e">
        <f t="shared" si="7"/>
        <v>#DIV/0!</v>
      </c>
      <c r="T350" s="15">
        <v>1</v>
      </c>
      <c r="U350">
        <v>2</v>
      </c>
      <c r="V350">
        <v>1905195</v>
      </c>
      <c r="W350">
        <v>-49245.68</v>
      </c>
      <c r="X350">
        <v>0.99932889999999996</v>
      </c>
      <c r="Y350">
        <v>4097176</v>
      </c>
      <c r="Z350">
        <v>-90256.13</v>
      </c>
      <c r="AA350">
        <v>0.99893430000000005</v>
      </c>
      <c r="AB350">
        <v>1811592</v>
      </c>
      <c r="AC350">
        <v>-3332.6149999999998</v>
      </c>
      <c r="AD350">
        <v>0.99608099999999999</v>
      </c>
      <c r="AE350">
        <v>2</v>
      </c>
      <c r="AG350" t="s">
        <v>1409</v>
      </c>
      <c r="AH350">
        <v>2048</v>
      </c>
      <c r="AI350" t="e">
        <f t="shared" si="6"/>
        <v>#N/A</v>
      </c>
      <c r="AJ350">
        <v>2048</v>
      </c>
    </row>
    <row r="351" spans="1:36" x14ac:dyDescent="0.25">
      <c r="A351">
        <v>2</v>
      </c>
      <c r="B351">
        <v>3</v>
      </c>
      <c r="C351" t="s">
        <v>1184</v>
      </c>
      <c r="E351" t="s">
        <v>1410</v>
      </c>
      <c r="F351" s="10">
        <v>43854</v>
      </c>
      <c r="G351" s="11">
        <v>0.65625</v>
      </c>
      <c r="I351" t="s">
        <v>195</v>
      </c>
      <c r="K351" t="s">
        <v>196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29" t="e">
        <f t="shared" si="7"/>
        <v>#DIV/0!</v>
      </c>
      <c r="T351" s="15">
        <v>1</v>
      </c>
      <c r="U351">
        <v>2</v>
      </c>
      <c r="V351">
        <v>1905195</v>
      </c>
      <c r="W351">
        <v>-49245.68</v>
      </c>
      <c r="X351">
        <v>0.99932889999999996</v>
      </c>
      <c r="Y351">
        <v>4097176</v>
      </c>
      <c r="Z351">
        <v>-90256.13</v>
      </c>
      <c r="AA351">
        <v>0.99893430000000005</v>
      </c>
      <c r="AB351">
        <v>1811592</v>
      </c>
      <c r="AC351">
        <v>-3332.6149999999998</v>
      </c>
      <c r="AD351">
        <v>0.99608099999999999</v>
      </c>
      <c r="AE351">
        <v>2</v>
      </c>
      <c r="AG351" t="s">
        <v>1411</v>
      </c>
      <c r="AH351">
        <v>1917</v>
      </c>
      <c r="AI351" t="e">
        <f t="shared" si="6"/>
        <v>#N/A</v>
      </c>
      <c r="AJ351">
        <v>1917</v>
      </c>
    </row>
  </sheetData>
  <sortState xmlns:xlrd2="http://schemas.microsoft.com/office/spreadsheetml/2017/richdata2" ref="A2:AJ351">
    <sortCondition ref="D2:D3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33"/>
  <sheetViews>
    <sheetView workbookViewId="0">
      <selection sqref="A1:O286"/>
    </sheetView>
  </sheetViews>
  <sheetFormatPr defaultRowHeight="15" x14ac:dyDescent="0.25"/>
  <cols>
    <col min="3" max="3" width="16.28515625" customWidth="1"/>
    <col min="6" max="6" width="14.140625" customWidth="1"/>
    <col min="19" max="19" width="9.140625" style="29"/>
    <col min="33" max="33" width="14.2851562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28"/>
      <c r="T1" s="6" t="s">
        <v>18</v>
      </c>
      <c r="U1" s="5" t="s">
        <v>19</v>
      </c>
      <c r="V1" s="4" t="s">
        <v>20</v>
      </c>
      <c r="W1" s="4" t="s">
        <v>21</v>
      </c>
      <c r="X1" s="4" t="s">
        <v>22</v>
      </c>
      <c r="Y1" s="5" t="s">
        <v>23</v>
      </c>
      <c r="Z1" s="5" t="s">
        <v>24</v>
      </c>
      <c r="AA1" s="5" t="s">
        <v>25</v>
      </c>
      <c r="AB1" s="7" t="s">
        <v>26</v>
      </c>
      <c r="AC1" s="7" t="s">
        <v>27</v>
      </c>
      <c r="AD1" s="7" t="s">
        <v>28</v>
      </c>
      <c r="AE1" s="8" t="s">
        <v>29</v>
      </c>
      <c r="AG1" t="s">
        <v>30</v>
      </c>
      <c r="AH1" t="s">
        <v>31</v>
      </c>
      <c r="AI1" t="s">
        <v>32</v>
      </c>
      <c r="AJ1" t="s">
        <v>1854</v>
      </c>
    </row>
    <row r="2" spans="1:36" x14ac:dyDescent="0.25">
      <c r="A2">
        <v>11</v>
      </c>
      <c r="B2">
        <v>12</v>
      </c>
      <c r="C2" t="s">
        <v>1988</v>
      </c>
      <c r="D2">
        <v>1901</v>
      </c>
      <c r="E2" t="s">
        <v>2011</v>
      </c>
      <c r="F2" s="10">
        <v>43871</v>
      </c>
      <c r="G2" s="11">
        <v>0.67569444444444438</v>
      </c>
      <c r="I2" t="s">
        <v>48</v>
      </c>
      <c r="K2" t="s">
        <v>35</v>
      </c>
      <c r="L2">
        <v>4.16</v>
      </c>
      <c r="M2">
        <v>6.6784729957580602</v>
      </c>
      <c r="N2">
        <v>52.616306304931598</v>
      </c>
      <c r="O2">
        <v>0.458619564771652</v>
      </c>
      <c r="P2">
        <v>514063</v>
      </c>
      <c r="Q2">
        <v>9283846</v>
      </c>
      <c r="R2">
        <v>36886</v>
      </c>
      <c r="S2" s="29">
        <f>P2/R2</f>
        <v>13.936534186412189</v>
      </c>
      <c r="T2">
        <v>3</v>
      </c>
      <c r="U2">
        <v>1</v>
      </c>
      <c r="V2">
        <v>1915208</v>
      </c>
      <c r="W2">
        <v>-18028.54</v>
      </c>
      <c r="X2">
        <v>0.97431730000000005</v>
      </c>
      <c r="Y2">
        <v>4087073</v>
      </c>
      <c r="Z2">
        <v>337904.3</v>
      </c>
      <c r="AA2">
        <v>0.9745528</v>
      </c>
      <c r="AB2">
        <v>1883056</v>
      </c>
      <c r="AC2">
        <v>959.97889999999995</v>
      </c>
      <c r="AD2">
        <v>0.97500690000000001</v>
      </c>
      <c r="AE2">
        <v>3</v>
      </c>
      <c r="AG2" t="s">
        <v>2012</v>
      </c>
      <c r="AH2">
        <v>2105</v>
      </c>
      <c r="AI2" t="e">
        <f>VLOOKUP(AG2,C2:D333,2,FALSE)</f>
        <v>#N/A</v>
      </c>
      <c r="AJ2" t="e">
        <v>#N/A</v>
      </c>
    </row>
    <row r="3" spans="1:36" x14ac:dyDescent="0.25">
      <c r="A3">
        <v>62</v>
      </c>
      <c r="B3">
        <v>63</v>
      </c>
      <c r="C3" t="s">
        <v>2438</v>
      </c>
      <c r="D3">
        <v>1901</v>
      </c>
      <c r="E3" t="s">
        <v>2477</v>
      </c>
      <c r="F3" s="10">
        <v>43880</v>
      </c>
      <c r="G3" s="11">
        <v>0.99305555555555547</v>
      </c>
      <c r="I3" t="s">
        <v>48</v>
      </c>
      <c r="K3" t="s">
        <v>35</v>
      </c>
      <c r="L3">
        <v>3.87</v>
      </c>
      <c r="M3">
        <v>6.2744712829589799</v>
      </c>
      <c r="N3">
        <v>51.3494682312012</v>
      </c>
      <c r="O3">
        <v>0.38648328185081499</v>
      </c>
      <c r="P3">
        <v>433006.15625</v>
      </c>
      <c r="Q3">
        <v>8171270.5</v>
      </c>
      <c r="R3">
        <v>27402.875</v>
      </c>
      <c r="S3" s="29">
        <f t="shared" ref="S3:S66" si="0">P3/R3</f>
        <v>15.801486386008767</v>
      </c>
      <c r="T3">
        <v>3</v>
      </c>
      <c r="U3">
        <v>2</v>
      </c>
      <c r="V3">
        <v>1898826</v>
      </c>
      <c r="W3">
        <v>-28070.66</v>
      </c>
      <c r="X3">
        <v>0.99963780000000002</v>
      </c>
      <c r="Y3">
        <v>4040534</v>
      </c>
      <c r="Z3">
        <v>141824.1</v>
      </c>
      <c r="AA3">
        <v>0.99972669999999997</v>
      </c>
      <c r="AB3">
        <v>1893694</v>
      </c>
      <c r="AC3">
        <v>-920.91989999999998</v>
      </c>
      <c r="AD3">
        <v>0.99854909999999997</v>
      </c>
      <c r="AE3">
        <v>4</v>
      </c>
    </row>
    <row r="4" spans="1:36" x14ac:dyDescent="0.25">
      <c r="A4">
        <v>17</v>
      </c>
      <c r="B4">
        <v>18</v>
      </c>
      <c r="C4" t="s">
        <v>2000</v>
      </c>
      <c r="D4">
        <v>1902</v>
      </c>
      <c r="E4" t="s">
        <v>2023</v>
      </c>
      <c r="F4" s="10">
        <v>43871</v>
      </c>
      <c r="G4" s="11">
        <v>0.72222222222222221</v>
      </c>
      <c r="I4" t="s">
        <v>48</v>
      </c>
      <c r="K4" t="s">
        <v>35</v>
      </c>
      <c r="L4">
        <v>5.47</v>
      </c>
      <c r="M4">
        <v>6.56789207458496</v>
      </c>
      <c r="N4">
        <v>50.010128021240199</v>
      </c>
      <c r="O4">
        <v>0.42325422167777998</v>
      </c>
      <c r="P4">
        <v>670036</v>
      </c>
      <c r="Q4">
        <v>11518313</v>
      </c>
      <c r="R4">
        <v>44556.5</v>
      </c>
      <c r="S4" s="29">
        <f t="shared" si="0"/>
        <v>15.037895705452627</v>
      </c>
      <c r="T4">
        <v>3</v>
      </c>
      <c r="U4">
        <v>1</v>
      </c>
      <c r="V4">
        <v>1915208</v>
      </c>
      <c r="W4">
        <v>-18028.54</v>
      </c>
      <c r="X4">
        <v>0.97431730000000005</v>
      </c>
      <c r="Y4">
        <v>4087073</v>
      </c>
      <c r="Z4">
        <v>337904.3</v>
      </c>
      <c r="AA4">
        <v>0.9745528</v>
      </c>
      <c r="AB4">
        <v>1883056</v>
      </c>
      <c r="AC4">
        <v>959.97889999999995</v>
      </c>
      <c r="AD4">
        <v>0.97500690000000001</v>
      </c>
      <c r="AE4">
        <v>3</v>
      </c>
      <c r="AG4" t="s">
        <v>2024</v>
      </c>
      <c r="AH4">
        <v>2022</v>
      </c>
      <c r="AI4">
        <f>VLOOKUP(AG4,C4:D333,2,FALSE)</f>
        <v>2022</v>
      </c>
      <c r="AJ4">
        <v>2022</v>
      </c>
    </row>
    <row r="5" spans="1:36" x14ac:dyDescent="0.25">
      <c r="A5">
        <v>53</v>
      </c>
      <c r="B5">
        <v>54</v>
      </c>
      <c r="C5" t="s">
        <v>2184</v>
      </c>
      <c r="D5">
        <v>1903</v>
      </c>
      <c r="E5" t="s">
        <v>2217</v>
      </c>
      <c r="F5" s="10">
        <v>43875</v>
      </c>
      <c r="G5" s="11">
        <v>0.86875000000000002</v>
      </c>
      <c r="I5" t="s">
        <v>48</v>
      </c>
      <c r="K5" t="s">
        <v>196</v>
      </c>
      <c r="L5">
        <v>4.13</v>
      </c>
      <c r="M5">
        <v>8.5013837814331108</v>
      </c>
      <c r="N5">
        <v>66.234580993652301</v>
      </c>
      <c r="O5">
        <v>0.58275955915451105</v>
      </c>
      <c r="P5">
        <v>621085.5</v>
      </c>
      <c r="Q5">
        <v>11133291</v>
      </c>
      <c r="R5">
        <v>41776</v>
      </c>
      <c r="S5" s="29">
        <f t="shared" si="0"/>
        <v>14.867040884718499</v>
      </c>
      <c r="T5">
        <v>1</v>
      </c>
      <c r="U5">
        <v>2</v>
      </c>
      <c r="V5">
        <v>1908685</v>
      </c>
      <c r="W5">
        <v>-49067.54</v>
      </c>
      <c r="X5">
        <v>0.9984558</v>
      </c>
      <c r="Y5">
        <v>4133255</v>
      </c>
      <c r="Z5">
        <v>-173179.5</v>
      </c>
      <c r="AA5">
        <v>0.99929959999999995</v>
      </c>
      <c r="AB5">
        <v>1829870</v>
      </c>
      <c r="AC5">
        <v>-2265.2600000000002</v>
      </c>
      <c r="AD5">
        <v>0.99368780000000001</v>
      </c>
      <c r="AE5">
        <v>4</v>
      </c>
      <c r="AG5" t="s">
        <v>2218</v>
      </c>
      <c r="AH5">
        <v>2062</v>
      </c>
      <c r="AI5">
        <f>VLOOKUP(AG5,C5:D333,2,FALSE)</f>
        <v>2062</v>
      </c>
      <c r="AJ5">
        <v>2062</v>
      </c>
    </row>
    <row r="6" spans="1:36" x14ac:dyDescent="0.25">
      <c r="A6">
        <v>30</v>
      </c>
      <c r="B6">
        <v>31</v>
      </c>
      <c r="C6" t="s">
        <v>2026</v>
      </c>
      <c r="D6">
        <v>1904</v>
      </c>
      <c r="E6" t="s">
        <v>2049</v>
      </c>
      <c r="F6" s="10">
        <v>43871</v>
      </c>
      <c r="G6" s="11">
        <v>0.8222222222222223</v>
      </c>
      <c r="I6" t="s">
        <v>48</v>
      </c>
      <c r="K6" t="s">
        <v>35</v>
      </c>
      <c r="L6">
        <v>4.84</v>
      </c>
      <c r="M6">
        <v>6.0488824844360396</v>
      </c>
      <c r="N6">
        <v>49.223274230957003</v>
      </c>
      <c r="O6">
        <v>0.35045042634010298</v>
      </c>
      <c r="P6">
        <v>542679</v>
      </c>
      <c r="Q6">
        <v>10074974</v>
      </c>
      <c r="R6">
        <v>32900</v>
      </c>
      <c r="S6" s="29">
        <f t="shared" si="0"/>
        <v>16.494802431610943</v>
      </c>
      <c r="T6">
        <v>3</v>
      </c>
      <c r="U6">
        <v>1</v>
      </c>
      <c r="V6">
        <v>1915208</v>
      </c>
      <c r="W6">
        <v>-18028.54</v>
      </c>
      <c r="X6">
        <v>0.97431730000000005</v>
      </c>
      <c r="Y6">
        <v>4087073</v>
      </c>
      <c r="Z6">
        <v>337904.3</v>
      </c>
      <c r="AA6">
        <v>0.9745528</v>
      </c>
      <c r="AB6">
        <v>1883056</v>
      </c>
      <c r="AC6">
        <v>959.97889999999995</v>
      </c>
      <c r="AD6">
        <v>0.97500690000000001</v>
      </c>
      <c r="AE6">
        <v>3</v>
      </c>
      <c r="AG6" t="s">
        <v>2050</v>
      </c>
      <c r="AH6">
        <v>2040</v>
      </c>
      <c r="AI6">
        <f>VLOOKUP(AG6,C6:D333,2,FALSE)</f>
        <v>2040</v>
      </c>
      <c r="AJ6">
        <v>2040</v>
      </c>
    </row>
    <row r="7" spans="1:36" x14ac:dyDescent="0.25">
      <c r="A7">
        <v>38</v>
      </c>
      <c r="B7">
        <v>39</v>
      </c>
      <c r="C7" t="s">
        <v>2390</v>
      </c>
      <c r="D7">
        <v>1904</v>
      </c>
      <c r="E7" t="s">
        <v>2435</v>
      </c>
      <c r="F7" s="10">
        <v>43880</v>
      </c>
      <c r="G7" s="11">
        <v>0.80833333333333324</v>
      </c>
      <c r="I7" t="s">
        <v>48</v>
      </c>
      <c r="K7" t="s">
        <v>35</v>
      </c>
      <c r="L7">
        <v>4.99</v>
      </c>
      <c r="M7">
        <v>6.6024832725524902</v>
      </c>
      <c r="N7">
        <v>51.956939697265597</v>
      </c>
      <c r="O7">
        <v>0.38521400094032299</v>
      </c>
      <c r="P7">
        <v>597524</v>
      </c>
      <c r="Q7">
        <v>10617518</v>
      </c>
      <c r="R7">
        <v>35480</v>
      </c>
      <c r="S7" s="29">
        <f t="shared" si="0"/>
        <v>16.841149943630214</v>
      </c>
      <c r="T7">
        <v>3</v>
      </c>
      <c r="U7">
        <v>2</v>
      </c>
      <c r="V7">
        <v>1898826</v>
      </c>
      <c r="W7">
        <v>-28070.66</v>
      </c>
      <c r="X7">
        <v>0.99963780000000002</v>
      </c>
      <c r="Y7">
        <v>4040534</v>
      </c>
      <c r="Z7">
        <v>141824.1</v>
      </c>
      <c r="AA7">
        <v>0.99972669999999997</v>
      </c>
      <c r="AB7">
        <v>1893694</v>
      </c>
      <c r="AC7">
        <v>-920.91989999999998</v>
      </c>
      <c r="AD7">
        <v>0.99854909999999997</v>
      </c>
      <c r="AE7">
        <v>4</v>
      </c>
      <c r="AG7" t="s">
        <v>2436</v>
      </c>
      <c r="AH7">
        <v>1931</v>
      </c>
      <c r="AI7">
        <f>VLOOKUP(AG7,C7:D336,2,FALSE)</f>
        <v>1931</v>
      </c>
      <c r="AJ7">
        <v>1931</v>
      </c>
    </row>
    <row r="8" spans="1:36" x14ac:dyDescent="0.25">
      <c r="A8">
        <v>62</v>
      </c>
      <c r="B8">
        <v>63</v>
      </c>
      <c r="C8" t="s">
        <v>1861</v>
      </c>
      <c r="D8">
        <v>1905</v>
      </c>
      <c r="E8" t="s">
        <v>1862</v>
      </c>
      <c r="F8" s="10">
        <v>43866</v>
      </c>
      <c r="G8" s="11">
        <v>0.18958333333333333</v>
      </c>
      <c r="I8" t="s">
        <v>48</v>
      </c>
      <c r="K8" t="s">
        <v>196</v>
      </c>
      <c r="L8">
        <v>4.6399999999999997</v>
      </c>
      <c r="M8">
        <v>6.9430656433105504</v>
      </c>
      <c r="N8">
        <v>50.917369842529297</v>
      </c>
      <c r="O8">
        <v>0.45753398537635798</v>
      </c>
      <c r="P8">
        <v>582410.125</v>
      </c>
      <c r="Q8">
        <v>9827763</v>
      </c>
      <c r="R8">
        <v>36049</v>
      </c>
      <c r="S8" s="29">
        <f t="shared" si="0"/>
        <v>16.156068822990928</v>
      </c>
      <c r="T8" s="15">
        <v>1</v>
      </c>
      <c r="U8">
        <v>1</v>
      </c>
      <c r="V8">
        <v>1868030</v>
      </c>
      <c r="W8">
        <v>-19391.07</v>
      </c>
      <c r="X8">
        <v>0.99965020000000004</v>
      </c>
      <c r="Y8">
        <v>4091015</v>
      </c>
      <c r="Z8">
        <v>162470.20000000001</v>
      </c>
      <c r="AA8">
        <v>0.99982879999999996</v>
      </c>
      <c r="AB8">
        <v>1845058</v>
      </c>
      <c r="AC8">
        <v>-3120.8040000000001</v>
      </c>
      <c r="AD8">
        <v>0.99489419999999995</v>
      </c>
      <c r="AE8">
        <v>3</v>
      </c>
      <c r="AG8" t="s">
        <v>1861</v>
      </c>
      <c r="AH8">
        <v>1905</v>
      </c>
      <c r="AI8">
        <f>VLOOKUP(AG8,C8:D333,2,FALSE)</f>
        <v>1905</v>
      </c>
      <c r="AJ8">
        <v>1905</v>
      </c>
    </row>
    <row r="9" spans="1:36" x14ac:dyDescent="0.25">
      <c r="A9">
        <v>61</v>
      </c>
      <c r="B9">
        <v>62</v>
      </c>
      <c r="C9" t="s">
        <v>2212</v>
      </c>
      <c r="D9">
        <v>1905</v>
      </c>
      <c r="E9" t="s">
        <v>2358</v>
      </c>
      <c r="F9" s="10">
        <v>43880</v>
      </c>
      <c r="G9" s="11">
        <v>2.013888888888889E-2</v>
      </c>
      <c r="I9" t="s">
        <v>48</v>
      </c>
      <c r="K9" t="s">
        <v>325</v>
      </c>
      <c r="L9">
        <v>3.94</v>
      </c>
      <c r="M9">
        <v>7.2236785888671902</v>
      </c>
      <c r="N9">
        <v>50.8625297546387</v>
      </c>
      <c r="O9">
        <v>0.48863708972930903</v>
      </c>
      <c r="P9">
        <v>480903.21875</v>
      </c>
      <c r="Q9">
        <v>8063315.5</v>
      </c>
      <c r="R9">
        <v>33692</v>
      </c>
      <c r="S9" s="29">
        <f t="shared" si="0"/>
        <v>14.273513556630654</v>
      </c>
      <c r="T9">
        <v>2</v>
      </c>
      <c r="U9">
        <v>2</v>
      </c>
      <c r="V9">
        <v>2003600</v>
      </c>
      <c r="W9">
        <v>-89347.39</v>
      </c>
      <c r="X9">
        <v>0.99614959999999997</v>
      </c>
      <c r="Y9">
        <v>4340361</v>
      </c>
      <c r="Z9">
        <v>-634696.5</v>
      </c>
      <c r="AA9">
        <v>0.99577610000000005</v>
      </c>
      <c r="AB9">
        <v>1956857</v>
      </c>
      <c r="AC9">
        <v>-3981.9960000000001</v>
      </c>
      <c r="AD9">
        <v>0.99741310000000005</v>
      </c>
      <c r="AE9">
        <v>4</v>
      </c>
      <c r="AG9" t="s">
        <v>2359</v>
      </c>
      <c r="AH9">
        <v>1902</v>
      </c>
      <c r="AI9" t="e">
        <f>VLOOKUP(AG9,C9:D336,2,FALSE)</f>
        <v>#N/A</v>
      </c>
      <c r="AJ9" t="e">
        <v>#N/A</v>
      </c>
    </row>
    <row r="10" spans="1:36" x14ac:dyDescent="0.25">
      <c r="A10">
        <v>19</v>
      </c>
      <c r="B10">
        <v>20</v>
      </c>
      <c r="C10" t="s">
        <v>2004</v>
      </c>
      <c r="D10">
        <v>1906</v>
      </c>
      <c r="E10" t="s">
        <v>2027</v>
      </c>
      <c r="F10" s="10">
        <v>43871</v>
      </c>
      <c r="G10" s="11">
        <v>0.73749999999999993</v>
      </c>
      <c r="I10" t="s">
        <v>48</v>
      </c>
      <c r="K10" t="s">
        <v>35</v>
      </c>
      <c r="L10">
        <v>5.2</v>
      </c>
      <c r="M10">
        <v>7.2575335502624503</v>
      </c>
      <c r="N10">
        <v>51.463241577148402</v>
      </c>
      <c r="O10">
        <v>0.42208418250083901</v>
      </c>
      <c r="P10">
        <v>704755</v>
      </c>
      <c r="Q10">
        <v>11275273</v>
      </c>
      <c r="R10">
        <v>42290</v>
      </c>
      <c r="S10" s="29">
        <f t="shared" si="0"/>
        <v>16.664814376921257</v>
      </c>
      <c r="T10">
        <v>3</v>
      </c>
      <c r="U10">
        <v>1</v>
      </c>
      <c r="V10">
        <v>1915208</v>
      </c>
      <c r="W10">
        <v>-18028.54</v>
      </c>
      <c r="X10">
        <v>0.97431730000000005</v>
      </c>
      <c r="Y10">
        <v>4087073</v>
      </c>
      <c r="Z10">
        <v>337904.3</v>
      </c>
      <c r="AA10">
        <v>0.9745528</v>
      </c>
      <c r="AB10">
        <v>1883056</v>
      </c>
      <c r="AC10">
        <v>959.97889999999995</v>
      </c>
      <c r="AD10">
        <v>0.97500690000000001</v>
      </c>
      <c r="AE10">
        <v>3</v>
      </c>
      <c r="AG10" t="s">
        <v>2028</v>
      </c>
      <c r="AH10">
        <v>2054</v>
      </c>
      <c r="AI10">
        <f>VLOOKUP(AG10,C10:D333,2,FALSE)</f>
        <v>2054</v>
      </c>
      <c r="AJ10">
        <v>2054</v>
      </c>
    </row>
    <row r="11" spans="1:36" x14ac:dyDescent="0.25">
      <c r="A11">
        <v>28</v>
      </c>
      <c r="B11">
        <v>29</v>
      </c>
      <c r="C11" t="s">
        <v>2257</v>
      </c>
      <c r="D11">
        <v>1906</v>
      </c>
      <c r="E11" t="s">
        <v>2292</v>
      </c>
      <c r="F11" s="10">
        <v>43879</v>
      </c>
      <c r="G11" s="11">
        <v>0.76597222222222217</v>
      </c>
      <c r="I11" t="s">
        <v>48</v>
      </c>
      <c r="K11" t="s">
        <v>325</v>
      </c>
      <c r="L11">
        <v>5.89</v>
      </c>
      <c r="M11">
        <v>6.64607810974121</v>
      </c>
      <c r="N11">
        <v>48.100776672363303</v>
      </c>
      <c r="O11">
        <v>0.39890205860137901</v>
      </c>
      <c r="P11">
        <v>694970</v>
      </c>
      <c r="Q11">
        <v>11662134</v>
      </c>
      <c r="R11">
        <v>41995</v>
      </c>
      <c r="S11" s="29">
        <f t="shared" si="0"/>
        <v>16.548874866055481</v>
      </c>
      <c r="T11">
        <v>2</v>
      </c>
      <c r="U11">
        <v>2</v>
      </c>
      <c r="V11">
        <v>2003600</v>
      </c>
      <c r="W11">
        <v>-89347.39</v>
      </c>
      <c r="X11">
        <v>0.99614959999999997</v>
      </c>
      <c r="Y11">
        <v>4340361</v>
      </c>
      <c r="Z11">
        <v>-634696.5</v>
      </c>
      <c r="AA11">
        <v>0.99577610000000005</v>
      </c>
      <c r="AB11">
        <v>1956857</v>
      </c>
      <c r="AC11">
        <v>-3981.9960000000001</v>
      </c>
      <c r="AD11">
        <v>0.99741310000000005</v>
      </c>
      <c r="AE11">
        <v>4</v>
      </c>
      <c r="AG11" t="s">
        <v>2293</v>
      </c>
      <c r="AH11">
        <v>2061</v>
      </c>
      <c r="AI11">
        <f>VLOOKUP(AG11,C11:D339,2,FALSE)</f>
        <v>2061</v>
      </c>
      <c r="AJ11">
        <v>2061</v>
      </c>
    </row>
    <row r="12" spans="1:36" x14ac:dyDescent="0.25">
      <c r="A12">
        <v>60</v>
      </c>
      <c r="B12">
        <v>61</v>
      </c>
      <c r="C12" t="s">
        <v>1972</v>
      </c>
      <c r="D12">
        <v>1907</v>
      </c>
      <c r="E12" t="s">
        <v>1983</v>
      </c>
      <c r="F12" s="10">
        <v>43868</v>
      </c>
      <c r="G12" s="11">
        <v>0.60347222222222219</v>
      </c>
      <c r="I12" t="s">
        <v>48</v>
      </c>
      <c r="K12" t="s">
        <v>325</v>
      </c>
      <c r="L12">
        <v>4.03</v>
      </c>
      <c r="M12">
        <v>7.5175766944885298</v>
      </c>
      <c r="N12">
        <v>64.675109863281307</v>
      </c>
      <c r="O12">
        <v>0.43398296833038302</v>
      </c>
      <c r="P12">
        <v>549465.4375</v>
      </c>
      <c r="Q12">
        <v>10866200</v>
      </c>
      <c r="R12">
        <v>32560</v>
      </c>
      <c r="S12" s="29">
        <f t="shared" si="0"/>
        <v>16.875474124692875</v>
      </c>
      <c r="T12" s="15">
        <v>2</v>
      </c>
      <c r="U12">
        <v>1</v>
      </c>
      <c r="V12">
        <v>1910768</v>
      </c>
      <c r="W12">
        <v>-29417.71</v>
      </c>
      <c r="X12">
        <v>0.99943709999999997</v>
      </c>
      <c r="Y12">
        <v>4111094</v>
      </c>
      <c r="Z12">
        <v>151017.20000000001</v>
      </c>
      <c r="AA12">
        <v>0.99960170000000004</v>
      </c>
      <c r="AB12">
        <v>1832471</v>
      </c>
      <c r="AC12">
        <v>510.9803</v>
      </c>
      <c r="AD12">
        <v>0.99698600000000004</v>
      </c>
      <c r="AE12">
        <v>3</v>
      </c>
      <c r="AG12" t="s">
        <v>1984</v>
      </c>
      <c r="AH12">
        <v>2041</v>
      </c>
      <c r="AI12">
        <f>VLOOKUP(AG12,C12:D334,2,FALSE)</f>
        <v>2041</v>
      </c>
      <c r="AJ12">
        <v>2041</v>
      </c>
    </row>
    <row r="13" spans="1:36" x14ac:dyDescent="0.25">
      <c r="A13">
        <v>15</v>
      </c>
      <c r="B13">
        <v>16</v>
      </c>
      <c r="C13" t="s">
        <v>2452</v>
      </c>
      <c r="D13">
        <v>1907</v>
      </c>
      <c r="E13" t="s">
        <v>2490</v>
      </c>
      <c r="F13" s="10">
        <v>43881</v>
      </c>
      <c r="G13" s="11">
        <v>0.5756944444444444</v>
      </c>
      <c r="I13" t="s">
        <v>48</v>
      </c>
      <c r="K13" t="s">
        <v>196</v>
      </c>
      <c r="L13">
        <v>4</v>
      </c>
      <c r="M13">
        <v>6.89819240570068</v>
      </c>
      <c r="N13">
        <v>51.821720123291001</v>
      </c>
      <c r="O13">
        <v>0.43923658132553101</v>
      </c>
      <c r="P13">
        <v>477883</v>
      </c>
      <c r="Q13">
        <v>8421802</v>
      </c>
      <c r="R13">
        <v>30582</v>
      </c>
      <c r="S13" s="29">
        <f t="shared" si="0"/>
        <v>15.62628343470015</v>
      </c>
      <c r="T13">
        <v>1</v>
      </c>
      <c r="U13">
        <v>3</v>
      </c>
      <c r="V13">
        <v>1876120</v>
      </c>
      <c r="W13">
        <v>-39790.589999999997</v>
      </c>
      <c r="X13">
        <v>0.99914020000000003</v>
      </c>
      <c r="Y13">
        <v>4054395</v>
      </c>
      <c r="Z13">
        <v>17572.55</v>
      </c>
      <c r="AA13">
        <v>0.9990289</v>
      </c>
      <c r="AB13">
        <v>1807872</v>
      </c>
      <c r="AC13">
        <v>-1181.347</v>
      </c>
      <c r="AD13">
        <v>0.99748009999999998</v>
      </c>
      <c r="AE13">
        <v>5</v>
      </c>
    </row>
    <row r="14" spans="1:36" x14ac:dyDescent="0.25">
      <c r="A14">
        <v>26</v>
      </c>
      <c r="B14">
        <v>27</v>
      </c>
      <c r="C14" t="s">
        <v>2156</v>
      </c>
      <c r="D14">
        <v>1908</v>
      </c>
      <c r="E14" t="s">
        <v>2500</v>
      </c>
      <c r="F14" s="10">
        <v>43895</v>
      </c>
      <c r="G14" s="11">
        <v>0.62847222222222221</v>
      </c>
      <c r="H14" t="s">
        <v>1855</v>
      </c>
      <c r="I14" t="s">
        <v>48</v>
      </c>
      <c r="K14" t="s">
        <v>35</v>
      </c>
      <c r="L14">
        <v>6.11</v>
      </c>
      <c r="M14">
        <v>6.9724760055542001</v>
      </c>
      <c r="N14">
        <v>52.3267631530762</v>
      </c>
      <c r="O14">
        <v>0.45292314887046797</v>
      </c>
      <c r="P14">
        <v>759471</v>
      </c>
      <c r="Q14">
        <v>12980144</v>
      </c>
      <c r="R14">
        <v>48849</v>
      </c>
      <c r="S14" s="29">
        <f t="shared" si="0"/>
        <v>15.547319290057114</v>
      </c>
      <c r="T14">
        <v>1</v>
      </c>
      <c r="U14">
        <v>1</v>
      </c>
      <c r="V14">
        <v>1876120</v>
      </c>
      <c r="W14">
        <v>-39790.79</v>
      </c>
      <c r="X14">
        <v>0.99914020000000003</v>
      </c>
      <c r="Y14">
        <v>4054395</v>
      </c>
      <c r="Z14">
        <v>17572.55</v>
      </c>
      <c r="AA14">
        <v>0.9990289</v>
      </c>
      <c r="AB14">
        <v>1807872</v>
      </c>
      <c r="AC14">
        <v>-1181.347</v>
      </c>
      <c r="AD14">
        <v>0.99748009999999998</v>
      </c>
      <c r="AE14">
        <v>5</v>
      </c>
    </row>
    <row r="15" spans="1:36" x14ac:dyDescent="0.25">
      <c r="A15">
        <v>9</v>
      </c>
      <c r="B15">
        <v>10</v>
      </c>
      <c r="C15" t="s">
        <v>2221</v>
      </c>
      <c r="D15">
        <v>1908</v>
      </c>
      <c r="E15" t="s">
        <v>2254</v>
      </c>
      <c r="F15" s="10">
        <v>43879</v>
      </c>
      <c r="G15" s="11">
        <v>0.62013888888888891</v>
      </c>
      <c r="I15" t="s">
        <v>48</v>
      </c>
      <c r="K15" t="s">
        <v>325</v>
      </c>
      <c r="L15">
        <v>4.22</v>
      </c>
      <c r="M15">
        <v>6.9100775718689</v>
      </c>
      <c r="N15">
        <v>51.555095672607401</v>
      </c>
      <c r="O15">
        <v>0.45454457402229298</v>
      </c>
      <c r="P15">
        <v>494913</v>
      </c>
      <c r="Q15">
        <v>8808300</v>
      </c>
      <c r="R15">
        <v>33554</v>
      </c>
      <c r="S15" s="29">
        <f t="shared" si="0"/>
        <v>14.749746676998271</v>
      </c>
      <c r="T15">
        <v>2</v>
      </c>
      <c r="U15">
        <v>2</v>
      </c>
      <c r="V15">
        <v>2003600</v>
      </c>
      <c r="W15">
        <v>-89347.39</v>
      </c>
      <c r="X15">
        <v>0.99614959999999997</v>
      </c>
      <c r="Y15">
        <v>4340361</v>
      </c>
      <c r="Z15">
        <v>-634696.5</v>
      </c>
      <c r="AA15">
        <v>0.99577610000000005</v>
      </c>
      <c r="AB15">
        <v>1956857</v>
      </c>
      <c r="AC15">
        <v>-3981.9960000000001</v>
      </c>
      <c r="AD15">
        <v>0.99741310000000005</v>
      </c>
      <c r="AE15">
        <v>4</v>
      </c>
      <c r="AG15" t="s">
        <v>2255</v>
      </c>
      <c r="AH15">
        <v>2066</v>
      </c>
      <c r="AI15" t="e">
        <f>VLOOKUP(AG15,C15:D342,2,FALSE)</f>
        <v>#N/A</v>
      </c>
      <c r="AJ15" t="e">
        <v>#N/A</v>
      </c>
    </row>
    <row r="16" spans="1:36" x14ac:dyDescent="0.25">
      <c r="A16" s="13">
        <v>28</v>
      </c>
      <c r="B16">
        <v>29</v>
      </c>
      <c r="C16" t="s">
        <v>1962</v>
      </c>
      <c r="D16">
        <v>1909</v>
      </c>
      <c r="E16" t="s">
        <v>1973</v>
      </c>
      <c r="F16" s="10">
        <v>43885</v>
      </c>
      <c r="G16" s="11">
        <v>0.78055555555555556</v>
      </c>
      <c r="H16" t="s">
        <v>1266</v>
      </c>
      <c r="I16" t="s">
        <v>48</v>
      </c>
      <c r="K16" t="s">
        <v>196</v>
      </c>
      <c r="L16">
        <v>4.0199999999999996</v>
      </c>
      <c r="M16">
        <v>7.1720671653747603</v>
      </c>
      <c r="N16">
        <v>52.722423553466797</v>
      </c>
      <c r="O16">
        <v>0.41575831174850503</v>
      </c>
      <c r="P16">
        <v>501127</v>
      </c>
      <c r="Q16">
        <v>8610626</v>
      </c>
      <c r="R16">
        <v>29034.5</v>
      </c>
      <c r="S16" s="29">
        <f t="shared" si="0"/>
        <v>17.259708278082972</v>
      </c>
      <c r="T16">
        <v>1</v>
      </c>
      <c r="U16">
        <v>3</v>
      </c>
      <c r="V16">
        <v>1876120</v>
      </c>
      <c r="W16">
        <v>-39790.589999999997</v>
      </c>
      <c r="X16">
        <v>0.99914020000000003</v>
      </c>
      <c r="Y16">
        <v>4054395</v>
      </c>
      <c r="Z16">
        <v>17572.55</v>
      </c>
      <c r="AA16">
        <v>0.9990289</v>
      </c>
      <c r="AB16">
        <v>1807872</v>
      </c>
      <c r="AC16">
        <v>-1181.347</v>
      </c>
      <c r="AD16">
        <v>0.99748009999999998</v>
      </c>
      <c r="AE16">
        <v>5</v>
      </c>
      <c r="AG16" t="s">
        <v>1974</v>
      </c>
      <c r="AH16">
        <v>2030</v>
      </c>
      <c r="AI16">
        <f>VLOOKUP(AG16,C16:D338,2,FALSE)</f>
        <v>2030</v>
      </c>
      <c r="AJ16">
        <v>2030</v>
      </c>
    </row>
    <row r="17" spans="1:36" x14ac:dyDescent="0.25">
      <c r="A17" s="13">
        <v>36</v>
      </c>
      <c r="B17">
        <v>37</v>
      </c>
      <c r="C17" t="s">
        <v>2162</v>
      </c>
      <c r="D17">
        <v>1910</v>
      </c>
      <c r="E17" t="s">
        <v>2197</v>
      </c>
      <c r="F17" s="10">
        <v>43885</v>
      </c>
      <c r="G17" s="11">
        <v>0.84236111111111101</v>
      </c>
      <c r="H17" t="s">
        <v>1266</v>
      </c>
      <c r="I17" t="s">
        <v>48</v>
      </c>
      <c r="K17" t="s">
        <v>196</v>
      </c>
      <c r="L17">
        <v>5.68</v>
      </c>
      <c r="M17">
        <v>7.2377371788024902</v>
      </c>
      <c r="N17">
        <v>52.108474731445298</v>
      </c>
      <c r="O17">
        <v>0.424535572528839</v>
      </c>
      <c r="P17">
        <v>731489</v>
      </c>
      <c r="Q17">
        <v>12017615</v>
      </c>
      <c r="R17">
        <v>42413</v>
      </c>
      <c r="S17" s="29">
        <f t="shared" si="0"/>
        <v>17.246811119232312</v>
      </c>
      <c r="T17">
        <v>1</v>
      </c>
      <c r="U17">
        <v>3</v>
      </c>
      <c r="V17">
        <v>1876120</v>
      </c>
      <c r="W17">
        <v>-39790.589999999997</v>
      </c>
      <c r="X17">
        <v>0.99914020000000003</v>
      </c>
      <c r="Y17">
        <v>4054395</v>
      </c>
      <c r="Z17">
        <v>17572.55</v>
      </c>
      <c r="AA17">
        <v>0.9990289</v>
      </c>
      <c r="AB17">
        <v>1807872</v>
      </c>
      <c r="AC17">
        <v>-1181.347</v>
      </c>
      <c r="AD17">
        <v>0.99748009999999998</v>
      </c>
      <c r="AE17">
        <v>5</v>
      </c>
      <c r="AG17" t="s">
        <v>2198</v>
      </c>
      <c r="AH17">
        <v>1929</v>
      </c>
      <c r="AI17">
        <f>VLOOKUP(AG17,C17:D342,2,FALSE)</f>
        <v>1929</v>
      </c>
      <c r="AJ17">
        <v>1929</v>
      </c>
    </row>
    <row r="18" spans="1:36" x14ac:dyDescent="0.25">
      <c r="A18">
        <v>20</v>
      </c>
      <c r="B18">
        <v>21</v>
      </c>
      <c r="C18" t="s">
        <v>2464</v>
      </c>
      <c r="D18">
        <v>1910</v>
      </c>
      <c r="E18" t="s">
        <v>2495</v>
      </c>
      <c r="F18" s="10">
        <v>43881</v>
      </c>
      <c r="G18" s="11">
        <v>0.61458333333333337</v>
      </c>
      <c r="I18" t="s">
        <v>48</v>
      </c>
      <c r="K18" t="s">
        <v>196</v>
      </c>
      <c r="L18">
        <v>6.9</v>
      </c>
      <c r="M18">
        <v>7.3946814537048304</v>
      </c>
      <c r="N18">
        <v>53.214485168457003</v>
      </c>
      <c r="O18">
        <v>0.47706288099288902</v>
      </c>
      <c r="P18">
        <v>917468</v>
      </c>
      <c r="Q18">
        <v>14904499</v>
      </c>
      <c r="R18">
        <v>58329</v>
      </c>
      <c r="S18" s="29">
        <f t="shared" si="0"/>
        <v>15.729191311354558</v>
      </c>
      <c r="T18">
        <v>1</v>
      </c>
      <c r="U18">
        <v>3</v>
      </c>
      <c r="V18">
        <v>1876120</v>
      </c>
      <c r="W18">
        <v>-39790.589999999997</v>
      </c>
      <c r="X18">
        <v>0.99914020000000003</v>
      </c>
      <c r="Y18">
        <v>4054395</v>
      </c>
      <c r="Z18">
        <v>17572.55</v>
      </c>
      <c r="AA18">
        <v>0.9990289</v>
      </c>
      <c r="AB18">
        <v>1807872</v>
      </c>
      <c r="AC18">
        <v>-1181.347</v>
      </c>
      <c r="AD18">
        <v>0.99748009999999998</v>
      </c>
      <c r="AE18">
        <v>5</v>
      </c>
    </row>
    <row r="19" spans="1:36" x14ac:dyDescent="0.25">
      <c r="A19">
        <v>16</v>
      </c>
      <c r="B19">
        <v>17</v>
      </c>
      <c r="C19" t="s">
        <v>2341</v>
      </c>
      <c r="D19">
        <v>1911</v>
      </c>
      <c r="E19" t="s">
        <v>2391</v>
      </c>
      <c r="F19" s="10">
        <v>43880</v>
      </c>
      <c r="G19" s="11">
        <v>0.63888888888888895</v>
      </c>
      <c r="I19" t="s">
        <v>48</v>
      </c>
      <c r="K19" t="s">
        <v>35</v>
      </c>
      <c r="L19">
        <v>5.56</v>
      </c>
      <c r="M19">
        <v>6.6739516258239702</v>
      </c>
      <c r="N19">
        <v>51.572841644287102</v>
      </c>
      <c r="O19">
        <v>0.47618213295936601</v>
      </c>
      <c r="P19">
        <v>676530</v>
      </c>
      <c r="Q19">
        <v>11727852</v>
      </c>
      <c r="R19">
        <v>49216</v>
      </c>
      <c r="S19" s="29">
        <f t="shared" si="0"/>
        <v>13.746139466840052</v>
      </c>
      <c r="T19">
        <v>3</v>
      </c>
      <c r="U19">
        <v>2</v>
      </c>
      <c r="V19">
        <v>1898826</v>
      </c>
      <c r="W19">
        <v>-28070.66</v>
      </c>
      <c r="X19">
        <v>0.99963780000000002</v>
      </c>
      <c r="Y19">
        <v>4040534</v>
      </c>
      <c r="Z19">
        <v>141824.1</v>
      </c>
      <c r="AA19">
        <v>0.99972669999999997</v>
      </c>
      <c r="AB19">
        <v>1893694</v>
      </c>
      <c r="AC19">
        <v>-920.91989999999998</v>
      </c>
      <c r="AD19">
        <v>0.99854909999999997</v>
      </c>
      <c r="AE19">
        <v>4</v>
      </c>
      <c r="AG19" t="s">
        <v>2392</v>
      </c>
      <c r="AH19">
        <v>2051</v>
      </c>
      <c r="AI19">
        <f>VLOOKUP(AG19,C19:D347,2,FALSE)</f>
        <v>2051</v>
      </c>
      <c r="AJ19">
        <v>2051</v>
      </c>
    </row>
    <row r="20" spans="1:36" x14ac:dyDescent="0.25">
      <c r="A20">
        <v>51</v>
      </c>
      <c r="B20">
        <v>52</v>
      </c>
      <c r="C20" t="s">
        <v>1954</v>
      </c>
      <c r="D20">
        <v>1911</v>
      </c>
      <c r="E20" t="s">
        <v>1965</v>
      </c>
      <c r="F20" s="10">
        <v>43868</v>
      </c>
      <c r="G20" s="11">
        <v>0.53402777777777777</v>
      </c>
      <c r="I20" t="s">
        <v>48</v>
      </c>
      <c r="K20" t="s">
        <v>325</v>
      </c>
      <c r="L20">
        <v>4.47</v>
      </c>
      <c r="M20">
        <v>6.5974235534668004</v>
      </c>
      <c r="N20">
        <v>53.697715759277301</v>
      </c>
      <c r="O20">
        <v>0.39225319027900701</v>
      </c>
      <c r="P20">
        <v>534077</v>
      </c>
      <c r="Q20">
        <v>10018825</v>
      </c>
      <c r="R20">
        <v>32641</v>
      </c>
      <c r="S20" s="29">
        <f t="shared" si="0"/>
        <v>16.362151894856162</v>
      </c>
      <c r="T20" s="15">
        <v>2</v>
      </c>
      <c r="U20">
        <v>1</v>
      </c>
      <c r="V20">
        <v>1910768</v>
      </c>
      <c r="W20">
        <v>-29417.71</v>
      </c>
      <c r="X20">
        <v>0.99943709999999997</v>
      </c>
      <c r="Y20">
        <v>4111094</v>
      </c>
      <c r="Z20">
        <v>151017.20000000001</v>
      </c>
      <c r="AA20">
        <v>0.99960170000000004</v>
      </c>
      <c r="AB20">
        <v>1832471</v>
      </c>
      <c r="AC20">
        <v>510.9803</v>
      </c>
      <c r="AD20">
        <v>0.99698600000000004</v>
      </c>
      <c r="AE20">
        <v>3</v>
      </c>
      <c r="AG20" t="s">
        <v>1966</v>
      </c>
      <c r="AH20">
        <v>2101</v>
      </c>
      <c r="AI20">
        <f>VLOOKUP(AG20,C20:D350,2,FALSE)</f>
        <v>2101</v>
      </c>
      <c r="AJ20">
        <v>2101</v>
      </c>
    </row>
    <row r="21" spans="1:36" x14ac:dyDescent="0.25">
      <c r="A21">
        <v>47</v>
      </c>
      <c r="B21">
        <v>48</v>
      </c>
      <c r="C21" t="s">
        <v>2299</v>
      </c>
      <c r="D21">
        <v>1912</v>
      </c>
      <c r="E21" t="s">
        <v>2330</v>
      </c>
      <c r="F21" s="10">
        <v>43879</v>
      </c>
      <c r="G21" s="11">
        <v>0.91249999999999998</v>
      </c>
      <c r="I21" t="s">
        <v>48</v>
      </c>
      <c r="K21" t="s">
        <v>325</v>
      </c>
      <c r="L21">
        <v>5.26</v>
      </c>
      <c r="M21">
        <v>6.8477425575256303</v>
      </c>
      <c r="N21">
        <v>49.982711791992202</v>
      </c>
      <c r="O21">
        <v>0.38583248853683499</v>
      </c>
      <c r="P21">
        <v>632332</v>
      </c>
      <c r="Q21">
        <v>10776505</v>
      </c>
      <c r="R21">
        <v>35732</v>
      </c>
      <c r="S21" s="29">
        <f t="shared" si="0"/>
        <v>17.696518526810703</v>
      </c>
      <c r="T21">
        <v>2</v>
      </c>
      <c r="U21">
        <v>2</v>
      </c>
      <c r="V21">
        <v>2003600</v>
      </c>
      <c r="W21">
        <v>-89347.39</v>
      </c>
      <c r="X21">
        <v>0.99614959999999997</v>
      </c>
      <c r="Y21">
        <v>4340361</v>
      </c>
      <c r="Z21">
        <v>-634696.5</v>
      </c>
      <c r="AA21">
        <v>0.99577610000000005</v>
      </c>
      <c r="AB21">
        <v>1956857</v>
      </c>
      <c r="AC21">
        <v>-3981.9960000000001</v>
      </c>
      <c r="AD21">
        <v>0.99741310000000005</v>
      </c>
      <c r="AE21">
        <v>4</v>
      </c>
      <c r="AG21" t="s">
        <v>2331</v>
      </c>
      <c r="AH21">
        <v>1938</v>
      </c>
      <c r="AI21">
        <f>VLOOKUP(AG21,C21:D349,2,FALSE)</f>
        <v>1938</v>
      </c>
      <c r="AJ21">
        <v>1938</v>
      </c>
    </row>
    <row r="22" spans="1:36" x14ac:dyDescent="0.25">
      <c r="A22" s="13">
        <v>7</v>
      </c>
      <c r="B22">
        <v>8</v>
      </c>
      <c r="C22" t="s">
        <v>1866</v>
      </c>
      <c r="D22">
        <v>1912</v>
      </c>
      <c r="E22" t="s">
        <v>1929</v>
      </c>
      <c r="F22" s="10">
        <v>43886</v>
      </c>
      <c r="G22" s="11">
        <v>0.52708333333333335</v>
      </c>
      <c r="H22" t="s">
        <v>1893</v>
      </c>
      <c r="I22" t="s">
        <v>48</v>
      </c>
      <c r="K22" t="s">
        <v>325</v>
      </c>
      <c r="L22">
        <v>5.13</v>
      </c>
      <c r="M22">
        <v>6.0927085876464799</v>
      </c>
      <c r="N22">
        <v>48.018814086914098</v>
      </c>
      <c r="O22">
        <v>0.35638314485549899</v>
      </c>
      <c r="P22">
        <v>546602</v>
      </c>
      <c r="Q22">
        <v>10005029</v>
      </c>
      <c r="R22">
        <v>31871</v>
      </c>
      <c r="S22" s="29">
        <f t="shared" si="0"/>
        <v>17.150450252580715</v>
      </c>
      <c r="T22">
        <v>1</v>
      </c>
      <c r="U22">
        <v>3</v>
      </c>
      <c r="V22">
        <v>1876120</v>
      </c>
      <c r="W22">
        <v>-39790.589999999997</v>
      </c>
      <c r="X22">
        <v>0.99914020000000003</v>
      </c>
      <c r="Y22">
        <v>4054395</v>
      </c>
      <c r="Z22">
        <v>17572.55</v>
      </c>
      <c r="AA22">
        <v>0.9990289</v>
      </c>
      <c r="AB22">
        <v>1807872</v>
      </c>
      <c r="AC22">
        <v>-1181.347</v>
      </c>
      <c r="AD22">
        <v>0.99748009999999998</v>
      </c>
      <c r="AE22">
        <v>5</v>
      </c>
      <c r="AG22" t="s">
        <v>1930</v>
      </c>
      <c r="AH22">
        <v>2013</v>
      </c>
      <c r="AI22">
        <f>VLOOKUP(AG22,C22:D352,2,FALSE)</f>
        <v>2013</v>
      </c>
      <c r="AJ22">
        <v>2013</v>
      </c>
    </row>
    <row r="23" spans="1:36" x14ac:dyDescent="0.25">
      <c r="A23">
        <v>14</v>
      </c>
      <c r="B23">
        <v>15</v>
      </c>
      <c r="C23" t="s">
        <v>2102</v>
      </c>
      <c r="D23">
        <v>1913</v>
      </c>
      <c r="E23" t="s">
        <v>2140</v>
      </c>
      <c r="F23" s="10">
        <v>43875</v>
      </c>
      <c r="G23" s="11">
        <v>0.56874999999999998</v>
      </c>
      <c r="I23" t="s">
        <v>48</v>
      </c>
      <c r="K23" t="s">
        <v>196</v>
      </c>
      <c r="L23">
        <v>4.0599999999999996</v>
      </c>
      <c r="M23">
        <v>6.89137935638428</v>
      </c>
      <c r="N23">
        <v>49.822380065917997</v>
      </c>
      <c r="O23">
        <v>0.42574504017829901</v>
      </c>
      <c r="P23">
        <v>484963.5</v>
      </c>
      <c r="Q23">
        <v>8187521.5</v>
      </c>
      <c r="R23">
        <v>29364.5</v>
      </c>
      <c r="S23" s="29">
        <f t="shared" si="0"/>
        <v>16.515299085630609</v>
      </c>
      <c r="T23">
        <v>1</v>
      </c>
      <c r="U23">
        <v>2</v>
      </c>
      <c r="V23">
        <v>1908685</v>
      </c>
      <c r="W23">
        <v>-49067.54</v>
      </c>
      <c r="X23">
        <v>0.9984558</v>
      </c>
      <c r="Y23">
        <v>4133255</v>
      </c>
      <c r="Z23">
        <v>-173179.5</v>
      </c>
      <c r="AA23">
        <v>0.99929959999999995</v>
      </c>
      <c r="AB23">
        <v>1829870</v>
      </c>
      <c r="AC23">
        <v>-2265.2600000000002</v>
      </c>
      <c r="AD23">
        <v>0.99368780000000001</v>
      </c>
      <c r="AE23">
        <v>4</v>
      </c>
      <c r="AG23" t="s">
        <v>2141</v>
      </c>
      <c r="AH23">
        <v>2082</v>
      </c>
      <c r="AI23">
        <f>VLOOKUP(AG23,C23:D346,2,FALSE)</f>
        <v>2082</v>
      </c>
      <c r="AJ23">
        <v>2082</v>
      </c>
    </row>
    <row r="24" spans="1:36" x14ac:dyDescent="0.25">
      <c r="A24">
        <v>7</v>
      </c>
      <c r="B24">
        <v>8</v>
      </c>
      <c r="C24" t="s">
        <v>1874</v>
      </c>
      <c r="D24">
        <v>1914</v>
      </c>
      <c r="E24" t="s">
        <v>1877</v>
      </c>
      <c r="F24" s="10">
        <v>43867</v>
      </c>
      <c r="G24" s="11">
        <v>0.5541666666666667</v>
      </c>
      <c r="I24" t="s">
        <v>48</v>
      </c>
      <c r="K24" t="s">
        <v>325</v>
      </c>
      <c r="L24">
        <v>5.98</v>
      </c>
      <c r="M24">
        <v>6.7568717002868697</v>
      </c>
      <c r="N24">
        <v>52.004280090332003</v>
      </c>
      <c r="O24">
        <v>0.38895186781883201</v>
      </c>
      <c r="P24">
        <v>742649</v>
      </c>
      <c r="Q24">
        <v>12935926</v>
      </c>
      <c r="R24">
        <v>43133</v>
      </c>
      <c r="S24" s="29">
        <f t="shared" si="0"/>
        <v>17.217652377529966</v>
      </c>
      <c r="T24" s="15">
        <v>2</v>
      </c>
      <c r="U24">
        <v>1</v>
      </c>
      <c r="V24">
        <v>1910768</v>
      </c>
      <c r="W24">
        <v>-29417.71</v>
      </c>
      <c r="X24">
        <v>0.99943709999999997</v>
      </c>
      <c r="Y24">
        <v>4111094</v>
      </c>
      <c r="Z24">
        <v>151017.20000000001</v>
      </c>
      <c r="AA24">
        <v>0.99960170000000004</v>
      </c>
      <c r="AB24">
        <v>1832471</v>
      </c>
      <c r="AC24">
        <v>510.9803</v>
      </c>
      <c r="AD24">
        <v>0.99698600000000004</v>
      </c>
      <c r="AE24">
        <v>3</v>
      </c>
      <c r="AG24" t="s">
        <v>1878</v>
      </c>
      <c r="AH24">
        <v>2066</v>
      </c>
      <c r="AI24">
        <f>VLOOKUP(AG24,C24:D346,2,FALSE)</f>
        <v>2066</v>
      </c>
      <c r="AJ24">
        <v>2066</v>
      </c>
    </row>
    <row r="25" spans="1:36" x14ac:dyDescent="0.25">
      <c r="A25">
        <v>35</v>
      </c>
      <c r="B25">
        <v>36</v>
      </c>
      <c r="C25" t="s">
        <v>2271</v>
      </c>
      <c r="D25">
        <v>1914</v>
      </c>
      <c r="E25" t="s">
        <v>2306</v>
      </c>
      <c r="F25" s="10">
        <v>43879</v>
      </c>
      <c r="G25" s="11">
        <v>0.82013888888888886</v>
      </c>
      <c r="I25" t="s">
        <v>48</v>
      </c>
      <c r="K25" t="s">
        <v>325</v>
      </c>
      <c r="L25">
        <v>5.3</v>
      </c>
      <c r="M25">
        <v>6.6540675163268999</v>
      </c>
      <c r="N25">
        <v>49.3030815124512</v>
      </c>
      <c r="O25">
        <v>0.38638201355934099</v>
      </c>
      <c r="P25">
        <v>617253.5</v>
      </c>
      <c r="Q25">
        <v>10706941</v>
      </c>
      <c r="R25">
        <v>36091</v>
      </c>
      <c r="S25" s="29">
        <f t="shared" si="0"/>
        <v>17.102698733756338</v>
      </c>
      <c r="T25">
        <v>2</v>
      </c>
      <c r="U25">
        <v>2</v>
      </c>
      <c r="V25">
        <v>2003600</v>
      </c>
      <c r="W25">
        <v>-89347.39</v>
      </c>
      <c r="X25">
        <v>0.99614959999999997</v>
      </c>
      <c r="Y25">
        <v>4340361</v>
      </c>
      <c r="Z25">
        <v>-634696.5</v>
      </c>
      <c r="AA25">
        <v>0.99577610000000005</v>
      </c>
      <c r="AB25">
        <v>1956857</v>
      </c>
      <c r="AC25">
        <v>-3981.9960000000001</v>
      </c>
      <c r="AD25">
        <v>0.99741310000000005</v>
      </c>
      <c r="AE25">
        <v>4</v>
      </c>
      <c r="AG25" t="s">
        <v>2307</v>
      </c>
      <c r="AH25">
        <v>2063</v>
      </c>
      <c r="AI25">
        <f>VLOOKUP(AG25,C25:D353,2,FALSE)</f>
        <v>2063</v>
      </c>
      <c r="AJ25">
        <v>2063</v>
      </c>
    </row>
    <row r="26" spans="1:36" x14ac:dyDescent="0.25">
      <c r="A26">
        <v>35</v>
      </c>
      <c r="B26">
        <v>36</v>
      </c>
      <c r="C26" t="s">
        <v>2036</v>
      </c>
      <c r="D26">
        <v>1915</v>
      </c>
      <c r="E26" t="s">
        <v>2059</v>
      </c>
      <c r="F26" s="10">
        <v>43871</v>
      </c>
      <c r="G26" s="11">
        <v>0.86041666666666661</v>
      </c>
      <c r="I26" t="s">
        <v>48</v>
      </c>
      <c r="K26" t="s">
        <v>35</v>
      </c>
      <c r="L26">
        <v>4.3600000000000003</v>
      </c>
      <c r="M26">
        <v>6.2768249511718803</v>
      </c>
      <c r="N26">
        <v>47.759811401367202</v>
      </c>
      <c r="O26">
        <v>0.41855663061142001</v>
      </c>
      <c r="P26">
        <v>506105.5</v>
      </c>
      <c r="Q26">
        <v>8848530</v>
      </c>
      <c r="R26">
        <v>35324</v>
      </c>
      <c r="S26" s="29">
        <f t="shared" si="0"/>
        <v>14.327525195334617</v>
      </c>
      <c r="T26">
        <v>3</v>
      </c>
      <c r="U26">
        <v>1</v>
      </c>
      <c r="V26">
        <v>1915208</v>
      </c>
      <c r="W26">
        <v>-18028.54</v>
      </c>
      <c r="X26">
        <v>0.97431730000000005</v>
      </c>
      <c r="Y26">
        <v>4087073</v>
      </c>
      <c r="Z26">
        <v>337904.3</v>
      </c>
      <c r="AA26">
        <v>0.9745528</v>
      </c>
      <c r="AB26">
        <v>1883056</v>
      </c>
      <c r="AC26">
        <v>959.97889999999995</v>
      </c>
      <c r="AD26">
        <v>0.97500690000000001</v>
      </c>
      <c r="AE26">
        <v>3</v>
      </c>
      <c r="AG26" t="s">
        <v>2060</v>
      </c>
      <c r="AH26">
        <v>1903</v>
      </c>
      <c r="AI26" t="e">
        <f>VLOOKUP(AG26,C26:D348,2,FALSE)</f>
        <v>#N/A</v>
      </c>
      <c r="AJ26" t="e">
        <v>#N/A</v>
      </c>
    </row>
    <row r="27" spans="1:36" x14ac:dyDescent="0.25">
      <c r="A27">
        <v>57</v>
      </c>
      <c r="B27">
        <v>58</v>
      </c>
      <c r="C27" t="s">
        <v>2321</v>
      </c>
      <c r="D27">
        <v>1915</v>
      </c>
      <c r="E27" t="s">
        <v>2350</v>
      </c>
      <c r="F27" s="10">
        <v>43879</v>
      </c>
      <c r="G27" s="11">
        <v>0.98958333333333337</v>
      </c>
      <c r="I27" t="s">
        <v>48</v>
      </c>
      <c r="K27" t="s">
        <v>325</v>
      </c>
      <c r="L27">
        <v>4.32</v>
      </c>
      <c r="M27">
        <v>6.8086385726928702</v>
      </c>
      <c r="N27">
        <v>51.999397277832003</v>
      </c>
      <c r="O27">
        <v>0.471389651298523</v>
      </c>
      <c r="P27">
        <v>499978</v>
      </c>
      <c r="Q27">
        <v>9115377</v>
      </c>
      <c r="R27">
        <v>35867.5</v>
      </c>
      <c r="S27" s="29">
        <f t="shared" si="0"/>
        <v>13.939583188122953</v>
      </c>
      <c r="T27">
        <v>2</v>
      </c>
      <c r="U27">
        <v>2</v>
      </c>
      <c r="V27">
        <v>2003600</v>
      </c>
      <c r="W27">
        <v>-89347.39</v>
      </c>
      <c r="X27">
        <v>0.99614959999999997</v>
      </c>
      <c r="Y27">
        <v>4340361</v>
      </c>
      <c r="Z27">
        <v>-634696.5</v>
      </c>
      <c r="AA27">
        <v>0.99577610000000005</v>
      </c>
      <c r="AB27">
        <v>1956857</v>
      </c>
      <c r="AC27">
        <v>-3981.9960000000001</v>
      </c>
      <c r="AD27">
        <v>0.99741310000000005</v>
      </c>
      <c r="AE27">
        <v>4</v>
      </c>
      <c r="AG27" t="s">
        <v>2351</v>
      </c>
      <c r="AH27">
        <v>2011</v>
      </c>
      <c r="AI27">
        <f>VLOOKUP(AG27,C27:D355,2,FALSE)</f>
        <v>2011</v>
      </c>
      <c r="AJ27">
        <v>2011</v>
      </c>
    </row>
    <row r="28" spans="1:36" x14ac:dyDescent="0.25">
      <c r="A28" s="13">
        <v>14</v>
      </c>
      <c r="B28">
        <v>15</v>
      </c>
      <c r="C28" t="s">
        <v>1889</v>
      </c>
      <c r="D28">
        <v>1916</v>
      </c>
      <c r="E28" t="s">
        <v>1892</v>
      </c>
      <c r="F28" s="10">
        <v>43886</v>
      </c>
      <c r="G28" s="11">
        <v>0.58124999999999993</v>
      </c>
      <c r="H28" t="s">
        <v>1893</v>
      </c>
      <c r="I28" t="s">
        <v>48</v>
      </c>
      <c r="K28" t="s">
        <v>325</v>
      </c>
      <c r="L28">
        <v>3.56</v>
      </c>
      <c r="M28">
        <v>6.8367328643798801</v>
      </c>
      <c r="N28">
        <v>52.148880004882798</v>
      </c>
      <c r="O28">
        <v>0.40516227483749401</v>
      </c>
      <c r="P28">
        <v>416834</v>
      </c>
      <c r="Q28">
        <v>7544557.5</v>
      </c>
      <c r="R28">
        <v>24895</v>
      </c>
      <c r="S28" s="29">
        <f t="shared" si="0"/>
        <v>16.743683470576421</v>
      </c>
      <c r="T28">
        <v>1</v>
      </c>
      <c r="U28">
        <v>3</v>
      </c>
      <c r="V28">
        <v>1876120</v>
      </c>
      <c r="W28">
        <v>-39790.589999999997</v>
      </c>
      <c r="X28">
        <v>0.99914020000000003</v>
      </c>
      <c r="Y28">
        <v>4054395</v>
      </c>
      <c r="Z28">
        <v>17572.55</v>
      </c>
      <c r="AA28">
        <v>0.9990289</v>
      </c>
      <c r="AB28">
        <v>1807872</v>
      </c>
      <c r="AC28">
        <v>-1181.347</v>
      </c>
      <c r="AD28">
        <v>0.99748009999999998</v>
      </c>
      <c r="AE28">
        <v>5</v>
      </c>
      <c r="AG28" t="s">
        <v>1894</v>
      </c>
      <c r="AH28">
        <v>2088</v>
      </c>
      <c r="AI28">
        <f>VLOOKUP(AG28,C28:D353,2,FALSE)</f>
        <v>2088</v>
      </c>
      <c r="AJ28">
        <v>2088</v>
      </c>
    </row>
    <row r="29" spans="1:36" x14ac:dyDescent="0.25">
      <c r="A29">
        <v>44</v>
      </c>
      <c r="B29">
        <v>45</v>
      </c>
      <c r="C29" t="s">
        <v>2291</v>
      </c>
      <c r="D29">
        <v>1916</v>
      </c>
      <c r="E29" t="s">
        <v>2324</v>
      </c>
      <c r="F29" s="10">
        <v>43879</v>
      </c>
      <c r="G29" s="11">
        <v>0.88958333333333339</v>
      </c>
      <c r="I29" t="s">
        <v>48</v>
      </c>
      <c r="K29" t="s">
        <v>325</v>
      </c>
      <c r="L29">
        <v>4.96</v>
      </c>
      <c r="M29">
        <v>6.7247276306152299</v>
      </c>
      <c r="N29">
        <v>51.716567993164098</v>
      </c>
      <c r="O29">
        <v>0.39427632093429599</v>
      </c>
      <c r="P29">
        <v>578946.5</v>
      </c>
      <c r="Q29">
        <v>10498944</v>
      </c>
      <c r="R29">
        <v>34286.5</v>
      </c>
      <c r="S29" s="29">
        <f t="shared" si="0"/>
        <v>16.885552622752396</v>
      </c>
      <c r="T29">
        <v>2</v>
      </c>
      <c r="U29">
        <v>2</v>
      </c>
      <c r="V29">
        <v>2003600</v>
      </c>
      <c r="W29">
        <v>-89347.39</v>
      </c>
      <c r="X29">
        <v>0.99614959999999997</v>
      </c>
      <c r="Y29">
        <v>4340361</v>
      </c>
      <c r="Z29">
        <v>-634696.5</v>
      </c>
      <c r="AA29">
        <v>0.99577610000000005</v>
      </c>
      <c r="AB29">
        <v>1956857</v>
      </c>
      <c r="AC29">
        <v>-3981.9960000000001</v>
      </c>
      <c r="AD29">
        <v>0.99741310000000005</v>
      </c>
      <c r="AE29">
        <v>4</v>
      </c>
      <c r="AG29" t="s">
        <v>2325</v>
      </c>
      <c r="AH29">
        <v>2101</v>
      </c>
      <c r="AI29">
        <f>VLOOKUP(AG29,C29:D357,2,FALSE)</f>
        <v>2101</v>
      </c>
      <c r="AJ29">
        <v>2101</v>
      </c>
    </row>
    <row r="30" spans="1:36" x14ac:dyDescent="0.25">
      <c r="A30">
        <v>26</v>
      </c>
      <c r="B30">
        <v>27</v>
      </c>
      <c r="C30" t="s">
        <v>2020</v>
      </c>
      <c r="D30">
        <v>1917</v>
      </c>
      <c r="E30" t="s">
        <v>2041</v>
      </c>
      <c r="F30" s="10">
        <v>43871</v>
      </c>
      <c r="G30" s="11">
        <v>0.79166666666666663</v>
      </c>
      <c r="I30" t="s">
        <v>48</v>
      </c>
      <c r="K30" t="s">
        <v>35</v>
      </c>
      <c r="L30">
        <v>4.28</v>
      </c>
      <c r="M30">
        <v>5.9742312431335396</v>
      </c>
      <c r="N30">
        <v>47.052280426025398</v>
      </c>
      <c r="O30">
        <v>0.33693265914916998</v>
      </c>
      <c r="P30">
        <v>471684.5</v>
      </c>
      <c r="Q30">
        <v>8568606</v>
      </c>
      <c r="R30">
        <v>28115</v>
      </c>
      <c r="S30" s="29">
        <f t="shared" si="0"/>
        <v>16.776969589187267</v>
      </c>
      <c r="T30">
        <v>3</v>
      </c>
      <c r="U30">
        <v>1</v>
      </c>
      <c r="V30">
        <v>1915208</v>
      </c>
      <c r="W30">
        <v>-18028.54</v>
      </c>
      <c r="X30">
        <v>0.97431730000000005</v>
      </c>
      <c r="Y30">
        <v>4087073</v>
      </c>
      <c r="Z30">
        <v>337904.3</v>
      </c>
      <c r="AA30">
        <v>0.9745528</v>
      </c>
      <c r="AB30">
        <v>1883056</v>
      </c>
      <c r="AC30">
        <v>959.97889999999995</v>
      </c>
      <c r="AD30">
        <v>0.97500690000000001</v>
      </c>
      <c r="AE30">
        <v>3</v>
      </c>
      <c r="AG30" t="s">
        <v>2042</v>
      </c>
      <c r="AH30">
        <v>1919</v>
      </c>
      <c r="AI30">
        <f>VLOOKUP(AG30,C30:D352,2,FALSE)</f>
        <v>1919</v>
      </c>
      <c r="AJ30">
        <v>1919</v>
      </c>
    </row>
    <row r="31" spans="1:36" x14ac:dyDescent="0.25">
      <c r="A31">
        <v>54</v>
      </c>
      <c r="B31">
        <v>55</v>
      </c>
      <c r="C31" t="s">
        <v>2424</v>
      </c>
      <c r="D31">
        <v>1917</v>
      </c>
      <c r="E31" t="s">
        <v>2467</v>
      </c>
      <c r="F31" s="10">
        <v>43880</v>
      </c>
      <c r="G31" s="11">
        <v>0.93125000000000002</v>
      </c>
      <c r="I31" t="s">
        <v>48</v>
      </c>
      <c r="K31" t="s">
        <v>35</v>
      </c>
      <c r="L31">
        <v>4.34</v>
      </c>
      <c r="M31">
        <v>6.5949993133544904</v>
      </c>
      <c r="N31">
        <v>51.017906188964801</v>
      </c>
      <c r="O31">
        <v>0.41598066687583901</v>
      </c>
      <c r="P31">
        <v>515417</v>
      </c>
      <c r="Q31">
        <v>9088281</v>
      </c>
      <c r="R31">
        <v>33267</v>
      </c>
      <c r="S31" s="29">
        <f t="shared" si="0"/>
        <v>15.493341750082665</v>
      </c>
      <c r="T31">
        <v>3</v>
      </c>
      <c r="U31">
        <v>2</v>
      </c>
      <c r="V31">
        <v>1898826</v>
      </c>
      <c r="W31">
        <v>-28070.66</v>
      </c>
      <c r="X31">
        <v>0.99963780000000002</v>
      </c>
      <c r="Y31">
        <v>4040534</v>
      </c>
      <c r="Z31">
        <v>141824.1</v>
      </c>
      <c r="AA31">
        <v>0.99972669999999997</v>
      </c>
      <c r="AB31">
        <v>1893694</v>
      </c>
      <c r="AC31">
        <v>-920.91989999999998</v>
      </c>
      <c r="AD31">
        <v>0.99854909999999997</v>
      </c>
      <c r="AE31">
        <v>4</v>
      </c>
      <c r="AG31" t="s">
        <v>2468</v>
      </c>
      <c r="AH31">
        <v>2068</v>
      </c>
      <c r="AI31">
        <f>VLOOKUP(AG31,C31:D360,2,FALSE)</f>
        <v>2068</v>
      </c>
      <c r="AJ31">
        <v>2068</v>
      </c>
    </row>
    <row r="32" spans="1:36" x14ac:dyDescent="0.25">
      <c r="A32">
        <v>26</v>
      </c>
      <c r="B32">
        <v>27</v>
      </c>
      <c r="C32" t="s">
        <v>2123</v>
      </c>
      <c r="D32">
        <v>1918</v>
      </c>
      <c r="E32" t="s">
        <v>2165</v>
      </c>
      <c r="F32" s="10">
        <v>43875</v>
      </c>
      <c r="G32" s="11">
        <v>0.66111111111111109</v>
      </c>
      <c r="I32" t="s">
        <v>48</v>
      </c>
      <c r="K32" t="s">
        <v>196</v>
      </c>
      <c r="L32">
        <v>4.6399999999999997</v>
      </c>
      <c r="M32">
        <v>6.03414058685303</v>
      </c>
      <c r="N32">
        <v>49.986213684082003</v>
      </c>
      <c r="O32">
        <v>0.33623382449150102</v>
      </c>
      <c r="P32">
        <v>485334</v>
      </c>
      <c r="Q32">
        <v>9413328</v>
      </c>
      <c r="R32">
        <v>26283</v>
      </c>
      <c r="S32" s="29">
        <f t="shared" si="0"/>
        <v>18.465700262527108</v>
      </c>
      <c r="T32">
        <v>1</v>
      </c>
      <c r="U32">
        <v>2</v>
      </c>
      <c r="V32">
        <v>1908685</v>
      </c>
      <c r="W32">
        <v>-49067.54</v>
      </c>
      <c r="X32">
        <v>0.9984558</v>
      </c>
      <c r="Y32">
        <v>4133255</v>
      </c>
      <c r="Z32">
        <v>-173179.5</v>
      </c>
      <c r="AA32">
        <v>0.99929959999999995</v>
      </c>
      <c r="AB32">
        <v>1829870</v>
      </c>
      <c r="AC32">
        <v>-2265.2600000000002</v>
      </c>
      <c r="AD32">
        <v>0.99368780000000001</v>
      </c>
      <c r="AE32">
        <v>4</v>
      </c>
      <c r="AG32" t="s">
        <v>2166</v>
      </c>
      <c r="AH32">
        <v>2002</v>
      </c>
      <c r="AI32">
        <f>VLOOKUP(AG32,C32:D356,2,FALSE)</f>
        <v>2002</v>
      </c>
      <c r="AJ32">
        <v>2002</v>
      </c>
    </row>
    <row r="33" spans="1:36" x14ac:dyDescent="0.25">
      <c r="A33">
        <v>35</v>
      </c>
      <c r="B33">
        <v>36</v>
      </c>
      <c r="C33" t="s">
        <v>2382</v>
      </c>
      <c r="D33">
        <v>1918</v>
      </c>
      <c r="E33" t="s">
        <v>2429</v>
      </c>
      <c r="F33" s="10">
        <v>43880</v>
      </c>
      <c r="G33" s="11">
        <v>0.78541666666666676</v>
      </c>
      <c r="I33" t="s">
        <v>48</v>
      </c>
      <c r="K33" t="s">
        <v>35</v>
      </c>
      <c r="L33">
        <v>5.2</v>
      </c>
      <c r="M33">
        <v>6.7790431976318404</v>
      </c>
      <c r="N33">
        <v>52.258350372314503</v>
      </c>
      <c r="O33">
        <v>0.36680367588996898</v>
      </c>
      <c r="P33">
        <v>641285</v>
      </c>
      <c r="Q33">
        <v>11121708</v>
      </c>
      <c r="R33">
        <v>35199</v>
      </c>
      <c r="S33" s="29">
        <f t="shared" si="0"/>
        <v>18.218841444359214</v>
      </c>
      <c r="T33">
        <v>3</v>
      </c>
      <c r="U33">
        <v>2</v>
      </c>
      <c r="V33">
        <v>1898826</v>
      </c>
      <c r="W33">
        <v>-28070.66</v>
      </c>
      <c r="X33">
        <v>0.99963780000000002</v>
      </c>
      <c r="Y33">
        <v>4040534</v>
      </c>
      <c r="Z33">
        <v>141824.1</v>
      </c>
      <c r="AA33">
        <v>0.99972669999999997</v>
      </c>
      <c r="AB33">
        <v>1893694</v>
      </c>
      <c r="AC33">
        <v>-920.91989999999998</v>
      </c>
      <c r="AD33">
        <v>0.99854909999999997</v>
      </c>
      <c r="AE33">
        <v>4</v>
      </c>
      <c r="AG33" t="s">
        <v>2430</v>
      </c>
      <c r="AH33">
        <v>1922</v>
      </c>
      <c r="AI33">
        <f>VLOOKUP(AG33,C33:D362,2,FALSE)</f>
        <v>1922</v>
      </c>
      <c r="AJ33">
        <v>1922</v>
      </c>
    </row>
    <row r="34" spans="1:36" x14ac:dyDescent="0.25">
      <c r="A34">
        <v>37</v>
      </c>
      <c r="B34">
        <v>38</v>
      </c>
      <c r="C34" t="s">
        <v>2042</v>
      </c>
      <c r="D34">
        <v>1919</v>
      </c>
      <c r="E34" t="s">
        <v>2063</v>
      </c>
      <c r="F34" s="10">
        <v>43871</v>
      </c>
      <c r="G34" s="11">
        <v>0.87638888888888899</v>
      </c>
      <c r="I34" t="s">
        <v>48</v>
      </c>
      <c r="K34" t="s">
        <v>35</v>
      </c>
      <c r="L34">
        <v>5.78</v>
      </c>
      <c r="M34">
        <v>5.9803929328918501</v>
      </c>
      <c r="N34">
        <v>45.768802642822301</v>
      </c>
      <c r="O34">
        <v>0.32913047075271601</v>
      </c>
      <c r="P34">
        <v>643995</v>
      </c>
      <c r="Q34">
        <v>11149998</v>
      </c>
      <c r="R34">
        <v>36782.75</v>
      </c>
      <c r="S34" s="29">
        <f t="shared" si="0"/>
        <v>17.50807103873419</v>
      </c>
      <c r="T34">
        <v>3</v>
      </c>
      <c r="U34">
        <v>1</v>
      </c>
      <c r="V34">
        <v>1915208</v>
      </c>
      <c r="W34">
        <v>-18028.54</v>
      </c>
      <c r="X34">
        <v>0.97431730000000005</v>
      </c>
      <c r="Y34">
        <v>4087073</v>
      </c>
      <c r="Z34">
        <v>337904.3</v>
      </c>
      <c r="AA34">
        <v>0.9745528</v>
      </c>
      <c r="AB34">
        <v>1883056</v>
      </c>
      <c r="AC34">
        <v>959.97889999999995</v>
      </c>
      <c r="AD34">
        <v>0.97500690000000001</v>
      </c>
      <c r="AE34">
        <v>3</v>
      </c>
      <c r="AG34" t="s">
        <v>2064</v>
      </c>
      <c r="AH34">
        <v>2092</v>
      </c>
      <c r="AI34">
        <f>VLOOKUP(AG34,C34:D356,2,FALSE)</f>
        <v>2092</v>
      </c>
      <c r="AJ34">
        <v>2092</v>
      </c>
    </row>
    <row r="35" spans="1:36" x14ac:dyDescent="0.25">
      <c r="A35">
        <v>23</v>
      </c>
      <c r="B35">
        <v>24</v>
      </c>
      <c r="C35" t="s">
        <v>2357</v>
      </c>
      <c r="D35">
        <v>1919</v>
      </c>
      <c r="E35" t="s">
        <v>2405</v>
      </c>
      <c r="F35" s="10">
        <v>43880</v>
      </c>
      <c r="G35" s="11">
        <v>0.69305555555555554</v>
      </c>
      <c r="I35" t="s">
        <v>48</v>
      </c>
      <c r="K35" t="s">
        <v>35</v>
      </c>
      <c r="L35">
        <v>6.3</v>
      </c>
      <c r="M35">
        <v>6.7347760200500497</v>
      </c>
      <c r="N35">
        <v>52.360897064208999</v>
      </c>
      <c r="O35">
        <v>0.42390418052673301</v>
      </c>
      <c r="P35">
        <v>777584</v>
      </c>
      <c r="Q35">
        <v>13470480</v>
      </c>
      <c r="R35">
        <v>49652</v>
      </c>
      <c r="S35" s="29">
        <f t="shared" si="0"/>
        <v>15.660678321114959</v>
      </c>
      <c r="T35">
        <v>3</v>
      </c>
      <c r="U35">
        <v>2</v>
      </c>
      <c r="V35">
        <v>1898826</v>
      </c>
      <c r="W35">
        <v>-28070.66</v>
      </c>
      <c r="X35">
        <v>0.99963780000000002</v>
      </c>
      <c r="Y35">
        <v>4040534</v>
      </c>
      <c r="Z35">
        <v>141824.1</v>
      </c>
      <c r="AA35">
        <v>0.99972669999999997</v>
      </c>
      <c r="AB35">
        <v>1893694</v>
      </c>
      <c r="AC35">
        <v>-920.91989999999998</v>
      </c>
      <c r="AD35">
        <v>0.99854909999999997</v>
      </c>
      <c r="AE35">
        <v>4</v>
      </c>
      <c r="AG35" t="s">
        <v>2406</v>
      </c>
      <c r="AH35">
        <v>2014</v>
      </c>
      <c r="AI35">
        <f>VLOOKUP(AG35,C35:D363,2,FALSE)</f>
        <v>2014</v>
      </c>
      <c r="AJ35">
        <v>2014</v>
      </c>
    </row>
    <row r="36" spans="1:36" x14ac:dyDescent="0.25">
      <c r="A36">
        <v>23</v>
      </c>
      <c r="B36">
        <v>24</v>
      </c>
      <c r="C36" t="s">
        <v>2014</v>
      </c>
      <c r="D36">
        <v>1920</v>
      </c>
      <c r="E36" t="s">
        <v>2035</v>
      </c>
      <c r="F36" s="10">
        <v>43871</v>
      </c>
      <c r="G36" s="11">
        <v>0.7680555555555556</v>
      </c>
      <c r="I36" t="s">
        <v>48</v>
      </c>
      <c r="K36" t="s">
        <v>35</v>
      </c>
      <c r="L36">
        <v>5.04</v>
      </c>
      <c r="M36">
        <v>6.5511522293090803</v>
      </c>
      <c r="N36">
        <v>50.137046813964801</v>
      </c>
      <c r="O36">
        <v>0.38463860750198398</v>
      </c>
      <c r="P36">
        <v>614331</v>
      </c>
      <c r="Q36">
        <v>10665558</v>
      </c>
      <c r="R36">
        <v>37464.5</v>
      </c>
      <c r="S36" s="29">
        <f t="shared" si="0"/>
        <v>16.397683140039238</v>
      </c>
      <c r="T36">
        <v>3</v>
      </c>
      <c r="U36">
        <v>1</v>
      </c>
      <c r="V36">
        <v>1915208</v>
      </c>
      <c r="W36">
        <v>-18028.54</v>
      </c>
      <c r="X36">
        <v>0.97431730000000005</v>
      </c>
      <c r="Y36">
        <v>4087073</v>
      </c>
      <c r="Z36">
        <v>337904.3</v>
      </c>
      <c r="AA36">
        <v>0.9745528</v>
      </c>
      <c r="AB36">
        <v>1883056</v>
      </c>
      <c r="AC36">
        <v>959.97889999999995</v>
      </c>
      <c r="AD36">
        <v>0.97500690000000001</v>
      </c>
      <c r="AE36">
        <v>3</v>
      </c>
      <c r="AG36" t="s">
        <v>2036</v>
      </c>
      <c r="AH36">
        <v>1915</v>
      </c>
      <c r="AI36" t="e">
        <f>VLOOKUP(AG36,C36:D358,2,FALSE)</f>
        <v>#N/A</v>
      </c>
      <c r="AJ36">
        <v>1915</v>
      </c>
    </row>
    <row r="37" spans="1:36" x14ac:dyDescent="0.25">
      <c r="A37">
        <v>11</v>
      </c>
      <c r="B37">
        <v>12</v>
      </c>
      <c r="C37" t="s">
        <v>2444</v>
      </c>
      <c r="D37">
        <v>1920</v>
      </c>
      <c r="E37" t="s">
        <v>2486</v>
      </c>
      <c r="F37" s="10">
        <v>43881</v>
      </c>
      <c r="G37" s="11">
        <v>0.54513888888888895</v>
      </c>
      <c r="I37" t="s">
        <v>48</v>
      </c>
      <c r="K37" t="s">
        <v>196</v>
      </c>
      <c r="L37">
        <v>4.49</v>
      </c>
      <c r="M37">
        <v>6.44732618331909</v>
      </c>
      <c r="N37">
        <v>52.5445556640625</v>
      </c>
      <c r="O37">
        <v>0.452048540115356</v>
      </c>
      <c r="P37">
        <v>503318</v>
      </c>
      <c r="Q37">
        <v>9582906</v>
      </c>
      <c r="R37">
        <v>35513</v>
      </c>
      <c r="S37" s="29">
        <f t="shared" si="0"/>
        <v>14.172781798214737</v>
      </c>
      <c r="T37">
        <v>1</v>
      </c>
      <c r="U37">
        <v>3</v>
      </c>
      <c r="V37">
        <v>1876120</v>
      </c>
      <c r="W37">
        <v>-39790.589999999997</v>
      </c>
      <c r="X37">
        <v>0.99914020000000003</v>
      </c>
      <c r="Y37">
        <v>4054395</v>
      </c>
      <c r="Z37">
        <v>17572.55</v>
      </c>
      <c r="AA37">
        <v>0.9990289</v>
      </c>
      <c r="AB37">
        <v>1807872</v>
      </c>
      <c r="AC37">
        <v>-1181.347</v>
      </c>
      <c r="AD37">
        <v>0.99748009999999998</v>
      </c>
      <c r="AE37">
        <v>5</v>
      </c>
    </row>
    <row r="38" spans="1:36" x14ac:dyDescent="0.25">
      <c r="A38">
        <v>36</v>
      </c>
      <c r="B38">
        <v>37</v>
      </c>
      <c r="C38" t="s">
        <v>2148</v>
      </c>
      <c r="D38">
        <v>1921</v>
      </c>
      <c r="E38" t="s">
        <v>2185</v>
      </c>
      <c r="F38" s="10">
        <v>43875</v>
      </c>
      <c r="G38" s="11">
        <v>0.73819444444444438</v>
      </c>
      <c r="I38" t="s">
        <v>48</v>
      </c>
      <c r="K38" t="s">
        <v>196</v>
      </c>
      <c r="L38">
        <v>4.13</v>
      </c>
      <c r="M38">
        <v>7.0396695137023899</v>
      </c>
      <c r="N38">
        <v>48.996490478515597</v>
      </c>
      <c r="O38">
        <v>0.402279943227768</v>
      </c>
      <c r="P38">
        <v>505860.5</v>
      </c>
      <c r="Q38">
        <v>8190690</v>
      </c>
      <c r="R38">
        <v>28136.5</v>
      </c>
      <c r="S38" s="29">
        <f t="shared" si="0"/>
        <v>17.978799779645655</v>
      </c>
      <c r="T38">
        <v>1</v>
      </c>
      <c r="U38">
        <v>2</v>
      </c>
      <c r="V38">
        <v>1908685</v>
      </c>
      <c r="W38">
        <v>-49067.54</v>
      </c>
      <c r="X38">
        <v>0.9984558</v>
      </c>
      <c r="Y38">
        <v>4133255</v>
      </c>
      <c r="Z38">
        <v>-173179.5</v>
      </c>
      <c r="AA38">
        <v>0.99929959999999995</v>
      </c>
      <c r="AB38">
        <v>1829870</v>
      </c>
      <c r="AC38">
        <v>-2265.2600000000002</v>
      </c>
      <c r="AD38">
        <v>0.99368780000000001</v>
      </c>
      <c r="AE38">
        <v>4</v>
      </c>
      <c r="AG38" t="s">
        <v>2186</v>
      </c>
      <c r="AH38">
        <v>2072</v>
      </c>
      <c r="AI38">
        <f>VLOOKUP(AG38,C38:D362,2,FALSE)</f>
        <v>2072</v>
      </c>
      <c r="AJ38">
        <v>2072</v>
      </c>
    </row>
    <row r="39" spans="1:36" x14ac:dyDescent="0.25">
      <c r="A39">
        <v>24</v>
      </c>
      <c r="B39">
        <v>25</v>
      </c>
      <c r="C39" t="s">
        <v>2362</v>
      </c>
      <c r="D39">
        <v>1921</v>
      </c>
      <c r="E39" t="s">
        <v>2407</v>
      </c>
      <c r="F39" s="10">
        <v>43880</v>
      </c>
      <c r="G39" s="11">
        <v>0.7006944444444444</v>
      </c>
      <c r="I39" t="s">
        <v>48</v>
      </c>
      <c r="K39" t="s">
        <v>35</v>
      </c>
      <c r="L39">
        <v>6.19</v>
      </c>
      <c r="M39">
        <v>7.2440013885498002</v>
      </c>
      <c r="N39">
        <v>51.197360992431598</v>
      </c>
      <c r="O39">
        <v>0.381121426820755</v>
      </c>
      <c r="P39">
        <v>823370</v>
      </c>
      <c r="Q39">
        <v>12946746</v>
      </c>
      <c r="R39">
        <v>43754</v>
      </c>
      <c r="S39" s="29">
        <f t="shared" si="0"/>
        <v>18.818165196324909</v>
      </c>
      <c r="T39">
        <v>3</v>
      </c>
      <c r="U39">
        <v>2</v>
      </c>
      <c r="V39">
        <v>1898826</v>
      </c>
      <c r="W39">
        <v>-28070.66</v>
      </c>
      <c r="X39">
        <v>0.99963780000000002</v>
      </c>
      <c r="Y39">
        <v>4040534</v>
      </c>
      <c r="Z39">
        <v>141824.1</v>
      </c>
      <c r="AA39">
        <v>0.99972669999999997</v>
      </c>
      <c r="AB39">
        <v>1893694</v>
      </c>
      <c r="AC39">
        <v>-920.91989999999998</v>
      </c>
      <c r="AD39">
        <v>0.99854909999999997</v>
      </c>
      <c r="AE39">
        <v>4</v>
      </c>
      <c r="AG39" t="s">
        <v>2408</v>
      </c>
      <c r="AH39">
        <v>2045</v>
      </c>
      <c r="AI39">
        <f>VLOOKUP(AG39,C39:D367,2,FALSE)</f>
        <v>2045</v>
      </c>
      <c r="AJ39">
        <v>2045</v>
      </c>
    </row>
    <row r="40" spans="1:36" x14ac:dyDescent="0.25">
      <c r="A40">
        <v>25</v>
      </c>
      <c r="B40">
        <v>26</v>
      </c>
      <c r="C40" t="s">
        <v>2121</v>
      </c>
      <c r="D40">
        <v>1922</v>
      </c>
      <c r="E40" t="s">
        <v>2163</v>
      </c>
      <c r="F40" s="10">
        <v>43875</v>
      </c>
      <c r="G40" s="11">
        <v>0.65347222222222223</v>
      </c>
      <c r="I40" t="s">
        <v>48</v>
      </c>
      <c r="K40" t="s">
        <v>196</v>
      </c>
      <c r="L40">
        <v>3.94</v>
      </c>
      <c r="M40">
        <v>6.2716588973998997</v>
      </c>
      <c r="N40">
        <v>50.6530952453613</v>
      </c>
      <c r="O40">
        <v>0.37616410851478599</v>
      </c>
      <c r="P40">
        <v>422575</v>
      </c>
      <c r="Q40">
        <v>8075689.5</v>
      </c>
      <c r="R40">
        <v>24855</v>
      </c>
      <c r="S40" s="29">
        <f t="shared" si="0"/>
        <v>17.001609334137999</v>
      </c>
      <c r="T40">
        <v>1</v>
      </c>
      <c r="U40">
        <v>2</v>
      </c>
      <c r="V40">
        <v>1908685</v>
      </c>
      <c r="W40">
        <v>-49067.54</v>
      </c>
      <c r="X40">
        <v>0.9984558</v>
      </c>
      <c r="Y40">
        <v>4133255</v>
      </c>
      <c r="Z40">
        <v>-173179.5</v>
      </c>
      <c r="AA40">
        <v>0.99929959999999995</v>
      </c>
      <c r="AB40">
        <v>1829870</v>
      </c>
      <c r="AC40">
        <v>-2265.2600000000002</v>
      </c>
      <c r="AD40">
        <v>0.99368780000000001</v>
      </c>
      <c r="AE40">
        <v>4</v>
      </c>
      <c r="AG40" t="s">
        <v>2164</v>
      </c>
      <c r="AH40">
        <v>2059</v>
      </c>
      <c r="AI40">
        <f>VLOOKUP(AG40,C40:D364,2,FALSE)</f>
        <v>2059</v>
      </c>
      <c r="AJ40">
        <v>2059</v>
      </c>
    </row>
    <row r="41" spans="1:36" x14ac:dyDescent="0.25">
      <c r="A41">
        <v>57</v>
      </c>
      <c r="B41">
        <v>58</v>
      </c>
      <c r="C41" t="s">
        <v>2430</v>
      </c>
      <c r="D41">
        <v>1922</v>
      </c>
      <c r="E41" t="s">
        <v>2472</v>
      </c>
      <c r="F41" s="10">
        <v>43880</v>
      </c>
      <c r="G41" s="11">
        <v>0.95486111111111116</v>
      </c>
      <c r="I41" t="s">
        <v>48</v>
      </c>
      <c r="K41" t="s">
        <v>35</v>
      </c>
      <c r="L41">
        <v>4.38</v>
      </c>
      <c r="M41">
        <v>6.8874835968017596</v>
      </c>
      <c r="N41">
        <v>52.5680541992188</v>
      </c>
      <c r="O41">
        <v>0.375524431467056</v>
      </c>
      <c r="P41">
        <v>544751.625</v>
      </c>
      <c r="Q41">
        <v>9445075</v>
      </c>
      <c r="R41">
        <v>30226.5</v>
      </c>
      <c r="S41" s="29">
        <f t="shared" si="0"/>
        <v>18.022318991613318</v>
      </c>
      <c r="T41">
        <v>3</v>
      </c>
      <c r="U41">
        <v>2</v>
      </c>
      <c r="V41">
        <v>1898826</v>
      </c>
      <c r="W41">
        <v>-28070.66</v>
      </c>
      <c r="X41">
        <v>0.99963780000000002</v>
      </c>
      <c r="Y41">
        <v>4040534</v>
      </c>
      <c r="Z41">
        <v>141824.1</v>
      </c>
      <c r="AA41">
        <v>0.99972669999999997</v>
      </c>
      <c r="AB41">
        <v>1893694</v>
      </c>
      <c r="AC41">
        <v>-920.91989999999998</v>
      </c>
      <c r="AD41">
        <v>0.99854909999999997</v>
      </c>
      <c r="AE41">
        <v>4</v>
      </c>
    </row>
    <row r="42" spans="1:36" x14ac:dyDescent="0.25">
      <c r="A42">
        <v>42</v>
      </c>
      <c r="B42">
        <v>43</v>
      </c>
      <c r="C42" t="s">
        <v>2052</v>
      </c>
      <c r="D42">
        <v>1923</v>
      </c>
      <c r="E42" t="s">
        <v>2073</v>
      </c>
      <c r="F42" s="10">
        <v>43871</v>
      </c>
      <c r="G42" s="11">
        <v>0.9145833333333333</v>
      </c>
      <c r="I42" t="s">
        <v>48</v>
      </c>
      <c r="K42" t="s">
        <v>35</v>
      </c>
      <c r="L42">
        <v>4.75</v>
      </c>
      <c r="M42">
        <v>6.5757503509521502</v>
      </c>
      <c r="N42">
        <v>49.035575866699197</v>
      </c>
      <c r="O42">
        <v>0.46720272302627602</v>
      </c>
      <c r="P42">
        <v>580183</v>
      </c>
      <c r="Q42">
        <v>9857473</v>
      </c>
      <c r="R42">
        <v>42749</v>
      </c>
      <c r="S42" s="29">
        <f t="shared" si="0"/>
        <v>13.571849633909565</v>
      </c>
      <c r="T42">
        <v>3</v>
      </c>
      <c r="U42">
        <v>1</v>
      </c>
      <c r="V42">
        <v>1915208</v>
      </c>
      <c r="W42">
        <v>-18028.54</v>
      </c>
      <c r="X42">
        <v>0.97431730000000005</v>
      </c>
      <c r="Y42">
        <v>4087073</v>
      </c>
      <c r="Z42">
        <v>337904.3</v>
      </c>
      <c r="AA42">
        <v>0.9745528</v>
      </c>
      <c r="AB42">
        <v>1883056</v>
      </c>
      <c r="AC42">
        <v>959.97889999999995</v>
      </c>
      <c r="AD42">
        <v>0.97500690000000001</v>
      </c>
      <c r="AE42">
        <v>3</v>
      </c>
      <c r="AG42" t="s">
        <v>2074</v>
      </c>
      <c r="AH42">
        <v>2056</v>
      </c>
      <c r="AI42">
        <f>VLOOKUP(AG42,C42:D364,2,FALSE)</f>
        <v>2056</v>
      </c>
      <c r="AJ42">
        <v>2056</v>
      </c>
    </row>
    <row r="43" spans="1:36" x14ac:dyDescent="0.25">
      <c r="A43">
        <v>56</v>
      </c>
      <c r="B43">
        <v>57</v>
      </c>
      <c r="C43" t="s">
        <v>2319</v>
      </c>
      <c r="D43">
        <v>1923</v>
      </c>
      <c r="E43" t="s">
        <v>2348</v>
      </c>
      <c r="F43" s="10">
        <v>43879</v>
      </c>
      <c r="G43" s="11">
        <v>0.9819444444444444</v>
      </c>
      <c r="I43" t="s">
        <v>48</v>
      </c>
      <c r="K43" t="s">
        <v>325</v>
      </c>
      <c r="L43">
        <v>6.52</v>
      </c>
      <c r="M43">
        <v>6.7454328536987296</v>
      </c>
      <c r="N43">
        <v>50.686973571777301</v>
      </c>
      <c r="O43">
        <v>0.49872216582298301</v>
      </c>
      <c r="P43">
        <v>791840.5</v>
      </c>
      <c r="Q43">
        <v>13709286</v>
      </c>
      <c r="R43">
        <v>59648.5</v>
      </c>
      <c r="S43" s="29">
        <f t="shared" si="0"/>
        <v>13.275111696019179</v>
      </c>
      <c r="T43">
        <v>2</v>
      </c>
      <c r="U43">
        <v>2</v>
      </c>
      <c r="V43">
        <v>2003600</v>
      </c>
      <c r="W43">
        <v>-89347.39</v>
      </c>
      <c r="X43">
        <v>0.99614959999999997</v>
      </c>
      <c r="Y43">
        <v>4340361</v>
      </c>
      <c r="Z43">
        <v>-634696.5</v>
      </c>
      <c r="AA43">
        <v>0.99577610000000005</v>
      </c>
      <c r="AB43">
        <v>1956857</v>
      </c>
      <c r="AC43">
        <v>-3981.9960000000001</v>
      </c>
      <c r="AD43">
        <v>0.99741310000000005</v>
      </c>
      <c r="AE43">
        <v>4</v>
      </c>
      <c r="AG43" t="s">
        <v>2349</v>
      </c>
      <c r="AH43">
        <v>1937</v>
      </c>
      <c r="AI43">
        <f>VLOOKUP(AG43,C43:D371,2,FALSE)</f>
        <v>1937</v>
      </c>
      <c r="AJ43">
        <v>1937</v>
      </c>
    </row>
    <row r="44" spans="1:36" x14ac:dyDescent="0.25">
      <c r="A44" s="13">
        <v>15</v>
      </c>
      <c r="B44">
        <v>16</v>
      </c>
      <c r="C44" t="s">
        <v>1891</v>
      </c>
      <c r="D44">
        <v>1924</v>
      </c>
      <c r="E44" t="s">
        <v>1895</v>
      </c>
      <c r="F44" s="10">
        <v>43886</v>
      </c>
      <c r="G44" s="11">
        <v>0.58888888888888891</v>
      </c>
      <c r="H44" t="s">
        <v>1893</v>
      </c>
      <c r="I44" t="s">
        <v>48</v>
      </c>
      <c r="K44" t="s">
        <v>325</v>
      </c>
      <c r="L44">
        <v>4.34</v>
      </c>
      <c r="M44">
        <v>6.6297845840454102</v>
      </c>
      <c r="N44">
        <v>52.3763618469238</v>
      </c>
      <c r="O44">
        <v>0.37474793195724498</v>
      </c>
      <c r="P44">
        <v>500030.5</v>
      </c>
      <c r="Q44">
        <v>9233757</v>
      </c>
      <c r="R44">
        <v>28222</v>
      </c>
      <c r="S44" s="29">
        <f t="shared" si="0"/>
        <v>17.717755651619303</v>
      </c>
      <c r="T44">
        <v>1</v>
      </c>
      <c r="U44">
        <v>3</v>
      </c>
      <c r="V44">
        <v>1876120</v>
      </c>
      <c r="W44">
        <v>-39790.589999999997</v>
      </c>
      <c r="X44">
        <v>0.99914020000000003</v>
      </c>
      <c r="Y44">
        <v>4054395</v>
      </c>
      <c r="Z44">
        <v>17572.55</v>
      </c>
      <c r="AA44">
        <v>0.9990289</v>
      </c>
      <c r="AB44">
        <v>1807872</v>
      </c>
      <c r="AC44">
        <v>-1181.347</v>
      </c>
      <c r="AD44">
        <v>0.99748009999999998</v>
      </c>
      <c r="AE44">
        <v>5</v>
      </c>
      <c r="AG44" t="s">
        <v>1896</v>
      </c>
      <c r="AH44">
        <v>2011</v>
      </c>
      <c r="AI44">
        <f>VLOOKUP(AG44,C44:D371,2,FALSE)</f>
        <v>2011</v>
      </c>
      <c r="AJ44">
        <v>2011</v>
      </c>
    </row>
    <row r="45" spans="1:36" x14ac:dyDescent="0.25">
      <c r="A45">
        <v>36</v>
      </c>
      <c r="B45">
        <v>37</v>
      </c>
      <c r="C45" t="s">
        <v>2386</v>
      </c>
      <c r="D45">
        <v>1924</v>
      </c>
      <c r="E45" t="s">
        <v>2431</v>
      </c>
      <c r="F45" s="10">
        <v>43880</v>
      </c>
      <c r="G45" s="11">
        <v>0.79305555555555562</v>
      </c>
      <c r="I45" t="s">
        <v>48</v>
      </c>
      <c r="K45" t="s">
        <v>35</v>
      </c>
      <c r="L45">
        <v>4.49</v>
      </c>
      <c r="M45">
        <v>7.0013446807861301</v>
      </c>
      <c r="N45">
        <v>53.857021331787102</v>
      </c>
      <c r="O45">
        <v>0.36441922187805198</v>
      </c>
      <c r="P45">
        <v>568845</v>
      </c>
      <c r="Q45">
        <v>9912562</v>
      </c>
      <c r="R45">
        <v>30064.5</v>
      </c>
      <c r="S45" s="29">
        <f t="shared" si="0"/>
        <v>18.920820236491544</v>
      </c>
      <c r="T45">
        <v>3</v>
      </c>
      <c r="U45">
        <v>2</v>
      </c>
      <c r="V45">
        <v>1898826</v>
      </c>
      <c r="W45">
        <v>-28070.66</v>
      </c>
      <c r="X45">
        <v>0.99963780000000002</v>
      </c>
      <c r="Y45">
        <v>4040534</v>
      </c>
      <c r="Z45">
        <v>141824.1</v>
      </c>
      <c r="AA45">
        <v>0.99972669999999997</v>
      </c>
      <c r="AB45">
        <v>1893694</v>
      </c>
      <c r="AC45">
        <v>-920.91989999999998</v>
      </c>
      <c r="AD45">
        <v>0.99854909999999997</v>
      </c>
      <c r="AE45">
        <v>4</v>
      </c>
      <c r="AG45" t="s">
        <v>2432</v>
      </c>
      <c r="AH45">
        <v>2067</v>
      </c>
      <c r="AI45">
        <f>VLOOKUP(AG45,C45:D374,2,FALSE)</f>
        <v>2067</v>
      </c>
      <c r="AJ45">
        <v>2067</v>
      </c>
    </row>
    <row r="46" spans="1:36" x14ac:dyDescent="0.25">
      <c r="A46" s="13">
        <v>35</v>
      </c>
      <c r="B46">
        <v>36</v>
      </c>
      <c r="C46" t="s">
        <v>2018</v>
      </c>
      <c r="D46">
        <v>1925</v>
      </c>
      <c r="E46" t="s">
        <v>2039</v>
      </c>
      <c r="F46" s="10">
        <v>43885</v>
      </c>
      <c r="G46" s="11">
        <v>0.83472222222222225</v>
      </c>
      <c r="H46" t="s">
        <v>1266</v>
      </c>
      <c r="I46" t="s">
        <v>48</v>
      </c>
      <c r="K46" t="s">
        <v>196</v>
      </c>
      <c r="L46">
        <v>4.53</v>
      </c>
      <c r="M46">
        <v>6.3765349388122603</v>
      </c>
      <c r="N46">
        <v>52.081016540527301</v>
      </c>
      <c r="O46">
        <v>0.406040519475937</v>
      </c>
      <c r="P46">
        <v>502140</v>
      </c>
      <c r="Q46">
        <v>9582986</v>
      </c>
      <c r="R46">
        <v>32072</v>
      </c>
      <c r="S46" s="29">
        <f t="shared" si="0"/>
        <v>15.656647543028187</v>
      </c>
      <c r="T46">
        <v>1</v>
      </c>
      <c r="U46">
        <v>3</v>
      </c>
      <c r="V46">
        <v>1876120</v>
      </c>
      <c r="W46">
        <v>-39790.589999999997</v>
      </c>
      <c r="X46">
        <v>0.99914020000000003</v>
      </c>
      <c r="Y46">
        <v>4054395</v>
      </c>
      <c r="Z46">
        <v>17572.55</v>
      </c>
      <c r="AA46">
        <v>0.9990289</v>
      </c>
      <c r="AB46">
        <v>1807872</v>
      </c>
      <c r="AC46">
        <v>-1181.347</v>
      </c>
      <c r="AD46">
        <v>0.99748009999999998</v>
      </c>
      <c r="AE46">
        <v>5</v>
      </c>
      <c r="AG46" t="s">
        <v>2040</v>
      </c>
      <c r="AH46">
        <v>2044</v>
      </c>
      <c r="AI46">
        <f>VLOOKUP(AG46,C46:D368,2,FALSE)</f>
        <v>2044</v>
      </c>
      <c r="AJ46">
        <v>2044</v>
      </c>
    </row>
    <row r="47" spans="1:36" x14ac:dyDescent="0.25">
      <c r="A47">
        <v>51</v>
      </c>
      <c r="B47">
        <v>52</v>
      </c>
      <c r="C47" t="s">
        <v>2180</v>
      </c>
      <c r="D47">
        <v>1925</v>
      </c>
      <c r="E47" t="s">
        <v>2213</v>
      </c>
      <c r="F47" s="10">
        <v>43875</v>
      </c>
      <c r="G47" s="11">
        <v>0.8534722222222223</v>
      </c>
      <c r="I47" t="s">
        <v>48</v>
      </c>
      <c r="K47" t="s">
        <v>196</v>
      </c>
      <c r="L47">
        <v>4.58</v>
      </c>
      <c r="M47">
        <v>7.5200433731079102</v>
      </c>
      <c r="N47">
        <v>56.708805084228501</v>
      </c>
      <c r="O47">
        <v>0.49503907561302202</v>
      </c>
      <c r="P47">
        <v>608318</v>
      </c>
      <c r="Q47">
        <v>10561972</v>
      </c>
      <c r="R47">
        <v>39223</v>
      </c>
      <c r="S47" s="29">
        <f t="shared" si="0"/>
        <v>15.509216531116946</v>
      </c>
      <c r="T47">
        <v>1</v>
      </c>
      <c r="U47">
        <v>2</v>
      </c>
      <c r="V47">
        <v>1908685</v>
      </c>
      <c r="W47">
        <v>-49067.54</v>
      </c>
      <c r="X47">
        <v>0.9984558</v>
      </c>
      <c r="Y47">
        <v>4133255</v>
      </c>
      <c r="Z47">
        <v>-173179.5</v>
      </c>
      <c r="AA47">
        <v>0.99929959999999995</v>
      </c>
      <c r="AB47">
        <v>1829870</v>
      </c>
      <c r="AC47">
        <v>-2265.2600000000002</v>
      </c>
      <c r="AD47">
        <v>0.99368780000000001</v>
      </c>
      <c r="AE47">
        <v>4</v>
      </c>
      <c r="AG47" t="s">
        <v>2214</v>
      </c>
      <c r="AH47">
        <v>2095</v>
      </c>
      <c r="AI47">
        <f>VLOOKUP(AG47,C47:D373,2,FALSE)</f>
        <v>2095</v>
      </c>
      <c r="AJ47">
        <v>2095</v>
      </c>
    </row>
    <row r="48" spans="1:36" x14ac:dyDescent="0.25">
      <c r="A48">
        <v>39</v>
      </c>
      <c r="B48">
        <v>40</v>
      </c>
      <c r="C48" t="s">
        <v>2046</v>
      </c>
      <c r="D48">
        <v>1926</v>
      </c>
      <c r="E48" t="s">
        <v>2067</v>
      </c>
      <c r="F48" s="10">
        <v>43871</v>
      </c>
      <c r="G48" s="11">
        <v>0.89166666666666661</v>
      </c>
      <c r="I48" t="s">
        <v>48</v>
      </c>
      <c r="K48" t="s">
        <v>35</v>
      </c>
      <c r="L48">
        <v>3.73</v>
      </c>
      <c r="M48">
        <v>5.8846130371093803</v>
      </c>
      <c r="N48">
        <v>49.451522827148402</v>
      </c>
      <c r="O48">
        <v>0.30157500505447399</v>
      </c>
      <c r="P48">
        <v>402352</v>
      </c>
      <c r="Q48">
        <v>7876681</v>
      </c>
      <c r="R48">
        <v>22142</v>
      </c>
      <c r="S48" s="29">
        <f t="shared" si="0"/>
        <v>18.171438894408816</v>
      </c>
      <c r="T48">
        <v>3</v>
      </c>
      <c r="U48">
        <v>1</v>
      </c>
      <c r="V48">
        <v>1915208</v>
      </c>
      <c r="W48">
        <v>-18028.54</v>
      </c>
      <c r="X48">
        <v>0.97431730000000005</v>
      </c>
      <c r="Y48">
        <v>4087073</v>
      </c>
      <c r="Z48">
        <v>337904.3</v>
      </c>
      <c r="AA48">
        <v>0.9745528</v>
      </c>
      <c r="AB48">
        <v>1883056</v>
      </c>
      <c r="AC48">
        <v>959.97889999999995</v>
      </c>
      <c r="AD48">
        <v>0.97500690000000001</v>
      </c>
      <c r="AE48">
        <v>3</v>
      </c>
      <c r="AG48" t="s">
        <v>2068</v>
      </c>
      <c r="AH48">
        <v>2039</v>
      </c>
      <c r="AI48">
        <f>VLOOKUP(AG48,C48:D370,2,FALSE)</f>
        <v>2039</v>
      </c>
      <c r="AJ48">
        <v>2039</v>
      </c>
    </row>
    <row r="49" spans="1:36" x14ac:dyDescent="0.25">
      <c r="A49">
        <v>17</v>
      </c>
      <c r="B49">
        <v>18</v>
      </c>
      <c r="C49" t="s">
        <v>2343</v>
      </c>
      <c r="D49">
        <v>1926</v>
      </c>
      <c r="E49" t="s">
        <v>2393</v>
      </c>
      <c r="F49" s="10">
        <v>43880</v>
      </c>
      <c r="G49" s="11">
        <v>0.64652777777777781</v>
      </c>
      <c r="I49" t="s">
        <v>48</v>
      </c>
      <c r="K49" t="s">
        <v>35</v>
      </c>
      <c r="L49">
        <v>4.6900000000000004</v>
      </c>
      <c r="M49">
        <v>6.3096008300781303</v>
      </c>
      <c r="N49">
        <v>52.686805725097699</v>
      </c>
      <c r="O49">
        <v>0.35373741388320901</v>
      </c>
      <c r="P49">
        <v>533830.5</v>
      </c>
      <c r="Q49">
        <v>10126028</v>
      </c>
      <c r="R49">
        <v>30496</v>
      </c>
      <c r="S49" s="29">
        <f t="shared" si="0"/>
        <v>17.504935073452256</v>
      </c>
      <c r="T49">
        <v>3</v>
      </c>
      <c r="U49">
        <v>2</v>
      </c>
      <c r="V49">
        <v>1898826</v>
      </c>
      <c r="W49">
        <v>-28070.66</v>
      </c>
      <c r="X49">
        <v>0.99963780000000002</v>
      </c>
      <c r="Y49">
        <v>4040534</v>
      </c>
      <c r="Z49">
        <v>141824.1</v>
      </c>
      <c r="AA49">
        <v>0.99972669999999997</v>
      </c>
      <c r="AB49">
        <v>1893694</v>
      </c>
      <c r="AC49">
        <v>-920.91989999999998</v>
      </c>
      <c r="AD49">
        <v>0.99854909999999997</v>
      </c>
      <c r="AE49">
        <v>4</v>
      </c>
      <c r="AG49" t="s">
        <v>2394</v>
      </c>
      <c r="AH49">
        <v>2076</v>
      </c>
      <c r="AI49">
        <f>VLOOKUP(AG49,C49:D377,2,FALSE)</f>
        <v>2076</v>
      </c>
      <c r="AJ49">
        <v>2076</v>
      </c>
    </row>
    <row r="50" spans="1:36" x14ac:dyDescent="0.25">
      <c r="A50">
        <v>10</v>
      </c>
      <c r="B50">
        <v>11</v>
      </c>
      <c r="C50" t="s">
        <v>1880</v>
      </c>
      <c r="D50">
        <v>1927</v>
      </c>
      <c r="E50" t="s">
        <v>1883</v>
      </c>
      <c r="F50" s="10">
        <v>43867</v>
      </c>
      <c r="G50" s="11">
        <v>0.57708333333333328</v>
      </c>
      <c r="I50" t="s">
        <v>48</v>
      </c>
      <c r="K50" t="s">
        <v>325</v>
      </c>
      <c r="L50">
        <v>3.98</v>
      </c>
      <c r="M50">
        <v>7.2265424728393599</v>
      </c>
      <c r="N50">
        <v>51.546146392822301</v>
      </c>
      <c r="O50">
        <v>0.43058437108993503</v>
      </c>
      <c r="P50">
        <v>520150.5</v>
      </c>
      <c r="Q50">
        <v>8585076</v>
      </c>
      <c r="R50">
        <v>31914.5</v>
      </c>
      <c r="S50" s="29">
        <f t="shared" si="0"/>
        <v>16.298250011750145</v>
      </c>
      <c r="T50" s="15">
        <v>2</v>
      </c>
      <c r="U50">
        <v>1</v>
      </c>
      <c r="V50">
        <v>1910768</v>
      </c>
      <c r="W50">
        <v>-29417.71</v>
      </c>
      <c r="X50">
        <v>0.99943709999999997</v>
      </c>
      <c r="Y50">
        <v>4111094</v>
      </c>
      <c r="Z50">
        <v>151017.20000000001</v>
      </c>
      <c r="AA50">
        <v>0.99960170000000004</v>
      </c>
      <c r="AB50">
        <v>1832471</v>
      </c>
      <c r="AC50">
        <v>510.9803</v>
      </c>
      <c r="AD50">
        <v>0.99698600000000004</v>
      </c>
      <c r="AE50">
        <v>3</v>
      </c>
      <c r="AG50" t="s">
        <v>1884</v>
      </c>
      <c r="AH50">
        <v>2037</v>
      </c>
      <c r="AI50">
        <f>VLOOKUP(AG50,C50:D372,2,FALSE)</f>
        <v>2037</v>
      </c>
      <c r="AJ50">
        <v>2037</v>
      </c>
    </row>
    <row r="51" spans="1:36" x14ac:dyDescent="0.25">
      <c r="A51">
        <v>37</v>
      </c>
      <c r="B51">
        <v>38</v>
      </c>
      <c r="C51" t="s">
        <v>2275</v>
      </c>
      <c r="D51">
        <v>1927</v>
      </c>
      <c r="E51" t="s">
        <v>2310</v>
      </c>
      <c r="F51" s="10">
        <v>43879</v>
      </c>
      <c r="G51" s="11">
        <v>0.8354166666666667</v>
      </c>
      <c r="I51" t="s">
        <v>48</v>
      </c>
      <c r="K51" t="s">
        <v>325</v>
      </c>
      <c r="L51">
        <v>5.05</v>
      </c>
      <c r="M51">
        <v>7.5891537666320801</v>
      </c>
      <c r="N51">
        <v>51.286586761474602</v>
      </c>
      <c r="O51">
        <v>0.503687083721161</v>
      </c>
      <c r="P51">
        <v>678537</v>
      </c>
      <c r="Q51">
        <v>10606719</v>
      </c>
      <c r="R51">
        <v>45793</v>
      </c>
      <c r="S51" s="29">
        <f t="shared" si="0"/>
        <v>14.817483021422488</v>
      </c>
      <c r="T51">
        <v>2</v>
      </c>
      <c r="U51">
        <v>2</v>
      </c>
      <c r="V51">
        <v>2003600</v>
      </c>
      <c r="W51">
        <v>-89347.39</v>
      </c>
      <c r="X51">
        <v>0.99614959999999997</v>
      </c>
      <c r="Y51">
        <v>4340361</v>
      </c>
      <c r="Z51">
        <v>-634696.5</v>
      </c>
      <c r="AA51">
        <v>0.99577610000000005</v>
      </c>
      <c r="AB51">
        <v>1956857</v>
      </c>
      <c r="AC51">
        <v>-3981.9960000000001</v>
      </c>
      <c r="AD51">
        <v>0.99741310000000005</v>
      </c>
      <c r="AE51">
        <v>4</v>
      </c>
      <c r="AG51" t="s">
        <v>2311</v>
      </c>
      <c r="AH51">
        <v>2054</v>
      </c>
      <c r="AI51">
        <f>VLOOKUP(AG51,C51:D379,2,FALSE)</f>
        <v>2054</v>
      </c>
      <c r="AJ51">
        <v>2054</v>
      </c>
    </row>
    <row r="52" spans="1:36" x14ac:dyDescent="0.25">
      <c r="A52">
        <v>7</v>
      </c>
      <c r="B52">
        <v>8</v>
      </c>
      <c r="C52" t="s">
        <v>1980</v>
      </c>
      <c r="D52">
        <v>1929</v>
      </c>
      <c r="E52" t="s">
        <v>2003</v>
      </c>
      <c r="F52" s="10">
        <v>43871</v>
      </c>
      <c r="G52" s="11">
        <v>0.64513888888888882</v>
      </c>
      <c r="I52" t="s">
        <v>48</v>
      </c>
      <c r="K52" t="s">
        <v>35</v>
      </c>
      <c r="L52">
        <v>7.07</v>
      </c>
      <c r="M52">
        <v>6.6483683586120597</v>
      </c>
      <c r="N52">
        <v>49.683887481689503</v>
      </c>
      <c r="O52">
        <v>0.42926281690597501</v>
      </c>
      <c r="P52">
        <v>882195</v>
      </c>
      <c r="Q52">
        <v>14694365</v>
      </c>
      <c r="R52">
        <v>58108.625</v>
      </c>
      <c r="S52" s="29">
        <f t="shared" si="0"/>
        <v>15.181825417483205</v>
      </c>
      <c r="T52">
        <v>3</v>
      </c>
      <c r="U52">
        <v>1</v>
      </c>
      <c r="V52">
        <v>1915208</v>
      </c>
      <c r="W52">
        <v>-18028.54</v>
      </c>
      <c r="X52">
        <v>0.97431730000000005</v>
      </c>
      <c r="Y52">
        <v>4087073</v>
      </c>
      <c r="Z52">
        <v>337904.3</v>
      </c>
      <c r="AA52">
        <v>0.9745528</v>
      </c>
      <c r="AB52">
        <v>1883056</v>
      </c>
      <c r="AC52">
        <v>959.97889999999995</v>
      </c>
      <c r="AD52">
        <v>0.97500690000000001</v>
      </c>
      <c r="AE52">
        <v>3</v>
      </c>
      <c r="AG52" t="s">
        <v>2004</v>
      </c>
      <c r="AH52">
        <v>1906</v>
      </c>
      <c r="AI52" t="e">
        <f>VLOOKUP(AG52,C52:D374,2,FALSE)</f>
        <v>#N/A</v>
      </c>
      <c r="AJ52">
        <v>1906</v>
      </c>
    </row>
    <row r="53" spans="1:36" x14ac:dyDescent="0.25">
      <c r="A53">
        <v>57</v>
      </c>
      <c r="B53">
        <v>58</v>
      </c>
      <c r="C53" t="s">
        <v>2198</v>
      </c>
      <c r="D53">
        <v>1929</v>
      </c>
      <c r="E53" t="s">
        <v>2224</v>
      </c>
      <c r="F53" s="10">
        <v>43875</v>
      </c>
      <c r="G53" s="11">
        <v>0.89930555555555547</v>
      </c>
      <c r="I53" t="s">
        <v>48</v>
      </c>
      <c r="K53" t="s">
        <v>196</v>
      </c>
      <c r="L53">
        <v>3.83</v>
      </c>
      <c r="M53">
        <v>8.7400054931640607</v>
      </c>
      <c r="N53">
        <v>70.879302978515597</v>
      </c>
      <c r="O53">
        <v>0.58192664384841897</v>
      </c>
      <c r="P53">
        <v>589850</v>
      </c>
      <c r="Q53">
        <v>11047274</v>
      </c>
      <c r="R53">
        <v>38518.5</v>
      </c>
      <c r="S53" s="29">
        <f t="shared" si="0"/>
        <v>15.313420823760012</v>
      </c>
      <c r="T53">
        <v>1</v>
      </c>
      <c r="U53">
        <v>2</v>
      </c>
      <c r="V53">
        <v>1908685</v>
      </c>
      <c r="W53">
        <v>-49067.54</v>
      </c>
      <c r="X53">
        <v>0.9984558</v>
      </c>
      <c r="Y53">
        <v>4133255</v>
      </c>
      <c r="Z53">
        <v>-173179.5</v>
      </c>
      <c r="AA53">
        <v>0.99929959999999995</v>
      </c>
      <c r="AB53">
        <v>1829870</v>
      </c>
      <c r="AC53">
        <v>-2265.2600000000002</v>
      </c>
      <c r="AD53">
        <v>0.99368780000000001</v>
      </c>
      <c r="AE53">
        <v>4</v>
      </c>
      <c r="AG53" t="s">
        <v>2225</v>
      </c>
      <c r="AH53">
        <v>2104</v>
      </c>
      <c r="AI53">
        <f>VLOOKUP(AG53,C53:D380,2,FALSE)</f>
        <v>2104</v>
      </c>
      <c r="AJ53">
        <v>2104</v>
      </c>
    </row>
    <row r="54" spans="1:36" x14ac:dyDescent="0.25">
      <c r="A54">
        <v>19</v>
      </c>
      <c r="B54">
        <v>20</v>
      </c>
      <c r="C54" t="s">
        <v>2112</v>
      </c>
      <c r="D54">
        <v>1930</v>
      </c>
      <c r="E54" t="s">
        <v>2151</v>
      </c>
      <c r="F54" s="10">
        <v>43875</v>
      </c>
      <c r="G54" s="11">
        <v>0.6069444444444444</v>
      </c>
      <c r="I54" t="s">
        <v>48</v>
      </c>
      <c r="K54" t="s">
        <v>196</v>
      </c>
      <c r="L54">
        <v>6.26</v>
      </c>
      <c r="M54">
        <v>6.0041708946228001</v>
      </c>
      <c r="N54">
        <v>47.249732971191399</v>
      </c>
      <c r="O54">
        <v>0.321585983037949</v>
      </c>
      <c r="P54">
        <v>668333</v>
      </c>
      <c r="Q54">
        <v>12052300</v>
      </c>
      <c r="R54">
        <v>34572.375</v>
      </c>
      <c r="S54" s="29">
        <f t="shared" si="0"/>
        <v>19.331417063479151</v>
      </c>
      <c r="T54">
        <v>1</v>
      </c>
      <c r="U54">
        <v>2</v>
      </c>
      <c r="V54">
        <v>1908685</v>
      </c>
      <c r="W54">
        <v>-49067.54</v>
      </c>
      <c r="X54">
        <v>0.9984558</v>
      </c>
      <c r="Y54">
        <v>4133255</v>
      </c>
      <c r="Z54">
        <v>-173179.5</v>
      </c>
      <c r="AA54">
        <v>0.99929959999999995</v>
      </c>
      <c r="AB54">
        <v>1829870</v>
      </c>
      <c r="AC54">
        <v>-2265.2600000000002</v>
      </c>
      <c r="AD54">
        <v>0.99368780000000001</v>
      </c>
      <c r="AE54">
        <v>4</v>
      </c>
      <c r="AG54" t="s">
        <v>2152</v>
      </c>
      <c r="AH54">
        <v>2033</v>
      </c>
      <c r="AI54" t="e">
        <f>VLOOKUP(AG54,C54:D378,2,FALSE)</f>
        <v>#N/A</v>
      </c>
      <c r="AJ54" t="e">
        <v>#N/A</v>
      </c>
    </row>
    <row r="55" spans="1:36" x14ac:dyDescent="0.25">
      <c r="A55">
        <v>10</v>
      </c>
      <c r="B55">
        <v>11</v>
      </c>
      <c r="C55" t="s">
        <v>2442</v>
      </c>
      <c r="D55">
        <v>1930</v>
      </c>
      <c r="E55" t="s">
        <v>2485</v>
      </c>
      <c r="F55" s="10">
        <v>43881</v>
      </c>
      <c r="G55" s="11">
        <v>0.53749999999999998</v>
      </c>
      <c r="I55" t="s">
        <v>48</v>
      </c>
      <c r="K55" t="s">
        <v>196</v>
      </c>
      <c r="L55">
        <v>4.79</v>
      </c>
      <c r="M55">
        <v>6.6612119674682599</v>
      </c>
      <c r="N55">
        <v>52.586940765380902</v>
      </c>
      <c r="O55">
        <v>0.40797385573387102</v>
      </c>
      <c r="P55">
        <v>558827</v>
      </c>
      <c r="Q55">
        <v>10230247</v>
      </c>
      <c r="R55">
        <v>34148</v>
      </c>
      <c r="S55" s="29">
        <f t="shared" si="0"/>
        <v>16.364852992854633</v>
      </c>
      <c r="T55">
        <v>1</v>
      </c>
      <c r="U55">
        <v>3</v>
      </c>
      <c r="V55">
        <v>1876120</v>
      </c>
      <c r="W55">
        <v>-39790.589999999997</v>
      </c>
      <c r="X55">
        <v>0.99914020000000003</v>
      </c>
      <c r="Y55">
        <v>4054395</v>
      </c>
      <c r="Z55">
        <v>17572.55</v>
      </c>
      <c r="AA55">
        <v>0.9990289</v>
      </c>
      <c r="AB55">
        <v>1807872</v>
      </c>
      <c r="AC55">
        <v>-1181.347</v>
      </c>
      <c r="AD55">
        <v>0.99748009999999998</v>
      </c>
      <c r="AE55">
        <v>5</v>
      </c>
    </row>
    <row r="56" spans="1:36" x14ac:dyDescent="0.25">
      <c r="A56">
        <v>61</v>
      </c>
      <c r="B56">
        <v>62</v>
      </c>
      <c r="C56" t="s">
        <v>2436</v>
      </c>
      <c r="D56">
        <v>1931</v>
      </c>
      <c r="E56" t="s">
        <v>2476</v>
      </c>
      <c r="F56" s="10">
        <v>43880</v>
      </c>
      <c r="G56" s="11">
        <v>0.98541666666666661</v>
      </c>
      <c r="I56" t="s">
        <v>48</v>
      </c>
      <c r="K56" t="s">
        <v>35</v>
      </c>
      <c r="L56">
        <v>5.01</v>
      </c>
      <c r="M56">
        <v>6.8718743324279803</v>
      </c>
      <c r="N56">
        <v>52.0859565734863</v>
      </c>
      <c r="O56">
        <v>0.41822725534439098</v>
      </c>
      <c r="P56">
        <v>625658.9375</v>
      </c>
      <c r="Q56">
        <v>10685623</v>
      </c>
      <c r="R56">
        <v>38758</v>
      </c>
      <c r="S56" s="29">
        <f t="shared" si="0"/>
        <v>16.14270440941225</v>
      </c>
      <c r="T56">
        <v>3</v>
      </c>
      <c r="U56">
        <v>2</v>
      </c>
      <c r="V56">
        <v>1898826</v>
      </c>
      <c r="W56">
        <v>-28070.66</v>
      </c>
      <c r="X56">
        <v>0.99963780000000002</v>
      </c>
      <c r="Y56">
        <v>4040534</v>
      </c>
      <c r="Z56">
        <v>141824.1</v>
      </c>
      <c r="AA56">
        <v>0.99972669999999997</v>
      </c>
      <c r="AB56">
        <v>1893694</v>
      </c>
      <c r="AC56">
        <v>-920.91989999999998</v>
      </c>
      <c r="AD56">
        <v>0.99854909999999997</v>
      </c>
      <c r="AE56">
        <v>4</v>
      </c>
    </row>
    <row r="57" spans="1:36" x14ac:dyDescent="0.25">
      <c r="A57" s="13">
        <v>22</v>
      </c>
      <c r="B57">
        <v>23</v>
      </c>
      <c r="C57" t="s">
        <v>1948</v>
      </c>
      <c r="D57">
        <v>1931</v>
      </c>
      <c r="E57" t="s">
        <v>1959</v>
      </c>
      <c r="F57" s="10">
        <v>43885</v>
      </c>
      <c r="G57" s="11">
        <v>0.73402777777777783</v>
      </c>
      <c r="H57" t="s">
        <v>1266</v>
      </c>
      <c r="I57" t="s">
        <v>48</v>
      </c>
      <c r="K57" t="s">
        <v>196</v>
      </c>
      <c r="L57">
        <v>3.76</v>
      </c>
      <c r="M57">
        <v>7.0382852554321298</v>
      </c>
      <c r="N57">
        <v>52.719619750976598</v>
      </c>
      <c r="O57">
        <v>0.47579067945480302</v>
      </c>
      <c r="P57">
        <v>456705</v>
      </c>
      <c r="Q57">
        <v>8054429</v>
      </c>
      <c r="R57">
        <v>31161</v>
      </c>
      <c r="S57" s="29">
        <f t="shared" si="0"/>
        <v>14.656301145662848</v>
      </c>
      <c r="T57">
        <v>1</v>
      </c>
      <c r="U57">
        <v>3</v>
      </c>
      <c r="V57">
        <v>1876120</v>
      </c>
      <c r="W57">
        <v>-39790.589999999997</v>
      </c>
      <c r="X57">
        <v>0.99914020000000003</v>
      </c>
      <c r="Y57">
        <v>4054395</v>
      </c>
      <c r="Z57">
        <v>17572.55</v>
      </c>
      <c r="AA57">
        <v>0.9990289</v>
      </c>
      <c r="AB57">
        <v>1807872</v>
      </c>
      <c r="AC57">
        <v>-1181.347</v>
      </c>
      <c r="AD57">
        <v>0.99748009999999998</v>
      </c>
      <c r="AE57">
        <v>5</v>
      </c>
      <c r="AG57" t="s">
        <v>1960</v>
      </c>
      <c r="AH57">
        <v>2025</v>
      </c>
      <c r="AI57">
        <f>VLOOKUP(AG57,C57:D387,2,FALSE)</f>
        <v>2025</v>
      </c>
      <c r="AJ57">
        <v>2025</v>
      </c>
    </row>
    <row r="58" spans="1:36" x14ac:dyDescent="0.25">
      <c r="A58">
        <v>49</v>
      </c>
      <c r="B58">
        <v>50</v>
      </c>
      <c r="C58" t="s">
        <v>2174</v>
      </c>
      <c r="D58">
        <v>1932</v>
      </c>
      <c r="E58" t="s">
        <v>2209</v>
      </c>
      <c r="F58" s="10">
        <v>43875</v>
      </c>
      <c r="G58" s="11">
        <v>0.83819444444444446</v>
      </c>
      <c r="I58" t="s">
        <v>48</v>
      </c>
      <c r="K58" t="s">
        <v>196</v>
      </c>
      <c r="L58">
        <v>4.55</v>
      </c>
      <c r="M58">
        <v>6.1657943725585902</v>
      </c>
      <c r="N58">
        <v>50.542903900146499</v>
      </c>
      <c r="O58">
        <v>0.38522228598594699</v>
      </c>
      <c r="P58">
        <v>486402</v>
      </c>
      <c r="Q58">
        <v>9332076</v>
      </c>
      <c r="R58">
        <v>29808</v>
      </c>
      <c r="S58" s="29">
        <f t="shared" si="0"/>
        <v>16.317834138486312</v>
      </c>
      <c r="T58">
        <v>1</v>
      </c>
      <c r="U58">
        <v>2</v>
      </c>
      <c r="V58">
        <v>1908685</v>
      </c>
      <c r="W58">
        <v>-49067.54</v>
      </c>
      <c r="X58">
        <v>0.9984558</v>
      </c>
      <c r="Y58">
        <v>4133255</v>
      </c>
      <c r="Z58">
        <v>-173179.5</v>
      </c>
      <c r="AA58">
        <v>0.99929959999999995</v>
      </c>
      <c r="AB58">
        <v>1829870</v>
      </c>
      <c r="AC58">
        <v>-2265.2600000000002</v>
      </c>
      <c r="AD58">
        <v>0.99368780000000001</v>
      </c>
      <c r="AE58">
        <v>4</v>
      </c>
      <c r="AG58" t="s">
        <v>2210</v>
      </c>
      <c r="AH58">
        <v>2060</v>
      </c>
      <c r="AI58">
        <f>VLOOKUP(AG58,C58:D384,2,FALSE)</f>
        <v>2060</v>
      </c>
      <c r="AJ58">
        <v>2060</v>
      </c>
    </row>
    <row r="59" spans="1:36" x14ac:dyDescent="0.25">
      <c r="A59" s="13">
        <v>17</v>
      </c>
      <c r="B59">
        <v>18</v>
      </c>
      <c r="C59" t="s">
        <v>1906</v>
      </c>
      <c r="D59">
        <v>1932</v>
      </c>
      <c r="E59" t="s">
        <v>1909</v>
      </c>
      <c r="F59" s="10">
        <v>43886</v>
      </c>
      <c r="G59" s="11">
        <v>0.60416666666666663</v>
      </c>
      <c r="H59" t="s">
        <v>1893</v>
      </c>
      <c r="I59" t="s">
        <v>48</v>
      </c>
      <c r="K59" t="s">
        <v>325</v>
      </c>
      <c r="L59">
        <v>3.66</v>
      </c>
      <c r="M59">
        <v>6.9846291542053196</v>
      </c>
      <c r="N59">
        <v>53.588085174560497</v>
      </c>
      <c r="O59">
        <v>0.43759506940841703</v>
      </c>
      <c r="P59">
        <v>439816</v>
      </c>
      <c r="Q59">
        <v>7969555</v>
      </c>
      <c r="R59">
        <v>27773.5</v>
      </c>
      <c r="S59" s="29">
        <f t="shared" si="0"/>
        <v>15.835814715466181</v>
      </c>
      <c r="T59">
        <v>1</v>
      </c>
      <c r="U59">
        <v>3</v>
      </c>
      <c r="V59">
        <v>1876120</v>
      </c>
      <c r="W59">
        <v>-39790.589999999997</v>
      </c>
      <c r="X59">
        <v>0.99914020000000003</v>
      </c>
      <c r="Y59">
        <v>4054395</v>
      </c>
      <c r="Z59">
        <v>17572.55</v>
      </c>
      <c r="AA59">
        <v>0.9990289</v>
      </c>
      <c r="AB59">
        <v>1807872</v>
      </c>
      <c r="AC59">
        <v>-1181.347</v>
      </c>
      <c r="AD59">
        <v>0.99748009999999998</v>
      </c>
      <c r="AE59">
        <v>5</v>
      </c>
      <c r="AG59" t="s">
        <v>1910</v>
      </c>
      <c r="AH59">
        <v>2032</v>
      </c>
      <c r="AI59">
        <f>VLOOKUP(AG59,C59:D387,2,FALSE)</f>
        <v>2032</v>
      </c>
      <c r="AJ59">
        <v>2032</v>
      </c>
    </row>
    <row r="60" spans="1:36" x14ac:dyDescent="0.25">
      <c r="A60">
        <v>14</v>
      </c>
      <c r="B60">
        <v>15</v>
      </c>
      <c r="C60" t="s">
        <v>1887</v>
      </c>
      <c r="D60">
        <v>1933</v>
      </c>
      <c r="E60" t="s">
        <v>1890</v>
      </c>
      <c r="F60" s="10">
        <v>43867</v>
      </c>
      <c r="G60" s="11">
        <v>0.65833333333333333</v>
      </c>
      <c r="I60" t="s">
        <v>48</v>
      </c>
      <c r="K60" t="s">
        <v>325</v>
      </c>
      <c r="L60">
        <v>4.42</v>
      </c>
      <c r="M60">
        <v>7.6201939582824698</v>
      </c>
      <c r="N60">
        <v>55.586864471435497</v>
      </c>
      <c r="O60">
        <v>0.42582795023918202</v>
      </c>
      <c r="P60">
        <v>614153</v>
      </c>
      <c r="Q60">
        <v>10251725</v>
      </c>
      <c r="R60">
        <v>35001</v>
      </c>
      <c r="S60" s="29">
        <f t="shared" si="0"/>
        <v>17.546727236364674</v>
      </c>
      <c r="T60" s="15">
        <v>2</v>
      </c>
      <c r="U60">
        <v>1</v>
      </c>
      <c r="V60">
        <v>1910768</v>
      </c>
      <c r="W60">
        <v>-29417.71</v>
      </c>
      <c r="X60">
        <v>0.99943709999999997</v>
      </c>
      <c r="Y60">
        <v>4111094</v>
      </c>
      <c r="Z60">
        <v>151017.20000000001</v>
      </c>
      <c r="AA60">
        <v>0.99960170000000004</v>
      </c>
      <c r="AB60">
        <v>1832471</v>
      </c>
      <c r="AC60">
        <v>510.9803</v>
      </c>
      <c r="AD60">
        <v>0.99698600000000004</v>
      </c>
      <c r="AE60">
        <v>3</v>
      </c>
      <c r="AG60" t="s">
        <v>1891</v>
      </c>
      <c r="AH60">
        <v>1924</v>
      </c>
      <c r="AI60" t="e">
        <f>VLOOKUP(AG60,C60:D384,2,FALSE)</f>
        <v>#N/A</v>
      </c>
      <c r="AJ60">
        <v>1924</v>
      </c>
    </row>
    <row r="61" spans="1:36" x14ac:dyDescent="0.25">
      <c r="A61">
        <v>13</v>
      </c>
      <c r="B61">
        <v>14</v>
      </c>
      <c r="C61" t="s">
        <v>2335</v>
      </c>
      <c r="D61">
        <v>1933</v>
      </c>
      <c r="E61" t="s">
        <v>2385</v>
      </c>
      <c r="F61" s="10">
        <v>43880</v>
      </c>
      <c r="G61" s="11">
        <v>0.61597222222222225</v>
      </c>
      <c r="I61" t="s">
        <v>48</v>
      </c>
      <c r="K61" t="s">
        <v>35</v>
      </c>
      <c r="L61">
        <v>5.96</v>
      </c>
      <c r="M61">
        <v>6.1495928764343297</v>
      </c>
      <c r="N61">
        <v>51.8818550109863</v>
      </c>
      <c r="O61">
        <v>0.41217842698097201</v>
      </c>
      <c r="P61">
        <v>667879</v>
      </c>
      <c r="Q61">
        <v>12635794</v>
      </c>
      <c r="R61">
        <v>45599.25</v>
      </c>
      <c r="S61" s="29">
        <f t="shared" si="0"/>
        <v>14.646710198084397</v>
      </c>
      <c r="T61">
        <v>3</v>
      </c>
      <c r="U61">
        <v>2</v>
      </c>
      <c r="V61">
        <v>1898826</v>
      </c>
      <c r="W61">
        <v>-28070.66</v>
      </c>
      <c r="X61">
        <v>0.99963780000000002</v>
      </c>
      <c r="Y61">
        <v>4040534</v>
      </c>
      <c r="Z61">
        <v>141824.1</v>
      </c>
      <c r="AA61">
        <v>0.99972669999999997</v>
      </c>
      <c r="AB61">
        <v>1893694</v>
      </c>
      <c r="AC61">
        <v>-920.91989999999998</v>
      </c>
      <c r="AD61">
        <v>0.99854909999999997</v>
      </c>
      <c r="AE61">
        <v>4</v>
      </c>
      <c r="AG61" t="s">
        <v>2386</v>
      </c>
      <c r="AH61">
        <v>1924</v>
      </c>
      <c r="AI61" t="e">
        <f>VLOOKUP(AG61,C61:D389,2,FALSE)</f>
        <v>#N/A</v>
      </c>
      <c r="AJ61">
        <v>1924</v>
      </c>
    </row>
    <row r="62" spans="1:36" x14ac:dyDescent="0.25">
      <c r="A62">
        <v>43</v>
      </c>
      <c r="B62">
        <v>44</v>
      </c>
      <c r="C62" t="s">
        <v>2054</v>
      </c>
      <c r="D62">
        <v>1934</v>
      </c>
      <c r="E62" t="s">
        <v>2075</v>
      </c>
      <c r="F62" s="10">
        <v>43871</v>
      </c>
      <c r="G62" s="11">
        <v>0.92222222222222217</v>
      </c>
      <c r="I62" t="s">
        <v>48</v>
      </c>
      <c r="K62" t="s">
        <v>35</v>
      </c>
      <c r="L62">
        <v>4.3099999999999996</v>
      </c>
      <c r="M62">
        <v>6.6705741882324201</v>
      </c>
      <c r="N62">
        <v>48.4961547851563</v>
      </c>
      <c r="O62">
        <v>0.39520865678787198</v>
      </c>
      <c r="P62">
        <v>532597</v>
      </c>
      <c r="Q62">
        <v>8880640</v>
      </c>
      <c r="R62">
        <v>33035</v>
      </c>
      <c r="S62" s="29">
        <f t="shared" si="0"/>
        <v>16.122203723323747</v>
      </c>
      <c r="T62">
        <v>3</v>
      </c>
      <c r="U62">
        <v>1</v>
      </c>
      <c r="V62">
        <v>1915208</v>
      </c>
      <c r="W62">
        <v>-18028.54</v>
      </c>
      <c r="X62">
        <v>0.97431730000000005</v>
      </c>
      <c r="Y62">
        <v>4087073</v>
      </c>
      <c r="Z62">
        <v>337904.3</v>
      </c>
      <c r="AA62">
        <v>0.9745528</v>
      </c>
      <c r="AB62">
        <v>1883056</v>
      </c>
      <c r="AC62">
        <v>959.97889999999995</v>
      </c>
      <c r="AD62">
        <v>0.97500690000000001</v>
      </c>
      <c r="AE62">
        <v>3</v>
      </c>
      <c r="AG62" t="s">
        <v>2076</v>
      </c>
      <c r="AH62">
        <v>1936</v>
      </c>
      <c r="AI62">
        <f>VLOOKUP(AG62,C62:D384,2,FALSE)</f>
        <v>1936</v>
      </c>
      <c r="AJ62">
        <v>1936</v>
      </c>
    </row>
    <row r="63" spans="1:36" x14ac:dyDescent="0.25">
      <c r="A63">
        <v>40</v>
      </c>
      <c r="B63">
        <v>41</v>
      </c>
      <c r="C63" t="s">
        <v>2283</v>
      </c>
      <c r="D63">
        <v>1934</v>
      </c>
      <c r="E63" t="s">
        <v>2316</v>
      </c>
      <c r="F63" s="10">
        <v>43879</v>
      </c>
      <c r="G63" s="11">
        <v>0.85833333333333339</v>
      </c>
      <c r="I63" t="s">
        <v>48</v>
      </c>
      <c r="K63" t="s">
        <v>325</v>
      </c>
      <c r="L63">
        <v>6.32</v>
      </c>
      <c r="M63">
        <v>6.4430007934570304</v>
      </c>
      <c r="N63">
        <v>49.723411560058601</v>
      </c>
      <c r="O63">
        <v>0.38721355795860302</v>
      </c>
      <c r="P63">
        <v>726514</v>
      </c>
      <c r="Q63">
        <v>13004972</v>
      </c>
      <c r="R63">
        <v>43906</v>
      </c>
      <c r="S63" s="29">
        <f t="shared" si="0"/>
        <v>16.547032296269304</v>
      </c>
      <c r="T63">
        <v>2</v>
      </c>
      <c r="U63">
        <v>2</v>
      </c>
      <c r="V63">
        <v>2003600</v>
      </c>
      <c r="W63">
        <v>-89347.39</v>
      </c>
      <c r="X63">
        <v>0.99614959999999997</v>
      </c>
      <c r="Y63">
        <v>4340361</v>
      </c>
      <c r="Z63">
        <v>-634696.5</v>
      </c>
      <c r="AA63">
        <v>0.99577610000000005</v>
      </c>
      <c r="AB63">
        <v>1956857</v>
      </c>
      <c r="AC63">
        <v>-3981.9960000000001</v>
      </c>
      <c r="AD63">
        <v>0.99741310000000005</v>
      </c>
      <c r="AE63">
        <v>4</v>
      </c>
      <c r="AG63" t="s">
        <v>2317</v>
      </c>
      <c r="AH63">
        <v>2013</v>
      </c>
      <c r="AI63">
        <f>VLOOKUP(AG63,C63:D391,2,FALSE)</f>
        <v>2013</v>
      </c>
      <c r="AJ63">
        <v>2013</v>
      </c>
    </row>
    <row r="64" spans="1:36" x14ac:dyDescent="0.25">
      <c r="A64">
        <v>9</v>
      </c>
      <c r="B64">
        <v>10</v>
      </c>
      <c r="C64" t="s">
        <v>2440</v>
      </c>
      <c r="D64">
        <v>1935</v>
      </c>
      <c r="E64" t="s">
        <v>2484</v>
      </c>
      <c r="F64" s="10">
        <v>43881</v>
      </c>
      <c r="G64" s="11">
        <v>0.52986111111111112</v>
      </c>
      <c r="I64" t="s">
        <v>48</v>
      </c>
      <c r="K64" t="s">
        <v>196</v>
      </c>
      <c r="L64">
        <v>5.23</v>
      </c>
      <c r="M64">
        <v>6.4618225097656303</v>
      </c>
      <c r="N64">
        <v>51.515113830566399</v>
      </c>
      <c r="O64">
        <v>0.42644220590591397</v>
      </c>
      <c r="P64">
        <v>594250.5</v>
      </c>
      <c r="Q64">
        <v>10941088</v>
      </c>
      <c r="R64">
        <v>39139.5</v>
      </c>
      <c r="S64" s="29">
        <f t="shared" si="0"/>
        <v>15.182884298470855</v>
      </c>
      <c r="T64">
        <v>1</v>
      </c>
      <c r="U64">
        <v>3</v>
      </c>
      <c r="V64">
        <v>1876120</v>
      </c>
      <c r="W64">
        <v>-39790.589999999997</v>
      </c>
      <c r="X64">
        <v>0.99914020000000003</v>
      </c>
      <c r="Y64">
        <v>4054395</v>
      </c>
      <c r="Z64">
        <v>17572.55</v>
      </c>
      <c r="AA64">
        <v>0.9990289</v>
      </c>
      <c r="AB64">
        <v>1807872</v>
      </c>
      <c r="AC64">
        <v>-1181.347</v>
      </c>
      <c r="AD64">
        <v>0.99748009999999998</v>
      </c>
      <c r="AE64">
        <v>5</v>
      </c>
    </row>
    <row r="65" spans="1:36" x14ac:dyDescent="0.25">
      <c r="A65" s="13">
        <v>25</v>
      </c>
      <c r="B65">
        <v>26</v>
      </c>
      <c r="C65" t="s">
        <v>1958</v>
      </c>
      <c r="D65">
        <v>1935</v>
      </c>
      <c r="E65" t="s">
        <v>1969</v>
      </c>
      <c r="F65" s="10">
        <v>43885</v>
      </c>
      <c r="G65" s="11">
        <v>0.75763888888888886</v>
      </c>
      <c r="H65" t="s">
        <v>1266</v>
      </c>
      <c r="I65" t="s">
        <v>48</v>
      </c>
      <c r="K65" t="s">
        <v>196</v>
      </c>
      <c r="L65">
        <v>3.68</v>
      </c>
      <c r="M65">
        <v>6.5917654037475604</v>
      </c>
      <c r="N65">
        <v>53.530677795410199</v>
      </c>
      <c r="O65">
        <v>0.411580771207809</v>
      </c>
      <c r="P65">
        <v>415313</v>
      </c>
      <c r="Q65">
        <v>8004443</v>
      </c>
      <c r="R65">
        <v>26201</v>
      </c>
      <c r="S65" s="29">
        <f t="shared" si="0"/>
        <v>15.851036219991604</v>
      </c>
      <c r="T65">
        <v>1</v>
      </c>
      <c r="U65">
        <v>3</v>
      </c>
      <c r="V65">
        <v>1876120</v>
      </c>
      <c r="W65">
        <v>-39790.589999999997</v>
      </c>
      <c r="X65">
        <v>0.99914020000000003</v>
      </c>
      <c r="Y65">
        <v>4054395</v>
      </c>
      <c r="Z65">
        <v>17572.55</v>
      </c>
      <c r="AA65">
        <v>0.9990289</v>
      </c>
      <c r="AB65">
        <v>1807872</v>
      </c>
      <c r="AC65">
        <v>-1181.347</v>
      </c>
      <c r="AD65">
        <v>0.99748009999999998</v>
      </c>
      <c r="AE65">
        <v>5</v>
      </c>
      <c r="AG65" t="s">
        <v>1970</v>
      </c>
      <c r="AH65">
        <v>2067</v>
      </c>
      <c r="AI65">
        <f>VLOOKUP(AG65,C65:D395,2,FALSE)</f>
        <v>2067</v>
      </c>
      <c r="AJ65">
        <v>2067</v>
      </c>
    </row>
    <row r="66" spans="1:36" x14ac:dyDescent="0.25">
      <c r="A66">
        <v>54</v>
      </c>
      <c r="B66">
        <v>55</v>
      </c>
      <c r="C66" t="s">
        <v>2076</v>
      </c>
      <c r="D66">
        <v>1936</v>
      </c>
      <c r="E66" t="s">
        <v>2097</v>
      </c>
      <c r="F66" s="10">
        <v>43872</v>
      </c>
      <c r="G66" s="11">
        <v>6.9444444444444441E-3</v>
      </c>
      <c r="I66" t="s">
        <v>48</v>
      </c>
      <c r="K66" t="s">
        <v>35</v>
      </c>
      <c r="L66">
        <v>3.84</v>
      </c>
      <c r="M66">
        <v>6.6618180274963397</v>
      </c>
      <c r="N66">
        <v>45.154354095458999</v>
      </c>
      <c r="O66">
        <v>0.39676779508590698</v>
      </c>
      <c r="P66">
        <v>471908</v>
      </c>
      <c r="Q66">
        <v>7424591</v>
      </c>
      <c r="R66">
        <v>29650</v>
      </c>
      <c r="S66" s="29">
        <f t="shared" si="0"/>
        <v>15.915952782462057</v>
      </c>
      <c r="T66">
        <v>3</v>
      </c>
      <c r="U66">
        <v>1</v>
      </c>
      <c r="V66">
        <v>1915208</v>
      </c>
      <c r="W66">
        <v>-18028.54</v>
      </c>
      <c r="X66">
        <v>0.97431730000000005</v>
      </c>
      <c r="Y66">
        <v>4087073</v>
      </c>
      <c r="Z66">
        <v>337904.3</v>
      </c>
      <c r="AA66">
        <v>0.9745528</v>
      </c>
      <c r="AB66">
        <v>1883056</v>
      </c>
      <c r="AC66">
        <v>959.97889999999995</v>
      </c>
      <c r="AD66">
        <v>0.97500690000000001</v>
      </c>
      <c r="AE66">
        <v>3</v>
      </c>
      <c r="AG66" t="s">
        <v>2098</v>
      </c>
      <c r="AH66">
        <v>2074</v>
      </c>
      <c r="AI66">
        <f>VLOOKUP(AG66,C66:D388,2,FALSE)</f>
        <v>2074</v>
      </c>
      <c r="AJ66">
        <v>2074</v>
      </c>
    </row>
    <row r="67" spans="1:36" x14ac:dyDescent="0.25">
      <c r="A67">
        <v>20</v>
      </c>
      <c r="B67">
        <v>21</v>
      </c>
      <c r="C67" t="s">
        <v>2349</v>
      </c>
      <c r="D67">
        <v>1937</v>
      </c>
      <c r="E67" t="s">
        <v>2399</v>
      </c>
      <c r="F67" s="10">
        <v>43880</v>
      </c>
      <c r="G67" s="11">
        <v>0.6694444444444444</v>
      </c>
      <c r="I67" t="s">
        <v>48</v>
      </c>
      <c r="K67" t="s">
        <v>35</v>
      </c>
      <c r="L67">
        <v>4.63</v>
      </c>
      <c r="M67">
        <v>6.5446214675903303</v>
      </c>
      <c r="N67">
        <v>52.756038665771499</v>
      </c>
      <c r="O67">
        <v>0.40375474095344499</v>
      </c>
      <c r="P67">
        <v>547304</v>
      </c>
      <c r="Q67">
        <v>10011250</v>
      </c>
      <c r="R67">
        <v>34479.5</v>
      </c>
      <c r="S67" s="29">
        <f t="shared" ref="S67:S130" si="1">P67/R67</f>
        <v>15.87331602836468</v>
      </c>
      <c r="T67">
        <v>3</v>
      </c>
      <c r="U67">
        <v>2</v>
      </c>
      <c r="V67">
        <v>1898826</v>
      </c>
      <c r="W67">
        <v>-28070.66</v>
      </c>
      <c r="X67">
        <v>0.99963780000000002</v>
      </c>
      <c r="Y67">
        <v>4040534</v>
      </c>
      <c r="Z67">
        <v>141824.1</v>
      </c>
      <c r="AA67">
        <v>0.99972669999999997</v>
      </c>
      <c r="AB67">
        <v>1893694</v>
      </c>
      <c r="AC67">
        <v>-920.91989999999998</v>
      </c>
      <c r="AD67">
        <v>0.99854909999999997</v>
      </c>
      <c r="AE67">
        <v>4</v>
      </c>
      <c r="AG67" t="s">
        <v>2400</v>
      </c>
      <c r="AH67">
        <v>2010</v>
      </c>
      <c r="AI67">
        <f>VLOOKUP(AG67,C67:D395,2,FALSE)</f>
        <v>2010</v>
      </c>
      <c r="AJ67">
        <v>2010</v>
      </c>
    </row>
    <row r="68" spans="1:36" x14ac:dyDescent="0.25">
      <c r="A68">
        <v>8</v>
      </c>
      <c r="B68">
        <v>9</v>
      </c>
      <c r="C68" t="s">
        <v>1876</v>
      </c>
      <c r="D68">
        <v>1938</v>
      </c>
      <c r="E68" t="s">
        <v>1879</v>
      </c>
      <c r="F68" s="10">
        <v>43867</v>
      </c>
      <c r="G68" s="11">
        <v>0.56180555555555556</v>
      </c>
      <c r="I68" t="s">
        <v>48</v>
      </c>
      <c r="K68" t="s">
        <v>325</v>
      </c>
      <c r="L68">
        <v>4.28</v>
      </c>
      <c r="M68">
        <v>6.5761303901672399</v>
      </c>
      <c r="N68">
        <v>50.770519256591797</v>
      </c>
      <c r="O68">
        <v>0.35452774167060902</v>
      </c>
      <c r="P68">
        <v>508384</v>
      </c>
      <c r="Q68">
        <v>9084334</v>
      </c>
      <c r="R68">
        <v>28316.5</v>
      </c>
      <c r="S68" s="29">
        <f t="shared" si="1"/>
        <v>17.953631275051649</v>
      </c>
      <c r="T68" s="15">
        <v>2</v>
      </c>
      <c r="U68">
        <v>1</v>
      </c>
      <c r="V68">
        <v>1910768</v>
      </c>
      <c r="W68">
        <v>-29417.71</v>
      </c>
      <c r="X68">
        <v>0.99943709999999997</v>
      </c>
      <c r="Y68">
        <v>4111094</v>
      </c>
      <c r="Z68">
        <v>151017.20000000001</v>
      </c>
      <c r="AA68">
        <v>0.99960170000000004</v>
      </c>
      <c r="AB68">
        <v>1832471</v>
      </c>
      <c r="AC68">
        <v>510.9803</v>
      </c>
      <c r="AD68">
        <v>0.99698600000000004</v>
      </c>
      <c r="AE68">
        <v>3</v>
      </c>
      <c r="AG68" t="s">
        <v>1880</v>
      </c>
      <c r="AH68">
        <v>1927</v>
      </c>
      <c r="AI68" t="e">
        <f>VLOOKUP(AG68,C68:D390,2,FALSE)</f>
        <v>#N/A</v>
      </c>
      <c r="AJ68">
        <v>1927</v>
      </c>
    </row>
    <row r="69" spans="1:36" x14ac:dyDescent="0.25">
      <c r="A69">
        <v>11</v>
      </c>
      <c r="B69">
        <v>12</v>
      </c>
      <c r="C69" t="s">
        <v>2331</v>
      </c>
      <c r="D69">
        <v>1938</v>
      </c>
      <c r="E69" t="s">
        <v>2381</v>
      </c>
      <c r="F69" s="10">
        <v>43880</v>
      </c>
      <c r="G69" s="11">
        <v>0.60069444444444442</v>
      </c>
      <c r="I69" t="s">
        <v>48</v>
      </c>
      <c r="K69" t="s">
        <v>35</v>
      </c>
      <c r="L69">
        <v>4.66</v>
      </c>
      <c r="M69">
        <v>6.5313467979431197</v>
      </c>
      <c r="N69">
        <v>51.974769592285199</v>
      </c>
      <c r="O69">
        <v>0.365091592073441</v>
      </c>
      <c r="P69">
        <v>549857.5</v>
      </c>
      <c r="Q69">
        <v>9928094</v>
      </c>
      <c r="R69">
        <v>31297</v>
      </c>
      <c r="S69" s="29">
        <f t="shared" si="1"/>
        <v>17.569016199635747</v>
      </c>
      <c r="T69">
        <v>3</v>
      </c>
      <c r="U69">
        <v>2</v>
      </c>
      <c r="V69">
        <v>1898826</v>
      </c>
      <c r="W69">
        <v>-28070.66</v>
      </c>
      <c r="X69">
        <v>0.99963780000000002</v>
      </c>
      <c r="Y69">
        <v>4040534</v>
      </c>
      <c r="Z69">
        <v>141824.1</v>
      </c>
      <c r="AA69">
        <v>0.99972669999999997</v>
      </c>
      <c r="AB69">
        <v>1893694</v>
      </c>
      <c r="AC69">
        <v>-920.91989999999998</v>
      </c>
      <c r="AD69">
        <v>0.99854909999999997</v>
      </c>
      <c r="AE69">
        <v>4</v>
      </c>
      <c r="AG69" t="s">
        <v>2382</v>
      </c>
      <c r="AH69">
        <v>1918</v>
      </c>
      <c r="AI69" t="e">
        <f>VLOOKUP(AG69,C69:D397,2,FALSE)</f>
        <v>#N/A</v>
      </c>
      <c r="AJ69">
        <v>1918</v>
      </c>
    </row>
    <row r="70" spans="1:36" x14ac:dyDescent="0.25">
      <c r="A70">
        <v>28</v>
      </c>
      <c r="B70">
        <v>29</v>
      </c>
      <c r="C70" t="s">
        <v>2127</v>
      </c>
      <c r="D70">
        <v>1939</v>
      </c>
      <c r="E70" t="s">
        <v>2169</v>
      </c>
      <c r="F70" s="10">
        <v>43875</v>
      </c>
      <c r="G70" s="11">
        <v>0.67638888888888893</v>
      </c>
      <c r="I70" t="s">
        <v>48</v>
      </c>
      <c r="K70" t="s">
        <v>196</v>
      </c>
      <c r="L70">
        <v>4.41</v>
      </c>
      <c r="M70">
        <v>6.4086632728576696</v>
      </c>
      <c r="N70">
        <v>49.051067352294901</v>
      </c>
      <c r="O70">
        <v>0.368609249591827</v>
      </c>
      <c r="P70">
        <v>490369</v>
      </c>
      <c r="Q70">
        <v>8767679</v>
      </c>
      <c r="R70">
        <v>27480.5</v>
      </c>
      <c r="S70" s="29">
        <f t="shared" si="1"/>
        <v>17.844253197722022</v>
      </c>
      <c r="T70">
        <v>1</v>
      </c>
      <c r="U70">
        <v>2</v>
      </c>
      <c r="V70">
        <v>1908685</v>
      </c>
      <c r="W70">
        <v>-49067.54</v>
      </c>
      <c r="X70">
        <v>0.9984558</v>
      </c>
      <c r="Y70">
        <v>4133255</v>
      </c>
      <c r="Z70">
        <v>-173179.5</v>
      </c>
      <c r="AA70">
        <v>0.99929959999999995</v>
      </c>
      <c r="AB70">
        <v>1829870</v>
      </c>
      <c r="AC70">
        <v>-2265.2600000000002</v>
      </c>
      <c r="AD70">
        <v>0.99368780000000001</v>
      </c>
      <c r="AE70">
        <v>4</v>
      </c>
      <c r="AG70" t="s">
        <v>2170</v>
      </c>
      <c r="AH70">
        <v>2030</v>
      </c>
      <c r="AI70">
        <f>VLOOKUP(AG70,C70:D394,2,FALSE)</f>
        <v>2030</v>
      </c>
      <c r="AJ70">
        <v>2030</v>
      </c>
    </row>
    <row r="71" spans="1:36" x14ac:dyDescent="0.25">
      <c r="A71">
        <v>25</v>
      </c>
      <c r="B71">
        <v>26</v>
      </c>
      <c r="C71" t="s">
        <v>2251</v>
      </c>
      <c r="D71">
        <v>1939</v>
      </c>
      <c r="E71" t="s">
        <v>2286</v>
      </c>
      <c r="F71" s="10">
        <v>43879</v>
      </c>
      <c r="G71" s="11">
        <v>0.74305555555555547</v>
      </c>
      <c r="I71" t="s">
        <v>48</v>
      </c>
      <c r="K71" t="s">
        <v>325</v>
      </c>
      <c r="L71">
        <v>4.22</v>
      </c>
      <c r="M71">
        <v>6.8514509201049796</v>
      </c>
      <c r="N71">
        <v>51.555110931396499</v>
      </c>
      <c r="O71">
        <v>0.390666633844376</v>
      </c>
      <c r="P71">
        <v>489956</v>
      </c>
      <c r="Q71">
        <v>8808303</v>
      </c>
      <c r="R71">
        <v>28279</v>
      </c>
      <c r="S71" s="29">
        <f t="shared" si="1"/>
        <v>17.32578945507267</v>
      </c>
      <c r="T71">
        <v>2</v>
      </c>
      <c r="U71">
        <v>2</v>
      </c>
      <c r="V71">
        <v>2003600</v>
      </c>
      <c r="W71">
        <v>-89347.39</v>
      </c>
      <c r="X71">
        <v>0.99614959999999997</v>
      </c>
      <c r="Y71">
        <v>4340361</v>
      </c>
      <c r="Z71">
        <v>-634696.5</v>
      </c>
      <c r="AA71">
        <v>0.99577610000000005</v>
      </c>
      <c r="AB71">
        <v>1956857</v>
      </c>
      <c r="AC71">
        <v>-3981.9960000000001</v>
      </c>
      <c r="AD71">
        <v>0.99741310000000005</v>
      </c>
      <c r="AE71">
        <v>4</v>
      </c>
      <c r="AG71" t="s">
        <v>2287</v>
      </c>
      <c r="AH71">
        <v>2024</v>
      </c>
      <c r="AI71">
        <f>VLOOKUP(AG71,C71:D399,2,FALSE)</f>
        <v>2024</v>
      </c>
      <c r="AJ71">
        <v>2024</v>
      </c>
    </row>
    <row r="72" spans="1:36" x14ac:dyDescent="0.25">
      <c r="A72">
        <v>10</v>
      </c>
      <c r="B72">
        <v>11</v>
      </c>
      <c r="C72" t="s">
        <v>2094</v>
      </c>
      <c r="D72">
        <v>1940</v>
      </c>
      <c r="E72" t="s">
        <v>2132</v>
      </c>
      <c r="F72" s="10">
        <v>43875</v>
      </c>
      <c r="G72" s="11">
        <v>0.53749999999999998</v>
      </c>
      <c r="I72" t="s">
        <v>48</v>
      </c>
      <c r="K72" t="s">
        <v>196</v>
      </c>
      <c r="L72">
        <v>4.7699999999999996</v>
      </c>
      <c r="M72">
        <v>6.0930294990539604</v>
      </c>
      <c r="N72">
        <v>51.253826141357401</v>
      </c>
      <c r="O72">
        <v>0.37320652604103099</v>
      </c>
      <c r="P72">
        <v>505668</v>
      </c>
      <c r="Q72">
        <v>9931833</v>
      </c>
      <c r="R72">
        <v>30310</v>
      </c>
      <c r="S72" s="29">
        <f t="shared" si="1"/>
        <v>16.683206862421642</v>
      </c>
      <c r="T72">
        <v>1</v>
      </c>
      <c r="U72">
        <v>2</v>
      </c>
      <c r="V72">
        <v>1908685</v>
      </c>
      <c r="W72">
        <v>-49067.54</v>
      </c>
      <c r="X72">
        <v>0.9984558</v>
      </c>
      <c r="Y72">
        <v>4133255</v>
      </c>
      <c r="Z72">
        <v>-173179.5</v>
      </c>
      <c r="AA72">
        <v>0.99929959999999995</v>
      </c>
      <c r="AB72">
        <v>1829870</v>
      </c>
      <c r="AC72">
        <v>-2265.2600000000002</v>
      </c>
      <c r="AD72">
        <v>0.99368780000000001</v>
      </c>
      <c r="AE72">
        <v>4</v>
      </c>
      <c r="AG72" t="s">
        <v>2133</v>
      </c>
      <c r="AH72">
        <v>2008</v>
      </c>
      <c r="AI72">
        <f>VLOOKUP(AG72,C72:D395,2,FALSE)</f>
        <v>2008</v>
      </c>
      <c r="AJ72">
        <v>2008</v>
      </c>
    </row>
    <row r="73" spans="1:36" x14ac:dyDescent="0.25">
      <c r="A73">
        <v>20</v>
      </c>
      <c r="B73">
        <v>21</v>
      </c>
      <c r="C73" t="s">
        <v>2241</v>
      </c>
      <c r="D73">
        <v>1940</v>
      </c>
      <c r="E73" t="s">
        <v>2276</v>
      </c>
      <c r="F73" s="10">
        <v>43879</v>
      </c>
      <c r="G73" s="11">
        <v>0.70486111111111116</v>
      </c>
      <c r="I73" t="s">
        <v>48</v>
      </c>
      <c r="K73" t="s">
        <v>325</v>
      </c>
      <c r="L73">
        <v>4.2300000000000004</v>
      </c>
      <c r="M73">
        <v>6.7332029342651403</v>
      </c>
      <c r="N73">
        <v>52.247592926025398</v>
      </c>
      <c r="O73">
        <v>0.44631806015968301</v>
      </c>
      <c r="P73">
        <v>481307</v>
      </c>
      <c r="Q73">
        <v>8957818</v>
      </c>
      <c r="R73">
        <v>32962</v>
      </c>
      <c r="S73" s="29">
        <f t="shared" si="1"/>
        <v>14.601874886232631</v>
      </c>
      <c r="T73">
        <v>2</v>
      </c>
      <c r="U73">
        <v>2</v>
      </c>
      <c r="V73">
        <v>2003600</v>
      </c>
      <c r="W73">
        <v>-89347.39</v>
      </c>
      <c r="X73">
        <v>0.99614959999999997</v>
      </c>
      <c r="Y73">
        <v>4340361</v>
      </c>
      <c r="Z73">
        <v>-634696.5</v>
      </c>
      <c r="AA73">
        <v>0.99577610000000005</v>
      </c>
      <c r="AB73">
        <v>1956857</v>
      </c>
      <c r="AC73">
        <v>-3981.9960000000001</v>
      </c>
      <c r="AD73">
        <v>0.99741310000000005</v>
      </c>
      <c r="AE73">
        <v>4</v>
      </c>
      <c r="AG73" t="s">
        <v>2277</v>
      </c>
      <c r="AH73">
        <v>1909</v>
      </c>
      <c r="AI73" t="e">
        <f>VLOOKUP(AG73,C73:D401,2,FALSE)</f>
        <v>#N/A</v>
      </c>
      <c r="AJ73" t="e">
        <v>#N/A</v>
      </c>
    </row>
    <row r="74" spans="1:36" x14ac:dyDescent="0.25">
      <c r="A74">
        <v>33</v>
      </c>
      <c r="B74">
        <v>34</v>
      </c>
      <c r="C74" t="s">
        <v>2378</v>
      </c>
      <c r="D74">
        <v>1941</v>
      </c>
      <c r="E74" t="s">
        <v>2425</v>
      </c>
      <c r="F74" s="10">
        <v>43880</v>
      </c>
      <c r="G74" s="11">
        <v>0.77013888888888893</v>
      </c>
      <c r="I74" t="s">
        <v>48</v>
      </c>
      <c r="K74" t="s">
        <v>35</v>
      </c>
      <c r="L74">
        <v>5.1100000000000003</v>
      </c>
      <c r="M74">
        <v>6.8903679847717303</v>
      </c>
      <c r="N74">
        <v>50.954494476318402</v>
      </c>
      <c r="O74">
        <v>0.40128985047340399</v>
      </c>
      <c r="P74">
        <v>640501.875</v>
      </c>
      <c r="Q74">
        <v>10662463</v>
      </c>
      <c r="R74">
        <v>37911</v>
      </c>
      <c r="S74" s="29">
        <f t="shared" si="1"/>
        <v>16.894882092268734</v>
      </c>
      <c r="T74">
        <v>3</v>
      </c>
      <c r="U74">
        <v>2</v>
      </c>
      <c r="V74">
        <v>1898826</v>
      </c>
      <c r="W74">
        <v>-28070.66</v>
      </c>
      <c r="X74">
        <v>0.99963780000000002</v>
      </c>
      <c r="Y74">
        <v>4040534</v>
      </c>
      <c r="Z74">
        <v>141824.1</v>
      </c>
      <c r="AA74">
        <v>0.99972669999999997</v>
      </c>
      <c r="AB74">
        <v>1893694</v>
      </c>
      <c r="AC74">
        <v>-920.91989999999998</v>
      </c>
      <c r="AD74">
        <v>0.99854909999999997</v>
      </c>
      <c r="AE74">
        <v>4</v>
      </c>
      <c r="AG74" t="s">
        <v>2426</v>
      </c>
      <c r="AH74">
        <v>2077</v>
      </c>
      <c r="AI74">
        <f>VLOOKUP(AG74,C74:D403,2,FALSE)</f>
        <v>2077</v>
      </c>
      <c r="AJ74">
        <v>2077</v>
      </c>
    </row>
    <row r="75" spans="1:36" x14ac:dyDescent="0.25">
      <c r="A75" s="13">
        <v>10</v>
      </c>
      <c r="B75">
        <v>11</v>
      </c>
      <c r="C75" t="s">
        <v>1870</v>
      </c>
      <c r="D75">
        <v>1942</v>
      </c>
      <c r="E75" t="s">
        <v>1933</v>
      </c>
      <c r="F75" s="10">
        <v>43886</v>
      </c>
      <c r="G75" s="11">
        <v>0.55069444444444449</v>
      </c>
      <c r="H75" t="s">
        <v>1893</v>
      </c>
      <c r="I75" t="s">
        <v>48</v>
      </c>
      <c r="K75" t="s">
        <v>325</v>
      </c>
      <c r="L75">
        <v>3.14</v>
      </c>
      <c r="M75">
        <v>6.5183739662170401</v>
      </c>
      <c r="N75">
        <v>51.124477386474602</v>
      </c>
      <c r="O75">
        <v>0.420609951019287</v>
      </c>
      <c r="P75">
        <v>344208</v>
      </c>
      <c r="Q75">
        <v>6526128.5</v>
      </c>
      <c r="R75">
        <v>22695.5</v>
      </c>
      <c r="S75" s="29">
        <f t="shared" si="1"/>
        <v>15.166354563680025</v>
      </c>
      <c r="T75">
        <v>1</v>
      </c>
      <c r="U75">
        <v>3</v>
      </c>
      <c r="V75">
        <v>1876120</v>
      </c>
      <c r="W75">
        <v>-39790.589999999997</v>
      </c>
      <c r="X75">
        <v>0.99914020000000003</v>
      </c>
      <c r="Y75">
        <v>4054395</v>
      </c>
      <c r="Z75">
        <v>17572.55</v>
      </c>
      <c r="AA75">
        <v>0.9990289</v>
      </c>
      <c r="AB75">
        <v>1807872</v>
      </c>
      <c r="AC75">
        <v>-1181.347</v>
      </c>
      <c r="AD75">
        <v>0.99748009999999998</v>
      </c>
      <c r="AE75">
        <v>5</v>
      </c>
      <c r="AG75" t="s">
        <v>1934</v>
      </c>
      <c r="AH75">
        <v>2104</v>
      </c>
      <c r="AI75">
        <f>VLOOKUP(AG75,C75:D397,2,FALSE)</f>
        <v>2104</v>
      </c>
      <c r="AJ75">
        <v>2104</v>
      </c>
    </row>
    <row r="76" spans="1:36" x14ac:dyDescent="0.25">
      <c r="A76" s="13">
        <v>29</v>
      </c>
      <c r="B76">
        <v>30</v>
      </c>
      <c r="C76" t="s">
        <v>1964</v>
      </c>
      <c r="D76">
        <v>1943</v>
      </c>
      <c r="E76" t="s">
        <v>1975</v>
      </c>
      <c r="F76" s="10">
        <v>43885</v>
      </c>
      <c r="G76" s="11">
        <v>0.78819444444444453</v>
      </c>
      <c r="H76" t="s">
        <v>1266</v>
      </c>
      <c r="I76" t="s">
        <v>48</v>
      </c>
      <c r="K76" t="s">
        <v>196</v>
      </c>
      <c r="L76">
        <v>3.66</v>
      </c>
      <c r="M76">
        <v>6.42702436447144</v>
      </c>
      <c r="N76">
        <v>54.087799072265597</v>
      </c>
      <c r="O76">
        <v>0.41698846220970198</v>
      </c>
      <c r="P76">
        <v>401527.5</v>
      </c>
      <c r="Q76">
        <v>8043708</v>
      </c>
      <c r="R76">
        <v>26410</v>
      </c>
      <c r="S76" s="29">
        <f t="shared" si="1"/>
        <v>15.203616054524801</v>
      </c>
      <c r="T76">
        <v>1</v>
      </c>
      <c r="U76">
        <v>3</v>
      </c>
      <c r="V76">
        <v>1876120</v>
      </c>
      <c r="W76">
        <v>-39790.589999999997</v>
      </c>
      <c r="X76">
        <v>0.99914020000000003</v>
      </c>
      <c r="Y76">
        <v>4054395</v>
      </c>
      <c r="Z76">
        <v>17572.55</v>
      </c>
      <c r="AA76">
        <v>0.9990289</v>
      </c>
      <c r="AB76">
        <v>1807872</v>
      </c>
      <c r="AC76">
        <v>-1181.347</v>
      </c>
      <c r="AD76">
        <v>0.99748009999999998</v>
      </c>
      <c r="AE76">
        <v>5</v>
      </c>
      <c r="AG76" t="s">
        <v>1976</v>
      </c>
      <c r="AH76">
        <v>2062</v>
      </c>
      <c r="AI76">
        <f>VLOOKUP(AG76,C76:D398,2,FALSE)</f>
        <v>2062</v>
      </c>
      <c r="AJ76">
        <v>2062</v>
      </c>
    </row>
    <row r="77" spans="1:36" x14ac:dyDescent="0.25">
      <c r="A77">
        <v>50</v>
      </c>
      <c r="B77">
        <v>51</v>
      </c>
      <c r="C77" t="s">
        <v>2305</v>
      </c>
      <c r="D77">
        <v>1943</v>
      </c>
      <c r="E77" t="s">
        <v>2336</v>
      </c>
      <c r="F77" s="10">
        <v>43879</v>
      </c>
      <c r="G77" s="11">
        <v>0.93541666666666667</v>
      </c>
      <c r="I77" t="s">
        <v>48</v>
      </c>
      <c r="K77" t="s">
        <v>325</v>
      </c>
      <c r="L77">
        <v>3.58</v>
      </c>
      <c r="M77">
        <v>6.7155909538268999</v>
      </c>
      <c r="N77">
        <v>53.228500366210902</v>
      </c>
      <c r="O77">
        <v>0.41131687164306602</v>
      </c>
      <c r="P77">
        <v>392354.5</v>
      </c>
      <c r="Q77">
        <v>7636209</v>
      </c>
      <c r="R77">
        <v>24833</v>
      </c>
      <c r="S77" s="29">
        <f t="shared" si="1"/>
        <v>15.799722143921395</v>
      </c>
      <c r="T77">
        <v>2</v>
      </c>
      <c r="U77">
        <v>2</v>
      </c>
      <c r="V77">
        <v>2003600</v>
      </c>
      <c r="W77">
        <v>-89347.39</v>
      </c>
      <c r="X77">
        <v>0.99614959999999997</v>
      </c>
      <c r="Y77">
        <v>4340361</v>
      </c>
      <c r="Z77">
        <v>-634696.5</v>
      </c>
      <c r="AA77">
        <v>0.99577610000000005</v>
      </c>
      <c r="AB77">
        <v>1956857</v>
      </c>
      <c r="AC77">
        <v>-3981.9960000000001</v>
      </c>
      <c r="AD77">
        <v>0.99741310000000005</v>
      </c>
      <c r="AE77">
        <v>4</v>
      </c>
      <c r="AG77" t="s">
        <v>2337</v>
      </c>
      <c r="AH77">
        <v>2104</v>
      </c>
      <c r="AI77">
        <f>VLOOKUP(AG77,C77:D405,2,FALSE)</f>
        <v>2104</v>
      </c>
      <c r="AJ77">
        <v>2104</v>
      </c>
    </row>
    <row r="78" spans="1:36" x14ac:dyDescent="0.25">
      <c r="A78">
        <v>59</v>
      </c>
      <c r="B78">
        <v>60</v>
      </c>
      <c r="C78" t="s">
        <v>2086</v>
      </c>
      <c r="D78">
        <v>1944</v>
      </c>
      <c r="E78" t="s">
        <v>2107</v>
      </c>
      <c r="F78" s="10">
        <v>43872</v>
      </c>
      <c r="G78" s="11">
        <v>4.5138888888888888E-2</v>
      </c>
      <c r="I78" t="s">
        <v>48</v>
      </c>
      <c r="K78" t="s">
        <v>35</v>
      </c>
      <c r="L78">
        <v>4.9800000000000004</v>
      </c>
      <c r="M78">
        <v>6.7308673858642596</v>
      </c>
      <c r="N78">
        <v>48.835067749023402</v>
      </c>
      <c r="O78">
        <v>0.411693215370178</v>
      </c>
      <c r="P78">
        <v>623943.6875</v>
      </c>
      <c r="Q78">
        <v>10277610</v>
      </c>
      <c r="R78">
        <v>39567</v>
      </c>
      <c r="S78" s="29">
        <f t="shared" si="1"/>
        <v>15.769294803750601</v>
      </c>
      <c r="T78">
        <v>3</v>
      </c>
      <c r="U78">
        <v>1</v>
      </c>
      <c r="V78">
        <v>1915208</v>
      </c>
      <c r="W78">
        <v>-18028.54</v>
      </c>
      <c r="X78">
        <v>0.97431730000000005</v>
      </c>
      <c r="Y78">
        <v>4087073</v>
      </c>
      <c r="Z78">
        <v>337904.3</v>
      </c>
      <c r="AA78">
        <v>0.9745528</v>
      </c>
      <c r="AB78">
        <v>1883056</v>
      </c>
      <c r="AC78">
        <v>959.97889999999995</v>
      </c>
      <c r="AD78">
        <v>0.97500690000000001</v>
      </c>
      <c r="AE78">
        <v>3</v>
      </c>
      <c r="AG78" t="s">
        <v>2108</v>
      </c>
      <c r="AH78">
        <v>2096</v>
      </c>
      <c r="AI78">
        <f>VLOOKUP(AG78,C78:D400,2,FALSE)</f>
        <v>2096</v>
      </c>
      <c r="AJ78">
        <v>2096</v>
      </c>
    </row>
    <row r="79" spans="1:36" x14ac:dyDescent="0.25">
      <c r="A79">
        <v>17</v>
      </c>
      <c r="B79">
        <v>18</v>
      </c>
      <c r="C79" t="s">
        <v>2456</v>
      </c>
      <c r="D79">
        <v>1944</v>
      </c>
      <c r="E79" t="s">
        <v>2492</v>
      </c>
      <c r="F79" s="10">
        <v>43881</v>
      </c>
      <c r="G79" s="11">
        <v>0.59097222222222223</v>
      </c>
      <c r="I79" t="s">
        <v>48</v>
      </c>
      <c r="K79" t="s">
        <v>196</v>
      </c>
      <c r="L79">
        <v>4.5599999999999996</v>
      </c>
      <c r="M79">
        <v>6.8398380279540998</v>
      </c>
      <c r="N79">
        <v>52.6948051452637</v>
      </c>
      <c r="O79">
        <v>0.44309556484222401</v>
      </c>
      <c r="P79">
        <v>545365</v>
      </c>
      <c r="Q79">
        <v>9759810</v>
      </c>
      <c r="R79">
        <v>35347</v>
      </c>
      <c r="S79" s="29">
        <f t="shared" si="1"/>
        <v>15.428890712083062</v>
      </c>
      <c r="T79">
        <v>1</v>
      </c>
      <c r="U79">
        <v>3</v>
      </c>
      <c r="V79">
        <v>1876120</v>
      </c>
      <c r="W79">
        <v>-39790.589999999997</v>
      </c>
      <c r="X79">
        <v>0.99914020000000003</v>
      </c>
      <c r="Y79">
        <v>4054395</v>
      </c>
      <c r="Z79">
        <v>17572.55</v>
      </c>
      <c r="AA79">
        <v>0.9990289</v>
      </c>
      <c r="AB79">
        <v>1807872</v>
      </c>
      <c r="AC79">
        <v>-1181.347</v>
      </c>
      <c r="AD79">
        <v>0.99748009999999998</v>
      </c>
      <c r="AE79">
        <v>5</v>
      </c>
    </row>
    <row r="80" spans="1:36" x14ac:dyDescent="0.25">
      <c r="A80">
        <v>19</v>
      </c>
      <c r="B80">
        <v>20</v>
      </c>
      <c r="C80" t="s">
        <v>2239</v>
      </c>
      <c r="D80">
        <v>1945</v>
      </c>
      <c r="E80" t="s">
        <v>2274</v>
      </c>
      <c r="F80" s="10">
        <v>43879</v>
      </c>
      <c r="G80" s="11">
        <v>0.69652777777777775</v>
      </c>
      <c r="I80" t="s">
        <v>48</v>
      </c>
      <c r="K80" t="s">
        <v>325</v>
      </c>
      <c r="L80">
        <v>4.46</v>
      </c>
      <c r="M80">
        <v>6.7020759582519496</v>
      </c>
      <c r="N80">
        <v>50.601871490478501</v>
      </c>
      <c r="O80">
        <v>0.39200004935264599</v>
      </c>
      <c r="P80">
        <v>509554</v>
      </c>
      <c r="Q80">
        <v>9160818</v>
      </c>
      <c r="R80">
        <v>30230.125</v>
      </c>
      <c r="S80" s="29">
        <f t="shared" si="1"/>
        <v>16.855835032107873</v>
      </c>
      <c r="T80">
        <v>2</v>
      </c>
      <c r="U80">
        <v>2</v>
      </c>
      <c r="V80">
        <v>2003600</v>
      </c>
      <c r="W80">
        <v>-89347.39</v>
      </c>
      <c r="X80">
        <v>0.99614959999999997</v>
      </c>
      <c r="Y80">
        <v>4340361</v>
      </c>
      <c r="Z80">
        <v>-634696.5</v>
      </c>
      <c r="AA80">
        <v>0.99577610000000005</v>
      </c>
      <c r="AB80">
        <v>1956857</v>
      </c>
      <c r="AC80">
        <v>-3981.9960000000001</v>
      </c>
      <c r="AD80">
        <v>0.99741310000000005</v>
      </c>
      <c r="AE80">
        <v>4</v>
      </c>
      <c r="AG80" t="s">
        <v>2275</v>
      </c>
      <c r="AH80">
        <v>1927</v>
      </c>
      <c r="AI80" t="e">
        <f>VLOOKUP(AG80,C80:D408,2,FALSE)</f>
        <v>#N/A</v>
      </c>
      <c r="AJ80">
        <v>1927</v>
      </c>
    </row>
    <row r="81" spans="1:36" x14ac:dyDescent="0.25">
      <c r="A81">
        <v>41</v>
      </c>
      <c r="B81">
        <v>42</v>
      </c>
      <c r="C81" t="s">
        <v>1936</v>
      </c>
      <c r="D81">
        <v>1945</v>
      </c>
      <c r="E81" t="s">
        <v>1945</v>
      </c>
      <c r="F81" s="10">
        <v>43868</v>
      </c>
      <c r="G81" s="11">
        <v>0.45694444444444443</v>
      </c>
      <c r="I81" t="s">
        <v>48</v>
      </c>
      <c r="K81" t="s">
        <v>325</v>
      </c>
      <c r="L81">
        <v>6.19</v>
      </c>
      <c r="M81">
        <v>7.0304040908813503</v>
      </c>
      <c r="N81">
        <v>55.6264038085938</v>
      </c>
      <c r="O81">
        <v>0.41255223751068099</v>
      </c>
      <c r="P81">
        <v>802114.1875</v>
      </c>
      <c r="Q81">
        <v>14306640</v>
      </c>
      <c r="R81">
        <v>47306.75</v>
      </c>
      <c r="S81" s="29">
        <f t="shared" si="1"/>
        <v>16.955596981403289</v>
      </c>
      <c r="T81" s="15">
        <v>2</v>
      </c>
      <c r="U81">
        <v>1</v>
      </c>
      <c r="V81">
        <v>1910768</v>
      </c>
      <c r="W81">
        <v>-29417.71</v>
      </c>
      <c r="X81">
        <v>0.99943709999999997</v>
      </c>
      <c r="Y81">
        <v>4111094</v>
      </c>
      <c r="Z81">
        <v>151017.20000000001</v>
      </c>
      <c r="AA81">
        <v>0.99960170000000004</v>
      </c>
      <c r="AB81">
        <v>1832471</v>
      </c>
      <c r="AC81">
        <v>510.9803</v>
      </c>
      <c r="AD81">
        <v>0.99698600000000004</v>
      </c>
      <c r="AE81">
        <v>3</v>
      </c>
      <c r="AG81" t="s">
        <v>1946</v>
      </c>
      <c r="AH81">
        <v>2029</v>
      </c>
      <c r="AI81">
        <f>VLOOKUP(AG81,C81:D411,2,FALSE)</f>
        <v>2029</v>
      </c>
      <c r="AJ81">
        <v>2029</v>
      </c>
    </row>
    <row r="82" spans="1:36" x14ac:dyDescent="0.25">
      <c r="A82">
        <v>39</v>
      </c>
      <c r="B82">
        <v>40</v>
      </c>
      <c r="C82" t="s">
        <v>2281</v>
      </c>
      <c r="D82">
        <v>1946</v>
      </c>
      <c r="E82" t="s">
        <v>2314</v>
      </c>
      <c r="F82" s="10">
        <v>43879</v>
      </c>
      <c r="G82" s="11">
        <v>0.85069444444444453</v>
      </c>
      <c r="I82" t="s">
        <v>48</v>
      </c>
      <c r="K82" t="s">
        <v>325</v>
      </c>
      <c r="L82">
        <v>5.89</v>
      </c>
      <c r="M82">
        <v>6.3707842826843297</v>
      </c>
      <c r="N82">
        <v>54.853328704833999</v>
      </c>
      <c r="O82">
        <v>0.37646561861038202</v>
      </c>
      <c r="P82">
        <v>662482</v>
      </c>
      <c r="Q82">
        <v>13388405</v>
      </c>
      <c r="R82">
        <v>39409</v>
      </c>
      <c r="S82" s="29">
        <f t="shared" si="1"/>
        <v>16.810424014818949</v>
      </c>
      <c r="T82">
        <v>2</v>
      </c>
      <c r="U82">
        <v>2</v>
      </c>
      <c r="V82">
        <v>2003600</v>
      </c>
      <c r="W82">
        <v>-89347.39</v>
      </c>
      <c r="X82">
        <v>0.99614959999999997</v>
      </c>
      <c r="Y82">
        <v>4340361</v>
      </c>
      <c r="Z82">
        <v>-634696.5</v>
      </c>
      <c r="AA82">
        <v>0.99577610000000005</v>
      </c>
      <c r="AB82">
        <v>1956857</v>
      </c>
      <c r="AC82">
        <v>-3981.9960000000001</v>
      </c>
      <c r="AD82">
        <v>0.99741310000000005</v>
      </c>
      <c r="AE82">
        <v>4</v>
      </c>
      <c r="AG82" t="s">
        <v>2315</v>
      </c>
      <c r="AH82">
        <v>2087</v>
      </c>
      <c r="AI82">
        <f>VLOOKUP(AG82,C82:D410,2,FALSE)</f>
        <v>2087</v>
      </c>
      <c r="AJ82">
        <v>2087</v>
      </c>
    </row>
    <row r="83" spans="1:36" x14ac:dyDescent="0.25">
      <c r="A83" s="13">
        <v>30</v>
      </c>
      <c r="B83">
        <v>31</v>
      </c>
      <c r="C83" t="s">
        <v>1956</v>
      </c>
      <c r="D83">
        <v>1946</v>
      </c>
      <c r="E83" t="s">
        <v>1967</v>
      </c>
      <c r="F83" s="10">
        <v>43886</v>
      </c>
      <c r="G83" s="11">
        <v>0.70486111111111116</v>
      </c>
      <c r="H83" t="s">
        <v>1893</v>
      </c>
      <c r="I83" t="s">
        <v>48</v>
      </c>
      <c r="K83" t="s">
        <v>325</v>
      </c>
      <c r="L83">
        <v>4.7300000000000004</v>
      </c>
      <c r="M83">
        <v>6.2717657089233398</v>
      </c>
      <c r="N83">
        <v>51.964107513427699</v>
      </c>
      <c r="O83">
        <v>0.400226891040802</v>
      </c>
      <c r="P83">
        <v>516769</v>
      </c>
      <c r="Q83">
        <v>9982880</v>
      </c>
      <c r="R83">
        <v>33043</v>
      </c>
      <c r="S83" s="29">
        <f t="shared" si="1"/>
        <v>15.63928820022395</v>
      </c>
      <c r="T83">
        <v>1</v>
      </c>
      <c r="U83">
        <v>3</v>
      </c>
      <c r="V83">
        <v>1876120</v>
      </c>
      <c r="W83">
        <v>-39790.589999999997</v>
      </c>
      <c r="X83">
        <v>0.99914020000000003</v>
      </c>
      <c r="Y83">
        <v>4054395</v>
      </c>
      <c r="Z83">
        <v>17572.55</v>
      </c>
      <c r="AA83">
        <v>0.9990289</v>
      </c>
      <c r="AB83">
        <v>1807872</v>
      </c>
      <c r="AC83">
        <v>-1181.347</v>
      </c>
      <c r="AD83">
        <v>0.99748009999999998</v>
      </c>
      <c r="AE83">
        <v>5</v>
      </c>
      <c r="AG83" t="s">
        <v>1968</v>
      </c>
      <c r="AH83">
        <v>2027</v>
      </c>
      <c r="AI83">
        <f>VLOOKUP(AG83,C83:D413,2,FALSE)</f>
        <v>2027</v>
      </c>
      <c r="AJ83">
        <v>2027</v>
      </c>
    </row>
    <row r="84" spans="1:36" x14ac:dyDescent="0.25">
      <c r="A84">
        <v>61</v>
      </c>
      <c r="B84">
        <v>62</v>
      </c>
      <c r="C84" t="s">
        <v>1859</v>
      </c>
      <c r="D84">
        <v>1947</v>
      </c>
      <c r="E84" t="s">
        <v>1860</v>
      </c>
      <c r="F84" s="10">
        <v>43866</v>
      </c>
      <c r="G84" s="11">
        <v>0.18194444444444444</v>
      </c>
      <c r="I84" t="s">
        <v>48</v>
      </c>
      <c r="K84" t="s">
        <v>196</v>
      </c>
      <c r="L84">
        <v>6.63</v>
      </c>
      <c r="M84">
        <v>6.9389677047729501</v>
      </c>
      <c r="N84">
        <v>50.941841125488303</v>
      </c>
      <c r="O84">
        <v>0.44620272517204301</v>
      </c>
      <c r="P84">
        <v>840002.75</v>
      </c>
      <c r="Q84">
        <v>13979645</v>
      </c>
      <c r="R84">
        <v>51462</v>
      </c>
      <c r="S84" s="29">
        <f t="shared" si="1"/>
        <v>16.322777000505226</v>
      </c>
      <c r="T84" s="15">
        <v>1</v>
      </c>
      <c r="U84">
        <v>1</v>
      </c>
      <c r="V84">
        <v>1868030</v>
      </c>
      <c r="W84">
        <v>-19391.07</v>
      </c>
      <c r="X84">
        <v>0.99965020000000004</v>
      </c>
      <c r="Y84">
        <v>4091015</v>
      </c>
      <c r="Z84">
        <v>162470.20000000001</v>
      </c>
      <c r="AA84">
        <v>0.99982879999999996</v>
      </c>
      <c r="AB84">
        <v>1845058</v>
      </c>
      <c r="AC84">
        <v>-3120.8040000000001</v>
      </c>
      <c r="AD84">
        <v>0.99489419999999995</v>
      </c>
      <c r="AE84">
        <v>3</v>
      </c>
      <c r="AG84" t="s">
        <v>1859</v>
      </c>
      <c r="AH84">
        <v>1947</v>
      </c>
      <c r="AI84">
        <f>VLOOKUP(AG84,C84:D406,2,FALSE)</f>
        <v>1947</v>
      </c>
      <c r="AJ84">
        <v>1947</v>
      </c>
    </row>
    <row r="85" spans="1:36" x14ac:dyDescent="0.25">
      <c r="A85">
        <v>31</v>
      </c>
      <c r="B85">
        <v>32</v>
      </c>
      <c r="C85" t="s">
        <v>2263</v>
      </c>
      <c r="D85">
        <v>1947</v>
      </c>
      <c r="E85" t="s">
        <v>2298</v>
      </c>
      <c r="F85" s="10">
        <v>43879</v>
      </c>
      <c r="G85" s="11">
        <v>0.7895833333333333</v>
      </c>
      <c r="I85" t="s">
        <v>48</v>
      </c>
      <c r="K85" t="s">
        <v>325</v>
      </c>
      <c r="L85">
        <v>3.91</v>
      </c>
      <c r="M85">
        <v>7.14874219894409</v>
      </c>
      <c r="N85">
        <v>51.270072937011697</v>
      </c>
      <c r="O85">
        <v>0.42913562059402499</v>
      </c>
      <c r="P85">
        <v>470690.625</v>
      </c>
      <c r="Q85">
        <v>8066250</v>
      </c>
      <c r="R85">
        <v>28852.5</v>
      </c>
      <c r="S85" s="29">
        <f t="shared" si="1"/>
        <v>16.313685989082401</v>
      </c>
      <c r="T85">
        <v>2</v>
      </c>
      <c r="U85">
        <v>2</v>
      </c>
      <c r="V85">
        <v>2003600</v>
      </c>
      <c r="W85">
        <v>-89347.39</v>
      </c>
      <c r="X85">
        <v>0.99614959999999997</v>
      </c>
      <c r="Y85">
        <v>4340361</v>
      </c>
      <c r="Z85">
        <v>-634696.5</v>
      </c>
      <c r="AA85">
        <v>0.99577610000000005</v>
      </c>
      <c r="AB85">
        <v>1956857</v>
      </c>
      <c r="AC85">
        <v>-3981.9960000000001</v>
      </c>
      <c r="AD85">
        <v>0.99741310000000005</v>
      </c>
      <c r="AE85">
        <v>4</v>
      </c>
      <c r="AG85" t="s">
        <v>2299</v>
      </c>
      <c r="AH85">
        <v>1912</v>
      </c>
      <c r="AI85" t="e">
        <f>VLOOKUP(AG85,C85:D413,2,FALSE)</f>
        <v>#N/A</v>
      </c>
      <c r="AJ85">
        <v>1912</v>
      </c>
    </row>
    <row r="86" spans="1:36" x14ac:dyDescent="0.25">
      <c r="A86">
        <v>39</v>
      </c>
      <c r="B86">
        <v>40</v>
      </c>
      <c r="C86" t="s">
        <v>2154</v>
      </c>
      <c r="D86">
        <v>1948</v>
      </c>
      <c r="E86" t="s">
        <v>2191</v>
      </c>
      <c r="F86" s="10">
        <v>43875</v>
      </c>
      <c r="G86" s="11">
        <v>0.76111111111111107</v>
      </c>
      <c r="I86" t="s">
        <v>48</v>
      </c>
      <c r="K86" t="s">
        <v>196</v>
      </c>
      <c r="L86">
        <v>4.3600000000000003</v>
      </c>
      <c r="M86">
        <v>6.9596576690673801</v>
      </c>
      <c r="N86">
        <v>53.377613067627003</v>
      </c>
      <c r="O86">
        <v>0.44568458199500999</v>
      </c>
      <c r="P86">
        <v>530106</v>
      </c>
      <c r="Q86">
        <v>9445996</v>
      </c>
      <c r="R86">
        <v>33292.5</v>
      </c>
      <c r="S86" s="29">
        <f t="shared" si="1"/>
        <v>15.922685289479613</v>
      </c>
      <c r="T86">
        <v>1</v>
      </c>
      <c r="U86">
        <v>2</v>
      </c>
      <c r="V86">
        <v>1908685</v>
      </c>
      <c r="W86">
        <v>-49067.54</v>
      </c>
      <c r="X86">
        <v>0.9984558</v>
      </c>
      <c r="Y86">
        <v>4133255</v>
      </c>
      <c r="Z86">
        <v>-173179.5</v>
      </c>
      <c r="AA86">
        <v>0.99929959999999995</v>
      </c>
      <c r="AB86">
        <v>1829870</v>
      </c>
      <c r="AC86">
        <v>-2265.2600000000002</v>
      </c>
      <c r="AD86">
        <v>0.99368780000000001</v>
      </c>
      <c r="AE86">
        <v>4</v>
      </c>
      <c r="AG86" t="s">
        <v>2192</v>
      </c>
      <c r="AH86">
        <v>1936</v>
      </c>
      <c r="AI86" t="e">
        <f>VLOOKUP(AG86,C86:D410,2,FALSE)</f>
        <v>#N/A</v>
      </c>
      <c r="AJ86" t="e">
        <v>#N/A</v>
      </c>
    </row>
    <row r="87" spans="1:36" x14ac:dyDescent="0.25">
      <c r="A87">
        <v>23</v>
      </c>
      <c r="B87">
        <v>24</v>
      </c>
      <c r="C87" t="s">
        <v>2247</v>
      </c>
      <c r="D87">
        <v>1948</v>
      </c>
      <c r="E87" t="s">
        <v>2282</v>
      </c>
      <c r="F87" s="10">
        <v>43879</v>
      </c>
      <c r="G87" s="11">
        <v>0.72777777777777775</v>
      </c>
      <c r="I87" t="s">
        <v>48</v>
      </c>
      <c r="K87" t="s">
        <v>325</v>
      </c>
      <c r="L87">
        <v>5.52</v>
      </c>
      <c r="M87">
        <v>6.5692377090454102</v>
      </c>
      <c r="N87">
        <v>49.553310394287102</v>
      </c>
      <c r="O87">
        <v>0.41684988141059898</v>
      </c>
      <c r="P87">
        <v>637202</v>
      </c>
      <c r="Q87">
        <v>11237677</v>
      </c>
      <c r="R87">
        <v>41045.5</v>
      </c>
      <c r="S87" s="29">
        <f t="shared" si="1"/>
        <v>15.524284026263537</v>
      </c>
      <c r="T87">
        <v>2</v>
      </c>
      <c r="U87">
        <v>2</v>
      </c>
      <c r="V87">
        <v>2003600</v>
      </c>
      <c r="W87">
        <v>-89347.39</v>
      </c>
      <c r="X87">
        <v>0.99614959999999997</v>
      </c>
      <c r="Y87">
        <v>4340361</v>
      </c>
      <c r="Z87">
        <v>-634696.5</v>
      </c>
      <c r="AA87">
        <v>0.99577610000000005</v>
      </c>
      <c r="AB87">
        <v>1956857</v>
      </c>
      <c r="AC87">
        <v>-3981.9960000000001</v>
      </c>
      <c r="AD87">
        <v>0.99741310000000005</v>
      </c>
      <c r="AE87">
        <v>4</v>
      </c>
      <c r="AG87" t="s">
        <v>2283</v>
      </c>
      <c r="AH87">
        <v>1934</v>
      </c>
      <c r="AI87" t="e">
        <f>VLOOKUP(AG87,C87:D415,2,FALSE)</f>
        <v>#N/A</v>
      </c>
      <c r="AJ87">
        <v>1934</v>
      </c>
    </row>
    <row r="88" spans="1:36" x14ac:dyDescent="0.25">
      <c r="A88">
        <v>35</v>
      </c>
      <c r="B88">
        <v>36</v>
      </c>
      <c r="C88" t="s">
        <v>2145</v>
      </c>
      <c r="D88">
        <v>1949</v>
      </c>
      <c r="E88" t="s">
        <v>2183</v>
      </c>
      <c r="F88" s="10">
        <v>43875</v>
      </c>
      <c r="G88" s="11">
        <v>0.73055555555555562</v>
      </c>
      <c r="I88" t="s">
        <v>48</v>
      </c>
      <c r="K88" t="s">
        <v>196</v>
      </c>
      <c r="L88">
        <v>5.35</v>
      </c>
      <c r="M88">
        <v>6.4702420234680202</v>
      </c>
      <c r="N88">
        <v>52.012210845947301</v>
      </c>
      <c r="O88">
        <v>0.40374919772148099</v>
      </c>
      <c r="P88">
        <v>611639</v>
      </c>
      <c r="Q88">
        <v>11328236</v>
      </c>
      <c r="R88">
        <v>37261</v>
      </c>
      <c r="S88" s="29">
        <f t="shared" si="1"/>
        <v>16.414991546120607</v>
      </c>
      <c r="T88">
        <v>1</v>
      </c>
      <c r="U88">
        <v>2</v>
      </c>
      <c r="V88">
        <v>1908685</v>
      </c>
      <c r="W88">
        <v>-49067.54</v>
      </c>
      <c r="X88">
        <v>0.9984558</v>
      </c>
      <c r="Y88">
        <v>4133255</v>
      </c>
      <c r="Z88">
        <v>-173179.5</v>
      </c>
      <c r="AA88">
        <v>0.99929959999999995</v>
      </c>
      <c r="AB88">
        <v>1829870</v>
      </c>
      <c r="AC88">
        <v>-2265.2600000000002</v>
      </c>
      <c r="AD88">
        <v>0.99368780000000001</v>
      </c>
      <c r="AE88">
        <v>4</v>
      </c>
      <c r="AG88" t="s">
        <v>2184</v>
      </c>
      <c r="AH88">
        <v>1903</v>
      </c>
      <c r="AI88" t="e">
        <f>VLOOKUP(AG88,C88:D412,2,FALSE)</f>
        <v>#N/A</v>
      </c>
      <c r="AJ88">
        <v>1903</v>
      </c>
    </row>
    <row r="89" spans="1:36" x14ac:dyDescent="0.25">
      <c r="A89">
        <v>16</v>
      </c>
      <c r="B89">
        <v>17</v>
      </c>
      <c r="C89" t="s">
        <v>2454</v>
      </c>
      <c r="D89">
        <v>1949</v>
      </c>
      <c r="E89" t="s">
        <v>2491</v>
      </c>
      <c r="F89" s="10">
        <v>43881</v>
      </c>
      <c r="G89" s="11">
        <v>0.58333333333333337</v>
      </c>
      <c r="I89" t="s">
        <v>48</v>
      </c>
      <c r="K89" t="s">
        <v>196</v>
      </c>
      <c r="L89">
        <v>4.82</v>
      </c>
      <c r="M89">
        <v>6.2691345214843803</v>
      </c>
      <c r="N89">
        <v>51.472785949707003</v>
      </c>
      <c r="O89">
        <v>0.49538236856460599</v>
      </c>
      <c r="P89">
        <v>527121</v>
      </c>
      <c r="Q89">
        <v>10076480</v>
      </c>
      <c r="R89">
        <v>41986</v>
      </c>
      <c r="S89" s="29">
        <f t="shared" si="1"/>
        <v>12.554684894964989</v>
      </c>
      <c r="T89">
        <v>1</v>
      </c>
      <c r="U89">
        <v>3</v>
      </c>
      <c r="V89">
        <v>1876120</v>
      </c>
      <c r="W89">
        <v>-39790.589999999997</v>
      </c>
      <c r="X89">
        <v>0.99914020000000003</v>
      </c>
      <c r="Y89">
        <v>4054395</v>
      </c>
      <c r="Z89">
        <v>17572.55</v>
      </c>
      <c r="AA89">
        <v>0.9990289</v>
      </c>
      <c r="AB89">
        <v>1807872</v>
      </c>
      <c r="AC89">
        <v>-1181.347</v>
      </c>
      <c r="AD89">
        <v>0.99748009999999998</v>
      </c>
      <c r="AE89">
        <v>5</v>
      </c>
    </row>
    <row r="90" spans="1:36" x14ac:dyDescent="0.25">
      <c r="A90">
        <v>49</v>
      </c>
      <c r="B90">
        <v>50</v>
      </c>
      <c r="C90" t="s">
        <v>2066</v>
      </c>
      <c r="D90">
        <v>2001</v>
      </c>
      <c r="E90" t="s">
        <v>2087</v>
      </c>
      <c r="F90" s="10">
        <v>43871</v>
      </c>
      <c r="G90" s="11">
        <v>0.96875</v>
      </c>
      <c r="I90" t="s">
        <v>48</v>
      </c>
      <c r="K90" t="s">
        <v>35</v>
      </c>
      <c r="L90">
        <v>3.88</v>
      </c>
      <c r="M90">
        <v>6.3138093948364302</v>
      </c>
      <c r="N90">
        <v>48.067302703857401</v>
      </c>
      <c r="O90">
        <v>0.366932332515717</v>
      </c>
      <c r="P90">
        <v>451151</v>
      </c>
      <c r="Q90">
        <v>7960342</v>
      </c>
      <c r="R90">
        <v>27769</v>
      </c>
      <c r="S90" s="29">
        <f t="shared" si="1"/>
        <v>16.246569916093485</v>
      </c>
      <c r="T90">
        <v>3</v>
      </c>
      <c r="U90">
        <v>1</v>
      </c>
      <c r="V90">
        <v>1915208</v>
      </c>
      <c r="W90">
        <v>-18028.54</v>
      </c>
      <c r="X90">
        <v>0.97431730000000005</v>
      </c>
      <c r="Y90">
        <v>4087073</v>
      </c>
      <c r="Z90">
        <v>337904.3</v>
      </c>
      <c r="AA90">
        <v>0.9745528</v>
      </c>
      <c r="AB90">
        <v>1883056</v>
      </c>
      <c r="AC90">
        <v>959.97889999999995</v>
      </c>
      <c r="AD90">
        <v>0.97500690000000001</v>
      </c>
      <c r="AE90">
        <v>3</v>
      </c>
      <c r="AG90" t="s">
        <v>2088</v>
      </c>
      <c r="AH90">
        <v>2038</v>
      </c>
      <c r="AI90">
        <f>VLOOKUP(AG90,C90:D412,2,FALSE)</f>
        <v>2038</v>
      </c>
      <c r="AJ90">
        <v>2038</v>
      </c>
    </row>
    <row r="91" spans="1:36" x14ac:dyDescent="0.25">
      <c r="A91">
        <v>19</v>
      </c>
      <c r="B91">
        <v>20</v>
      </c>
      <c r="C91" t="s">
        <v>2347</v>
      </c>
      <c r="D91">
        <v>2001</v>
      </c>
      <c r="E91" t="s">
        <v>2397</v>
      </c>
      <c r="F91" s="10">
        <v>43880</v>
      </c>
      <c r="G91" s="11">
        <v>0.66180555555555554</v>
      </c>
      <c r="I91" t="s">
        <v>48</v>
      </c>
      <c r="K91" t="s">
        <v>35</v>
      </c>
      <c r="L91">
        <v>4.68</v>
      </c>
      <c r="M91">
        <v>6.8140239715576199</v>
      </c>
      <c r="N91">
        <v>52.929397583007798</v>
      </c>
      <c r="O91">
        <v>0.40380644798278797</v>
      </c>
      <c r="P91">
        <v>577458</v>
      </c>
      <c r="Q91">
        <v>10150612</v>
      </c>
      <c r="R91">
        <v>34866.375</v>
      </c>
      <c r="S91" s="29">
        <f t="shared" si="1"/>
        <v>16.562031470148533</v>
      </c>
      <c r="T91">
        <v>3</v>
      </c>
      <c r="U91">
        <v>2</v>
      </c>
      <c r="V91">
        <v>1898826</v>
      </c>
      <c r="W91">
        <v>-28070.66</v>
      </c>
      <c r="X91">
        <v>0.99963780000000002</v>
      </c>
      <c r="Y91">
        <v>4040534</v>
      </c>
      <c r="Z91">
        <v>141824.1</v>
      </c>
      <c r="AA91">
        <v>0.99972669999999997</v>
      </c>
      <c r="AB91">
        <v>1893694</v>
      </c>
      <c r="AC91">
        <v>-920.91989999999998</v>
      </c>
      <c r="AD91">
        <v>0.99854909999999997</v>
      </c>
      <c r="AE91">
        <v>4</v>
      </c>
      <c r="AG91" t="s">
        <v>2398</v>
      </c>
      <c r="AH91">
        <v>2018</v>
      </c>
      <c r="AI91">
        <f>VLOOKUP(AG91,C91:D419,2,FALSE)</f>
        <v>2018</v>
      </c>
      <c r="AJ91">
        <v>2018</v>
      </c>
    </row>
    <row r="92" spans="1:36" x14ac:dyDescent="0.25">
      <c r="A92" s="13">
        <v>38</v>
      </c>
      <c r="B92">
        <v>39</v>
      </c>
      <c r="C92" t="s">
        <v>2166</v>
      </c>
      <c r="D92">
        <v>2002</v>
      </c>
      <c r="E92" t="s">
        <v>2201</v>
      </c>
      <c r="F92" s="10">
        <v>43885</v>
      </c>
      <c r="G92" s="11">
        <v>0.85763888888888884</v>
      </c>
      <c r="H92" t="s">
        <v>1266</v>
      </c>
      <c r="I92" t="s">
        <v>48</v>
      </c>
      <c r="K92" t="s">
        <v>196</v>
      </c>
      <c r="L92">
        <v>4.3099999999999996</v>
      </c>
      <c r="M92">
        <v>5.7734856605529803</v>
      </c>
      <c r="N92">
        <v>50.6587104797363</v>
      </c>
      <c r="O92">
        <v>0.44915506243705799</v>
      </c>
      <c r="P92">
        <v>427058</v>
      </c>
      <c r="Q92">
        <v>8869900</v>
      </c>
      <c r="R92">
        <v>33816.5</v>
      </c>
      <c r="S92" s="29">
        <f t="shared" si="1"/>
        <v>12.628687179335531</v>
      </c>
      <c r="T92">
        <v>1</v>
      </c>
      <c r="U92">
        <v>3</v>
      </c>
      <c r="V92">
        <v>1876120</v>
      </c>
      <c r="W92">
        <v>-39790.589999999997</v>
      </c>
      <c r="X92">
        <v>0.99914020000000003</v>
      </c>
      <c r="Y92">
        <v>4054395</v>
      </c>
      <c r="Z92">
        <v>17572.55</v>
      </c>
      <c r="AA92">
        <v>0.9990289</v>
      </c>
      <c r="AB92">
        <v>1807872</v>
      </c>
      <c r="AC92">
        <v>-1181.347</v>
      </c>
      <c r="AD92">
        <v>0.99748009999999998</v>
      </c>
      <c r="AE92">
        <v>5</v>
      </c>
      <c r="AG92" t="s">
        <v>2202</v>
      </c>
      <c r="AH92">
        <v>2029</v>
      </c>
      <c r="AI92">
        <f>VLOOKUP(AG92,C92:D417,2,FALSE)</f>
        <v>2029</v>
      </c>
      <c r="AJ92">
        <v>2029</v>
      </c>
    </row>
    <row r="93" spans="1:36" x14ac:dyDescent="0.25">
      <c r="A93">
        <v>25</v>
      </c>
      <c r="B93">
        <v>26</v>
      </c>
      <c r="C93" t="s">
        <v>2363</v>
      </c>
      <c r="D93">
        <v>2002</v>
      </c>
      <c r="E93" t="s">
        <v>2409</v>
      </c>
      <c r="F93" s="10">
        <v>43880</v>
      </c>
      <c r="G93" s="11">
        <v>0.70833333333333337</v>
      </c>
      <c r="I93" t="s">
        <v>48</v>
      </c>
      <c r="K93" t="s">
        <v>35</v>
      </c>
      <c r="L93">
        <v>5.81</v>
      </c>
      <c r="M93">
        <v>6.61922359466553</v>
      </c>
      <c r="N93">
        <v>50.756023406982401</v>
      </c>
      <c r="O93">
        <v>0.42627140879630998</v>
      </c>
      <c r="P93">
        <v>702174</v>
      </c>
      <c r="Q93">
        <v>12057054</v>
      </c>
      <c r="R93">
        <v>45979</v>
      </c>
      <c r="S93" s="29">
        <f t="shared" si="1"/>
        <v>15.271624002261902</v>
      </c>
      <c r="T93">
        <v>3</v>
      </c>
      <c r="U93">
        <v>2</v>
      </c>
      <c r="V93">
        <v>1898826</v>
      </c>
      <c r="W93">
        <v>-28070.66</v>
      </c>
      <c r="X93">
        <v>0.99963780000000002</v>
      </c>
      <c r="Y93">
        <v>4040534</v>
      </c>
      <c r="Z93">
        <v>141824.1</v>
      </c>
      <c r="AA93">
        <v>0.99972669999999997</v>
      </c>
      <c r="AB93">
        <v>1893694</v>
      </c>
      <c r="AC93">
        <v>-920.91989999999998</v>
      </c>
      <c r="AD93">
        <v>0.99854909999999997</v>
      </c>
      <c r="AE93">
        <v>4</v>
      </c>
      <c r="AG93" t="s">
        <v>2410</v>
      </c>
      <c r="AH93">
        <v>2102</v>
      </c>
      <c r="AI93" t="e">
        <f>VLOOKUP(AG93,C93:D421,2,FALSE)</f>
        <v>#N/A</v>
      </c>
      <c r="AJ93" t="e">
        <v>#N/A</v>
      </c>
    </row>
    <row r="94" spans="1:36" x14ac:dyDescent="0.25">
      <c r="A94">
        <v>12</v>
      </c>
      <c r="B94">
        <v>13</v>
      </c>
      <c r="C94" t="s">
        <v>1990</v>
      </c>
      <c r="D94">
        <v>2003</v>
      </c>
      <c r="E94" t="s">
        <v>2013</v>
      </c>
      <c r="F94" s="10">
        <v>43871</v>
      </c>
      <c r="G94" s="11">
        <v>0.68333333333333324</v>
      </c>
      <c r="I94" t="s">
        <v>48</v>
      </c>
      <c r="K94" t="s">
        <v>35</v>
      </c>
      <c r="L94">
        <v>4.01</v>
      </c>
      <c r="M94">
        <v>7.2740073204040501</v>
      </c>
      <c r="N94">
        <v>51.274318695068402</v>
      </c>
      <c r="O94">
        <v>0.49252748489379899</v>
      </c>
      <c r="P94">
        <v>540614</v>
      </c>
      <c r="Q94">
        <v>8741336</v>
      </c>
      <c r="R94">
        <v>38151</v>
      </c>
      <c r="S94" s="29">
        <f t="shared" si="1"/>
        <v>14.170375612696915</v>
      </c>
      <c r="T94">
        <v>3</v>
      </c>
      <c r="U94">
        <v>1</v>
      </c>
      <c r="V94">
        <v>1915208</v>
      </c>
      <c r="W94">
        <v>-18028.54</v>
      </c>
      <c r="X94">
        <v>0.97431730000000005</v>
      </c>
      <c r="Y94">
        <v>4087073</v>
      </c>
      <c r="Z94">
        <v>337904.3</v>
      </c>
      <c r="AA94">
        <v>0.9745528</v>
      </c>
      <c r="AB94">
        <v>1883056</v>
      </c>
      <c r="AC94">
        <v>959.97889999999995</v>
      </c>
      <c r="AD94">
        <v>0.97500690000000001</v>
      </c>
      <c r="AE94">
        <v>3</v>
      </c>
      <c r="AG94" t="s">
        <v>2014</v>
      </c>
      <c r="AH94">
        <v>1920</v>
      </c>
      <c r="AI94" t="e">
        <f>VLOOKUP(AG94,C94:D416,2,FALSE)</f>
        <v>#N/A</v>
      </c>
      <c r="AJ94">
        <v>1920</v>
      </c>
    </row>
    <row r="95" spans="1:36" x14ac:dyDescent="0.25">
      <c r="A95">
        <v>13</v>
      </c>
      <c r="B95">
        <v>14</v>
      </c>
      <c r="C95" t="s">
        <v>2448</v>
      </c>
      <c r="D95">
        <v>2003</v>
      </c>
      <c r="E95" t="s">
        <v>2488</v>
      </c>
      <c r="F95" s="10">
        <v>43881</v>
      </c>
      <c r="G95" s="11">
        <v>0.56041666666666667</v>
      </c>
      <c r="I95" t="s">
        <v>48</v>
      </c>
      <c r="K95" t="s">
        <v>196</v>
      </c>
      <c r="L95">
        <v>4.91</v>
      </c>
      <c r="M95">
        <v>7.1038675308227504</v>
      </c>
      <c r="N95">
        <v>51.887180328369098</v>
      </c>
      <c r="O95">
        <v>0.46405830979347201</v>
      </c>
      <c r="P95">
        <v>614600</v>
      </c>
      <c r="Q95">
        <v>10346795</v>
      </c>
      <c r="R95">
        <v>40011.5</v>
      </c>
      <c r="S95" s="29">
        <f t="shared" si="1"/>
        <v>15.360583832148258</v>
      </c>
      <c r="T95">
        <v>1</v>
      </c>
      <c r="U95">
        <v>3</v>
      </c>
      <c r="V95">
        <v>1876120</v>
      </c>
      <c r="W95">
        <v>-39790.589999999997</v>
      </c>
      <c r="X95">
        <v>0.99914020000000003</v>
      </c>
      <c r="Y95">
        <v>4054395</v>
      </c>
      <c r="Z95">
        <v>17572.55</v>
      </c>
      <c r="AA95">
        <v>0.9990289</v>
      </c>
      <c r="AB95">
        <v>1807872</v>
      </c>
      <c r="AC95">
        <v>-1181.347</v>
      </c>
      <c r="AD95">
        <v>0.99748009999999998</v>
      </c>
      <c r="AE95">
        <v>5</v>
      </c>
    </row>
    <row r="96" spans="1:36" x14ac:dyDescent="0.25">
      <c r="A96">
        <v>8</v>
      </c>
      <c r="B96">
        <v>9</v>
      </c>
      <c r="C96" t="s">
        <v>1982</v>
      </c>
      <c r="D96">
        <v>2004</v>
      </c>
      <c r="E96" t="s">
        <v>2005</v>
      </c>
      <c r="F96" s="10">
        <v>43871</v>
      </c>
      <c r="G96" s="11">
        <v>0.65277777777777779</v>
      </c>
      <c r="I96" t="s">
        <v>48</v>
      </c>
      <c r="K96" t="s">
        <v>35</v>
      </c>
      <c r="L96">
        <v>4.7</v>
      </c>
      <c r="M96">
        <v>6.6636691093444798</v>
      </c>
      <c r="N96">
        <v>49.8631401062012</v>
      </c>
      <c r="O96">
        <v>0.353533774614334</v>
      </c>
      <c r="P96">
        <v>581800</v>
      </c>
      <c r="Q96">
        <v>9916236</v>
      </c>
      <c r="R96">
        <v>32249</v>
      </c>
      <c r="S96" s="29">
        <f t="shared" si="1"/>
        <v>18.040869484325096</v>
      </c>
      <c r="T96">
        <v>3</v>
      </c>
      <c r="U96">
        <v>1</v>
      </c>
      <c r="V96">
        <v>1915208</v>
      </c>
      <c r="W96">
        <v>-18028.54</v>
      </c>
      <c r="X96">
        <v>0.97431730000000005</v>
      </c>
      <c r="Y96">
        <v>4087073</v>
      </c>
      <c r="Z96">
        <v>337904.3</v>
      </c>
      <c r="AA96">
        <v>0.9745528</v>
      </c>
      <c r="AB96">
        <v>1883056</v>
      </c>
      <c r="AC96">
        <v>959.97889999999995</v>
      </c>
      <c r="AD96">
        <v>0.97500690000000001</v>
      </c>
      <c r="AE96">
        <v>3</v>
      </c>
      <c r="AG96" t="s">
        <v>2006</v>
      </c>
      <c r="AH96">
        <v>2087</v>
      </c>
      <c r="AI96">
        <f>VLOOKUP(AG96,C96:D418,2,FALSE)</f>
        <v>2087</v>
      </c>
      <c r="AJ96">
        <v>2087</v>
      </c>
    </row>
    <row r="97" spans="1:36" x14ac:dyDescent="0.25">
      <c r="A97">
        <v>60</v>
      </c>
      <c r="B97">
        <v>61</v>
      </c>
      <c r="C97" t="s">
        <v>2204</v>
      </c>
      <c r="D97">
        <v>2004</v>
      </c>
      <c r="E97" t="s">
        <v>2230</v>
      </c>
      <c r="F97" s="10">
        <v>43875</v>
      </c>
      <c r="G97" s="11">
        <v>0.92291666666666661</v>
      </c>
      <c r="I97" t="s">
        <v>48</v>
      </c>
      <c r="K97" t="s">
        <v>196</v>
      </c>
      <c r="L97">
        <v>4.5199999999999996</v>
      </c>
      <c r="M97">
        <v>7.7899675369262704</v>
      </c>
      <c r="N97">
        <v>54.643714904785199</v>
      </c>
      <c r="O97">
        <v>0.47867485880851701</v>
      </c>
      <c r="P97">
        <v>622993</v>
      </c>
      <c r="Q97">
        <v>10035530</v>
      </c>
      <c r="R97">
        <v>37326</v>
      </c>
      <c r="S97" s="29">
        <f t="shared" si="1"/>
        <v>16.690591008948186</v>
      </c>
      <c r="T97">
        <v>1</v>
      </c>
      <c r="U97">
        <v>2</v>
      </c>
      <c r="V97">
        <v>1908685</v>
      </c>
      <c r="W97">
        <v>-49067.54</v>
      </c>
      <c r="X97">
        <v>0.9984558</v>
      </c>
      <c r="Y97">
        <v>4133255</v>
      </c>
      <c r="Z97">
        <v>-173179.5</v>
      </c>
      <c r="AA97">
        <v>0.99929959999999995</v>
      </c>
      <c r="AB97">
        <v>1829870</v>
      </c>
      <c r="AC97">
        <v>-2265.2600000000002</v>
      </c>
      <c r="AD97">
        <v>0.99368780000000001</v>
      </c>
      <c r="AE97">
        <v>4</v>
      </c>
      <c r="AG97" t="s">
        <v>2231</v>
      </c>
      <c r="AH97">
        <v>2079</v>
      </c>
      <c r="AI97">
        <f>VLOOKUP(AG97,C97:D424,2,FALSE)</f>
        <v>2079</v>
      </c>
      <c r="AJ97">
        <v>2079</v>
      </c>
    </row>
    <row r="98" spans="1:36" x14ac:dyDescent="0.25">
      <c r="A98" s="13">
        <v>10</v>
      </c>
      <c r="B98">
        <v>11</v>
      </c>
      <c r="C98" t="s">
        <v>1898</v>
      </c>
      <c r="D98">
        <v>2005</v>
      </c>
      <c r="E98" t="s">
        <v>1901</v>
      </c>
      <c r="F98" s="10">
        <v>43885</v>
      </c>
      <c r="G98" s="11">
        <v>0.64166666666666672</v>
      </c>
      <c r="H98" t="s">
        <v>1266</v>
      </c>
      <c r="I98" t="s">
        <v>48</v>
      </c>
      <c r="K98" t="s">
        <v>196</v>
      </c>
      <c r="L98">
        <v>3.89</v>
      </c>
      <c r="M98">
        <v>7.4099965095520002</v>
      </c>
      <c r="N98">
        <v>54.099231719970703</v>
      </c>
      <c r="O98">
        <v>0.43120956420898399</v>
      </c>
      <c r="P98">
        <v>500999</v>
      </c>
      <c r="Q98">
        <v>8549886</v>
      </c>
      <c r="R98">
        <v>29144</v>
      </c>
      <c r="S98" s="29">
        <f t="shared" si="1"/>
        <v>17.190468020861928</v>
      </c>
      <c r="T98">
        <v>1</v>
      </c>
      <c r="U98">
        <v>3</v>
      </c>
      <c r="V98">
        <v>1876120</v>
      </c>
      <c r="W98">
        <v>-39790.589999999997</v>
      </c>
      <c r="X98">
        <v>0.99914020000000003</v>
      </c>
      <c r="Y98">
        <v>4054395</v>
      </c>
      <c r="Z98">
        <v>17572.55</v>
      </c>
      <c r="AA98">
        <v>0.9990289</v>
      </c>
      <c r="AB98">
        <v>1807872</v>
      </c>
      <c r="AC98">
        <v>-1181.347</v>
      </c>
      <c r="AD98">
        <v>0.99748009999999998</v>
      </c>
      <c r="AE98">
        <v>5</v>
      </c>
      <c r="AG98" t="s">
        <v>1902</v>
      </c>
      <c r="AH98">
        <v>2084</v>
      </c>
      <c r="AI98">
        <f>VLOOKUP(AG98,C98:D426,2,FALSE)</f>
        <v>2084</v>
      </c>
      <c r="AJ98">
        <v>2084</v>
      </c>
    </row>
    <row r="99" spans="1:36" x14ac:dyDescent="0.25">
      <c r="A99">
        <v>62</v>
      </c>
      <c r="B99">
        <v>63</v>
      </c>
      <c r="C99" t="s">
        <v>2092</v>
      </c>
      <c r="D99">
        <v>2006</v>
      </c>
      <c r="E99" t="s">
        <v>2113</v>
      </c>
      <c r="F99" s="10">
        <v>43872</v>
      </c>
      <c r="G99" s="11">
        <v>6.8749999999999992E-2</v>
      </c>
      <c r="I99" t="s">
        <v>48</v>
      </c>
      <c r="K99" t="s">
        <v>35</v>
      </c>
      <c r="L99">
        <v>5.92</v>
      </c>
      <c r="M99">
        <v>6.2753610610961896</v>
      </c>
      <c r="N99">
        <v>48.384552001953097</v>
      </c>
      <c r="O99">
        <v>0.39384853839874301</v>
      </c>
      <c r="P99">
        <v>693473.75</v>
      </c>
      <c r="Q99">
        <v>12044775</v>
      </c>
      <c r="R99">
        <v>44865</v>
      </c>
      <c r="S99" s="29">
        <f t="shared" si="1"/>
        <v>15.45689847319737</v>
      </c>
      <c r="T99">
        <v>3</v>
      </c>
      <c r="U99">
        <v>1</v>
      </c>
      <c r="V99">
        <v>1915208</v>
      </c>
      <c r="W99">
        <v>-18028.54</v>
      </c>
      <c r="X99">
        <v>0.97431730000000005</v>
      </c>
      <c r="Y99">
        <v>4087073</v>
      </c>
      <c r="Z99">
        <v>337904.3</v>
      </c>
      <c r="AA99">
        <v>0.9745528</v>
      </c>
      <c r="AB99">
        <v>1883056</v>
      </c>
      <c r="AC99">
        <v>959.97889999999995</v>
      </c>
      <c r="AD99">
        <v>0.97500690000000001</v>
      </c>
      <c r="AE99">
        <v>3</v>
      </c>
      <c r="AG99" t="s">
        <v>2114</v>
      </c>
      <c r="AH99">
        <v>2086</v>
      </c>
      <c r="AI99">
        <f>VLOOKUP(AG99,C99:D422,2,FALSE)</f>
        <v>2086</v>
      </c>
      <c r="AJ99">
        <v>2086</v>
      </c>
    </row>
    <row r="100" spans="1:36" x14ac:dyDescent="0.25">
      <c r="A100">
        <v>53</v>
      </c>
      <c r="B100">
        <v>54</v>
      </c>
      <c r="C100" t="s">
        <v>2420</v>
      </c>
      <c r="D100">
        <v>2006</v>
      </c>
      <c r="E100" t="s">
        <v>2465</v>
      </c>
      <c r="F100" s="10">
        <v>43880</v>
      </c>
      <c r="G100" s="11">
        <v>0.92361111111111116</v>
      </c>
      <c r="I100" t="s">
        <v>48</v>
      </c>
      <c r="K100" t="s">
        <v>35</v>
      </c>
      <c r="L100">
        <v>5.5</v>
      </c>
      <c r="M100">
        <v>6.9660229682922399</v>
      </c>
      <c r="N100">
        <v>53.038372039794901</v>
      </c>
      <c r="O100">
        <v>0.37972846627235401</v>
      </c>
      <c r="P100">
        <v>699429</v>
      </c>
      <c r="Q100">
        <v>11928507</v>
      </c>
      <c r="R100">
        <v>38629</v>
      </c>
      <c r="S100" s="29">
        <f t="shared" si="1"/>
        <v>18.106319086696523</v>
      </c>
      <c r="T100">
        <v>3</v>
      </c>
      <c r="U100">
        <v>2</v>
      </c>
      <c r="V100">
        <v>1898826</v>
      </c>
      <c r="W100">
        <v>-28070.66</v>
      </c>
      <c r="X100">
        <v>0.99963780000000002</v>
      </c>
      <c r="Y100">
        <v>4040534</v>
      </c>
      <c r="Z100">
        <v>141824.1</v>
      </c>
      <c r="AA100">
        <v>0.99972669999999997</v>
      </c>
      <c r="AB100">
        <v>1893694</v>
      </c>
      <c r="AC100">
        <v>-920.91989999999998</v>
      </c>
      <c r="AD100">
        <v>0.99854909999999997</v>
      </c>
      <c r="AE100">
        <v>4</v>
      </c>
      <c r="AG100" t="s">
        <v>2466</v>
      </c>
      <c r="AH100">
        <v>2086</v>
      </c>
      <c r="AI100">
        <f>VLOOKUP(AG100,C100:D429,2,FALSE)</f>
        <v>2086</v>
      </c>
      <c r="AJ100">
        <v>2086</v>
      </c>
    </row>
    <row r="101" spans="1:36" x14ac:dyDescent="0.25">
      <c r="A101">
        <v>43</v>
      </c>
      <c r="B101">
        <v>44</v>
      </c>
      <c r="C101" t="s">
        <v>1940</v>
      </c>
      <c r="D101">
        <v>2007</v>
      </c>
      <c r="E101" t="s">
        <v>1949</v>
      </c>
      <c r="F101" s="10">
        <v>43868</v>
      </c>
      <c r="G101" s="11">
        <v>0.47291666666666665</v>
      </c>
      <c r="I101" t="s">
        <v>48</v>
      </c>
      <c r="K101" t="s">
        <v>325</v>
      </c>
      <c r="L101">
        <v>6.72</v>
      </c>
      <c r="M101">
        <v>7.1516599655151403</v>
      </c>
      <c r="N101">
        <v>55.103755950927699</v>
      </c>
      <c r="O101">
        <v>0.40292519330978399</v>
      </c>
      <c r="P101">
        <v>888881.1875</v>
      </c>
      <c r="Q101">
        <v>15374282</v>
      </c>
      <c r="R101">
        <v>50128</v>
      </c>
      <c r="S101" s="29">
        <f t="shared" si="1"/>
        <v>17.732229243137567</v>
      </c>
      <c r="T101" s="15">
        <v>2</v>
      </c>
      <c r="U101">
        <v>1</v>
      </c>
      <c r="V101">
        <v>1910768</v>
      </c>
      <c r="W101">
        <v>-29417.71</v>
      </c>
      <c r="X101">
        <v>0.99943709999999997</v>
      </c>
      <c r="Y101">
        <v>4111094</v>
      </c>
      <c r="Z101">
        <v>151017.20000000001</v>
      </c>
      <c r="AA101">
        <v>0.99960170000000004</v>
      </c>
      <c r="AB101">
        <v>1832471</v>
      </c>
      <c r="AC101">
        <v>510.9803</v>
      </c>
      <c r="AD101">
        <v>0.99698600000000004</v>
      </c>
      <c r="AE101">
        <v>3</v>
      </c>
      <c r="AG101" t="s">
        <v>1950</v>
      </c>
      <c r="AH101">
        <v>2105</v>
      </c>
      <c r="AI101">
        <f>VLOOKUP(AG101,C101:D431,2,FALSE)</f>
        <v>2105</v>
      </c>
      <c r="AJ101">
        <v>2105</v>
      </c>
    </row>
    <row r="102" spans="1:36" x14ac:dyDescent="0.25">
      <c r="A102">
        <v>31</v>
      </c>
      <c r="B102">
        <v>32</v>
      </c>
      <c r="C102" t="s">
        <v>2133</v>
      </c>
      <c r="D102">
        <v>2008</v>
      </c>
      <c r="E102" t="s">
        <v>2175</v>
      </c>
      <c r="F102" s="10">
        <v>43875</v>
      </c>
      <c r="G102" s="11">
        <v>0.69930555555555562</v>
      </c>
      <c r="I102" t="s">
        <v>48</v>
      </c>
      <c r="K102" t="s">
        <v>196</v>
      </c>
      <c r="L102">
        <v>4.63</v>
      </c>
      <c r="M102">
        <v>6.1377449035644496</v>
      </c>
      <c r="N102">
        <v>51.190238952636697</v>
      </c>
      <c r="O102">
        <v>0.401995480060577</v>
      </c>
      <c r="P102">
        <v>493338.03125</v>
      </c>
      <c r="Q102">
        <v>9623082</v>
      </c>
      <c r="R102">
        <v>31793</v>
      </c>
      <c r="S102" s="29">
        <f t="shared" si="1"/>
        <v>15.517190301324192</v>
      </c>
      <c r="T102">
        <v>1</v>
      </c>
      <c r="U102">
        <v>2</v>
      </c>
      <c r="V102">
        <v>1908685</v>
      </c>
      <c r="W102">
        <v>-49067.54</v>
      </c>
      <c r="X102">
        <v>0.9984558</v>
      </c>
      <c r="Y102">
        <v>4133255</v>
      </c>
      <c r="Z102">
        <v>-173179.5</v>
      </c>
      <c r="AA102">
        <v>0.99929959999999995</v>
      </c>
      <c r="AB102">
        <v>1829870</v>
      </c>
      <c r="AC102">
        <v>-2265.2600000000002</v>
      </c>
      <c r="AD102">
        <v>0.99368780000000001</v>
      </c>
      <c r="AE102">
        <v>4</v>
      </c>
      <c r="AG102" t="s">
        <v>2176</v>
      </c>
      <c r="AH102">
        <v>2027</v>
      </c>
      <c r="AI102">
        <f>VLOOKUP(AG102,C102:D426,2,FALSE)</f>
        <v>2027</v>
      </c>
      <c r="AJ102">
        <v>2027</v>
      </c>
    </row>
    <row r="103" spans="1:36" x14ac:dyDescent="0.25">
      <c r="A103">
        <v>41</v>
      </c>
      <c r="B103">
        <v>42</v>
      </c>
      <c r="C103" t="s">
        <v>2396</v>
      </c>
      <c r="D103">
        <v>2008</v>
      </c>
      <c r="E103" t="s">
        <v>2441</v>
      </c>
      <c r="F103" s="10">
        <v>43880</v>
      </c>
      <c r="G103" s="11">
        <v>0.83124999999999993</v>
      </c>
      <c r="I103" t="s">
        <v>48</v>
      </c>
      <c r="K103" t="s">
        <v>35</v>
      </c>
      <c r="L103">
        <v>5.18</v>
      </c>
      <c r="M103">
        <v>6.3409090042114302</v>
      </c>
      <c r="N103">
        <v>51.748462677002003</v>
      </c>
      <c r="O103">
        <v>0.39164146780967701</v>
      </c>
      <c r="P103">
        <v>595616</v>
      </c>
      <c r="Q103">
        <v>10972758</v>
      </c>
      <c r="R103">
        <v>37496.5</v>
      </c>
      <c r="S103" s="29">
        <f t="shared" si="1"/>
        <v>15.884575893750084</v>
      </c>
      <c r="T103">
        <v>3</v>
      </c>
      <c r="U103">
        <v>2</v>
      </c>
      <c r="V103">
        <v>1898826</v>
      </c>
      <c r="W103">
        <v>-28070.66</v>
      </c>
      <c r="X103">
        <v>0.99963780000000002</v>
      </c>
      <c r="Y103">
        <v>4040534</v>
      </c>
      <c r="Z103">
        <v>141824.1</v>
      </c>
      <c r="AA103">
        <v>0.99972669999999997</v>
      </c>
      <c r="AB103">
        <v>1893694</v>
      </c>
      <c r="AC103">
        <v>-920.91989999999998</v>
      </c>
      <c r="AD103">
        <v>0.99854909999999997</v>
      </c>
      <c r="AE103">
        <v>4</v>
      </c>
      <c r="AG103" t="s">
        <v>2442</v>
      </c>
      <c r="AH103">
        <v>1930</v>
      </c>
      <c r="AI103" t="e">
        <f>VLOOKUP(AG103,C103:D432,2,FALSE)</f>
        <v>#N/A</v>
      </c>
      <c r="AJ103">
        <v>1930</v>
      </c>
    </row>
    <row r="104" spans="1:36" x14ac:dyDescent="0.25">
      <c r="A104">
        <v>29</v>
      </c>
      <c r="B104">
        <v>30</v>
      </c>
      <c r="C104" t="s">
        <v>2259</v>
      </c>
      <c r="D104">
        <v>2009</v>
      </c>
      <c r="E104" t="s">
        <v>2294</v>
      </c>
      <c r="F104" s="10">
        <v>43879</v>
      </c>
      <c r="G104" s="11">
        <v>0.77361111111111114</v>
      </c>
      <c r="I104" t="s">
        <v>48</v>
      </c>
      <c r="K104" t="s">
        <v>325</v>
      </c>
      <c r="L104">
        <v>4.62</v>
      </c>
      <c r="M104">
        <v>7.1206007003784197</v>
      </c>
      <c r="N104">
        <v>48.751693725585902</v>
      </c>
      <c r="O104">
        <v>0.41663905978202798</v>
      </c>
      <c r="P104">
        <v>569780.5</v>
      </c>
      <c r="Q104">
        <v>9141220</v>
      </c>
      <c r="R104">
        <v>33685</v>
      </c>
      <c r="S104" s="29">
        <f t="shared" si="1"/>
        <v>16.914962149324626</v>
      </c>
      <c r="T104">
        <v>2</v>
      </c>
      <c r="U104">
        <v>2</v>
      </c>
      <c r="V104">
        <v>2003600</v>
      </c>
      <c r="W104">
        <v>-89347.39</v>
      </c>
      <c r="X104">
        <v>0.99614959999999997</v>
      </c>
      <c r="Y104">
        <v>4340361</v>
      </c>
      <c r="Z104">
        <v>-634696.5</v>
      </c>
      <c r="AA104">
        <v>0.99577610000000005</v>
      </c>
      <c r="AB104">
        <v>1956857</v>
      </c>
      <c r="AC104">
        <v>-3981.9960000000001</v>
      </c>
      <c r="AD104">
        <v>0.99741310000000005</v>
      </c>
      <c r="AE104">
        <v>4</v>
      </c>
      <c r="AG104" t="s">
        <v>2295</v>
      </c>
      <c r="AH104">
        <v>2050</v>
      </c>
      <c r="AI104" t="e">
        <f>VLOOKUP(AG104,C104:D432,2,FALSE)</f>
        <v>#N/A</v>
      </c>
      <c r="AJ104" t="e">
        <v>#N/A</v>
      </c>
    </row>
    <row r="105" spans="1:36" x14ac:dyDescent="0.25">
      <c r="A105">
        <v>50</v>
      </c>
      <c r="B105">
        <v>51</v>
      </c>
      <c r="C105" t="s">
        <v>1952</v>
      </c>
      <c r="D105">
        <v>2009</v>
      </c>
      <c r="E105" t="s">
        <v>1963</v>
      </c>
      <c r="F105" s="10">
        <v>43868</v>
      </c>
      <c r="G105" s="11">
        <v>0.52638888888888891</v>
      </c>
      <c r="I105" t="s">
        <v>48</v>
      </c>
      <c r="K105" t="s">
        <v>325</v>
      </c>
      <c r="L105">
        <v>5.91</v>
      </c>
      <c r="M105">
        <v>6.1379961967468297</v>
      </c>
      <c r="N105">
        <v>48.082908630371101</v>
      </c>
      <c r="O105">
        <v>0.36626392602920499</v>
      </c>
      <c r="P105">
        <v>663724</v>
      </c>
      <c r="Q105">
        <v>11833511</v>
      </c>
      <c r="R105">
        <v>40177</v>
      </c>
      <c r="S105" s="29">
        <f t="shared" si="1"/>
        <v>16.519999004405506</v>
      </c>
      <c r="T105" s="15">
        <v>2</v>
      </c>
      <c r="U105">
        <v>1</v>
      </c>
      <c r="V105">
        <v>1910768</v>
      </c>
      <c r="W105">
        <v>-29417.71</v>
      </c>
      <c r="X105">
        <v>0.99943709999999997</v>
      </c>
      <c r="Y105">
        <v>4111094</v>
      </c>
      <c r="Z105">
        <v>151017.20000000001</v>
      </c>
      <c r="AA105">
        <v>0.99960170000000004</v>
      </c>
      <c r="AB105">
        <v>1832471</v>
      </c>
      <c r="AC105">
        <v>510.9803</v>
      </c>
      <c r="AD105">
        <v>0.99698600000000004</v>
      </c>
      <c r="AE105">
        <v>3</v>
      </c>
      <c r="AG105" t="s">
        <v>1964</v>
      </c>
      <c r="AH105">
        <v>1943</v>
      </c>
      <c r="AI105" t="e">
        <f>VLOOKUP(AG105,C105:D435,2,FALSE)</f>
        <v>#N/A</v>
      </c>
      <c r="AJ105">
        <v>1943</v>
      </c>
    </row>
    <row r="106" spans="1:36" x14ac:dyDescent="0.25">
      <c r="A106">
        <v>40</v>
      </c>
      <c r="B106">
        <v>41</v>
      </c>
      <c r="C106" t="s">
        <v>2048</v>
      </c>
      <c r="D106">
        <v>2010</v>
      </c>
      <c r="E106" t="s">
        <v>2069</v>
      </c>
      <c r="F106" s="10">
        <v>43871</v>
      </c>
      <c r="G106" s="11">
        <v>0.89930555555555547</v>
      </c>
      <c r="I106" t="s">
        <v>48</v>
      </c>
      <c r="K106" t="s">
        <v>35</v>
      </c>
      <c r="L106">
        <v>4.01</v>
      </c>
      <c r="M106">
        <v>6.5150866508483896</v>
      </c>
      <c r="N106">
        <v>50.0516548156738</v>
      </c>
      <c r="O106">
        <v>0.374610185623169</v>
      </c>
      <c r="P106">
        <v>482329</v>
      </c>
      <c r="Q106">
        <v>8540952</v>
      </c>
      <c r="R106">
        <v>29247</v>
      </c>
      <c r="S106" s="29">
        <f t="shared" si="1"/>
        <v>16.491571785140355</v>
      </c>
      <c r="T106">
        <v>3</v>
      </c>
      <c r="U106">
        <v>1</v>
      </c>
      <c r="V106">
        <v>1915208</v>
      </c>
      <c r="W106">
        <v>-18028.54</v>
      </c>
      <c r="X106">
        <v>0.97431730000000005</v>
      </c>
      <c r="Y106">
        <v>4087073</v>
      </c>
      <c r="Z106">
        <v>337904.3</v>
      </c>
      <c r="AA106">
        <v>0.9745528</v>
      </c>
      <c r="AB106">
        <v>1883056</v>
      </c>
      <c r="AC106">
        <v>959.97889999999995</v>
      </c>
      <c r="AD106">
        <v>0.97500690000000001</v>
      </c>
      <c r="AE106">
        <v>3</v>
      </c>
      <c r="AG106" t="s">
        <v>2070</v>
      </c>
      <c r="AH106">
        <v>2065</v>
      </c>
      <c r="AI106">
        <f>VLOOKUP(AG106,C106:D428,2,FALSE)</f>
        <v>2065</v>
      </c>
      <c r="AJ106">
        <v>2065</v>
      </c>
    </row>
    <row r="107" spans="1:36" x14ac:dyDescent="0.25">
      <c r="A107">
        <v>43</v>
      </c>
      <c r="B107">
        <v>44</v>
      </c>
      <c r="C107" t="s">
        <v>2400</v>
      </c>
      <c r="D107">
        <v>2010</v>
      </c>
      <c r="E107" t="s">
        <v>2445</v>
      </c>
      <c r="F107" s="10">
        <v>43880</v>
      </c>
      <c r="G107" s="11">
        <v>0.84652777777777777</v>
      </c>
      <c r="I107" t="s">
        <v>48</v>
      </c>
      <c r="K107" t="s">
        <v>35</v>
      </c>
      <c r="L107">
        <v>4.59</v>
      </c>
      <c r="M107">
        <v>7.1699800491332999</v>
      </c>
      <c r="N107">
        <v>51.597789764404297</v>
      </c>
      <c r="O107">
        <v>0.394083082675934</v>
      </c>
      <c r="P107">
        <v>596837</v>
      </c>
      <c r="Q107">
        <v>9711176</v>
      </c>
      <c r="R107">
        <v>33333</v>
      </c>
      <c r="S107" s="29">
        <f t="shared" si="1"/>
        <v>17.905289052890527</v>
      </c>
      <c r="T107">
        <v>3</v>
      </c>
      <c r="U107">
        <v>2</v>
      </c>
      <c r="V107">
        <v>1898826</v>
      </c>
      <c r="W107">
        <v>-28070.66</v>
      </c>
      <c r="X107">
        <v>0.99963780000000002</v>
      </c>
      <c r="Y107">
        <v>4040534</v>
      </c>
      <c r="Z107">
        <v>141824.1</v>
      </c>
      <c r="AA107">
        <v>0.99972669999999997</v>
      </c>
      <c r="AB107">
        <v>1893694</v>
      </c>
      <c r="AC107">
        <v>-920.91989999999998</v>
      </c>
      <c r="AD107">
        <v>0.99854909999999997</v>
      </c>
      <c r="AE107">
        <v>4</v>
      </c>
      <c r="AG107" t="s">
        <v>2446</v>
      </c>
      <c r="AH107">
        <v>2070</v>
      </c>
      <c r="AI107">
        <f>VLOOKUP(AG107,C107:D436,2,FALSE)</f>
        <v>2070</v>
      </c>
      <c r="AJ107">
        <v>2070</v>
      </c>
    </row>
    <row r="108" spans="1:36" x14ac:dyDescent="0.25">
      <c r="A108" s="13">
        <v>9</v>
      </c>
      <c r="B108">
        <v>10</v>
      </c>
      <c r="C108" t="s">
        <v>1896</v>
      </c>
      <c r="D108">
        <v>2011</v>
      </c>
      <c r="E108" t="s">
        <v>1899</v>
      </c>
      <c r="F108" s="10">
        <v>43885</v>
      </c>
      <c r="G108" s="11">
        <v>0.63402777777777775</v>
      </c>
      <c r="H108" t="s">
        <v>1266</v>
      </c>
      <c r="I108" t="s">
        <v>48</v>
      </c>
      <c r="K108" t="s">
        <v>196</v>
      </c>
      <c r="L108">
        <v>4.5199999999999996</v>
      </c>
      <c r="M108">
        <v>6.6193380355834996</v>
      </c>
      <c r="N108">
        <v>53.036647796630902</v>
      </c>
      <c r="O108">
        <v>0.423483997583389</v>
      </c>
      <c r="P108">
        <v>521533.5</v>
      </c>
      <c r="Q108">
        <v>9736998</v>
      </c>
      <c r="R108">
        <v>33424</v>
      </c>
      <c r="S108" s="29">
        <f t="shared" si="1"/>
        <v>15.603563307802776</v>
      </c>
      <c r="T108">
        <v>1</v>
      </c>
      <c r="U108">
        <v>3</v>
      </c>
      <c r="V108">
        <v>1876120</v>
      </c>
      <c r="W108">
        <v>-39790.589999999997</v>
      </c>
      <c r="X108">
        <v>0.99914020000000003</v>
      </c>
      <c r="Y108">
        <v>4054395</v>
      </c>
      <c r="Z108">
        <v>17572.55</v>
      </c>
      <c r="AA108">
        <v>0.9990289</v>
      </c>
      <c r="AB108">
        <v>1807872</v>
      </c>
      <c r="AC108">
        <v>-1181.347</v>
      </c>
      <c r="AD108">
        <v>0.99748009999999998</v>
      </c>
      <c r="AE108">
        <v>5</v>
      </c>
      <c r="AG108" t="s">
        <v>1900</v>
      </c>
      <c r="AH108">
        <v>2026</v>
      </c>
      <c r="AI108" t="e">
        <f>VLOOKUP(AG108,C108:D436,2,FALSE)</f>
        <v>#N/A</v>
      </c>
      <c r="AJ108" t="e">
        <v>#N/A</v>
      </c>
    </row>
    <row r="109" spans="1:36" x14ac:dyDescent="0.25">
      <c r="A109">
        <v>21</v>
      </c>
      <c r="B109">
        <v>22</v>
      </c>
      <c r="C109" t="s">
        <v>2351</v>
      </c>
      <c r="D109">
        <v>2011</v>
      </c>
      <c r="E109" t="s">
        <v>2401</v>
      </c>
      <c r="F109" s="10">
        <v>43880</v>
      </c>
      <c r="G109" s="11">
        <v>0.6777777777777777</v>
      </c>
      <c r="I109" t="s">
        <v>48</v>
      </c>
      <c r="K109" t="s">
        <v>35</v>
      </c>
      <c r="L109">
        <v>6.2</v>
      </c>
      <c r="M109">
        <v>7.1665897369384801</v>
      </c>
      <c r="N109">
        <v>51.5512886047363</v>
      </c>
      <c r="O109">
        <v>0.47236508131027199</v>
      </c>
      <c r="P109">
        <v>815632</v>
      </c>
      <c r="Q109">
        <v>13056096</v>
      </c>
      <c r="R109">
        <v>54539</v>
      </c>
      <c r="S109" s="29">
        <f t="shared" si="1"/>
        <v>14.955023011056308</v>
      </c>
      <c r="T109">
        <v>3</v>
      </c>
      <c r="U109">
        <v>2</v>
      </c>
      <c r="V109">
        <v>1898826</v>
      </c>
      <c r="W109">
        <v>-28070.66</v>
      </c>
      <c r="X109">
        <v>0.99963780000000002</v>
      </c>
      <c r="Y109">
        <v>4040534</v>
      </c>
      <c r="Z109">
        <v>141824.1</v>
      </c>
      <c r="AA109">
        <v>0.99972669999999997</v>
      </c>
      <c r="AB109">
        <v>1893694</v>
      </c>
      <c r="AC109">
        <v>-920.91989999999998</v>
      </c>
      <c r="AD109">
        <v>0.99854909999999997</v>
      </c>
      <c r="AE109">
        <v>4</v>
      </c>
      <c r="AG109" t="s">
        <v>2402</v>
      </c>
      <c r="AH109">
        <v>2042</v>
      </c>
      <c r="AI109">
        <f>VLOOKUP(AG109,C109:D437,2,FALSE)</f>
        <v>2042</v>
      </c>
      <c r="AJ109">
        <v>2042</v>
      </c>
    </row>
    <row r="110" spans="1:36" x14ac:dyDescent="0.25">
      <c r="A110">
        <v>44</v>
      </c>
      <c r="B110">
        <v>45</v>
      </c>
      <c r="C110" t="s">
        <v>2056</v>
      </c>
      <c r="D110">
        <v>2012</v>
      </c>
      <c r="E110" t="s">
        <v>2077</v>
      </c>
      <c r="F110" s="10">
        <v>43871</v>
      </c>
      <c r="G110" s="11">
        <v>0.92986111111111114</v>
      </c>
      <c r="I110" t="s">
        <v>48</v>
      </c>
      <c r="K110" t="s">
        <v>35</v>
      </c>
      <c r="L110">
        <v>5.46</v>
      </c>
      <c r="M110">
        <v>5.9564456939697301</v>
      </c>
      <c r="N110">
        <v>44.496837615966797</v>
      </c>
      <c r="O110">
        <v>0.35624247789382901</v>
      </c>
      <c r="P110">
        <v>604839</v>
      </c>
      <c r="Q110">
        <v>10267560</v>
      </c>
      <c r="R110">
        <v>37587</v>
      </c>
      <c r="S110" s="29">
        <f t="shared" si="1"/>
        <v>16.091707239205043</v>
      </c>
      <c r="T110">
        <v>3</v>
      </c>
      <c r="U110">
        <v>1</v>
      </c>
      <c r="V110">
        <v>1915208</v>
      </c>
      <c r="W110">
        <v>-18028.54</v>
      </c>
      <c r="X110">
        <v>0.97431730000000005</v>
      </c>
      <c r="Y110">
        <v>4087073</v>
      </c>
      <c r="Z110">
        <v>337904.3</v>
      </c>
      <c r="AA110">
        <v>0.9745528</v>
      </c>
      <c r="AB110">
        <v>1883056</v>
      </c>
      <c r="AC110">
        <v>959.97889999999995</v>
      </c>
      <c r="AD110">
        <v>0.97500690000000001</v>
      </c>
      <c r="AE110">
        <v>3</v>
      </c>
      <c r="AG110" t="s">
        <v>2078</v>
      </c>
      <c r="AH110">
        <v>2021</v>
      </c>
      <c r="AI110">
        <f>VLOOKUP(AG110,C110:D432,2,FALSE)</f>
        <v>2021</v>
      </c>
      <c r="AJ110">
        <v>2021</v>
      </c>
    </row>
    <row r="111" spans="1:36" x14ac:dyDescent="0.25">
      <c r="A111">
        <v>56</v>
      </c>
      <c r="B111">
        <v>57</v>
      </c>
      <c r="C111" t="s">
        <v>2428</v>
      </c>
      <c r="D111">
        <v>2012</v>
      </c>
      <c r="E111" t="s">
        <v>2471</v>
      </c>
      <c r="F111" s="10">
        <v>43880</v>
      </c>
      <c r="G111" s="11">
        <v>0.9472222222222223</v>
      </c>
      <c r="I111" t="s">
        <v>48</v>
      </c>
      <c r="K111" t="s">
        <v>35</v>
      </c>
      <c r="L111">
        <v>6.33</v>
      </c>
      <c r="M111">
        <v>7.2142667770385698</v>
      </c>
      <c r="N111">
        <v>51.681716918945298</v>
      </c>
      <c r="O111">
        <v>0.39197650551795998</v>
      </c>
      <c r="P111">
        <v>839053.125</v>
      </c>
      <c r="Q111">
        <v>13360238</v>
      </c>
      <c r="R111">
        <v>46065.625</v>
      </c>
      <c r="S111" s="29">
        <f t="shared" si="1"/>
        <v>18.214300251000612</v>
      </c>
      <c r="T111">
        <v>3</v>
      </c>
      <c r="U111">
        <v>2</v>
      </c>
      <c r="V111">
        <v>1898826</v>
      </c>
      <c r="W111">
        <v>-28070.66</v>
      </c>
      <c r="X111">
        <v>0.99963780000000002</v>
      </c>
      <c r="Y111">
        <v>4040534</v>
      </c>
      <c r="Z111">
        <v>141824.1</v>
      </c>
      <c r="AA111">
        <v>0.99972669999999997</v>
      </c>
      <c r="AB111">
        <v>1893694</v>
      </c>
      <c r="AC111">
        <v>-920.91989999999998</v>
      </c>
      <c r="AD111">
        <v>0.99854909999999997</v>
      </c>
      <c r="AE111">
        <v>4</v>
      </c>
    </row>
    <row r="112" spans="1:36" x14ac:dyDescent="0.25">
      <c r="A112">
        <v>55</v>
      </c>
      <c r="B112">
        <v>56</v>
      </c>
      <c r="C112" t="s">
        <v>2317</v>
      </c>
      <c r="D112">
        <v>2013</v>
      </c>
      <c r="E112" t="s">
        <v>2346</v>
      </c>
      <c r="F112" s="10">
        <v>43879</v>
      </c>
      <c r="G112" s="11">
        <v>0.97430555555555554</v>
      </c>
      <c r="I112" t="s">
        <v>48</v>
      </c>
      <c r="K112" t="s">
        <v>325</v>
      </c>
      <c r="L112">
        <v>5.37</v>
      </c>
      <c r="M112">
        <v>6.4475870132446298</v>
      </c>
      <c r="N112">
        <v>51.385765075683601</v>
      </c>
      <c r="O112">
        <v>0.36576727032661399</v>
      </c>
      <c r="P112">
        <v>604370</v>
      </c>
      <c r="Q112">
        <v>11342162</v>
      </c>
      <c r="R112">
        <v>34454</v>
      </c>
      <c r="S112" s="29">
        <f t="shared" si="1"/>
        <v>17.541359493817843</v>
      </c>
      <c r="T112">
        <v>2</v>
      </c>
      <c r="U112">
        <v>2</v>
      </c>
      <c r="V112">
        <v>2003600</v>
      </c>
      <c r="W112">
        <v>-89347.39</v>
      </c>
      <c r="X112">
        <v>0.99614959999999997</v>
      </c>
      <c r="Y112">
        <v>4340361</v>
      </c>
      <c r="Z112">
        <v>-634696.5</v>
      </c>
      <c r="AA112">
        <v>0.99577610000000005</v>
      </c>
      <c r="AB112">
        <v>1956857</v>
      </c>
      <c r="AC112">
        <v>-3981.9960000000001</v>
      </c>
      <c r="AD112">
        <v>0.99741310000000005</v>
      </c>
      <c r="AE112">
        <v>4</v>
      </c>
      <c r="AG112" t="s">
        <v>2347</v>
      </c>
      <c r="AH112">
        <v>2001</v>
      </c>
      <c r="AI112" t="e">
        <f>VLOOKUP(AG112,C112:D440,2,FALSE)</f>
        <v>#N/A</v>
      </c>
      <c r="AJ112">
        <v>2001</v>
      </c>
    </row>
    <row r="113" spans="1:36" x14ac:dyDescent="0.25">
      <c r="A113">
        <v>38</v>
      </c>
      <c r="B113">
        <v>39</v>
      </c>
      <c r="C113" t="s">
        <v>1930</v>
      </c>
      <c r="D113">
        <v>2013</v>
      </c>
      <c r="E113" t="s">
        <v>1939</v>
      </c>
      <c r="F113" s="10">
        <v>43868</v>
      </c>
      <c r="G113" s="11">
        <v>0.43402777777777773</v>
      </c>
      <c r="I113" t="s">
        <v>48</v>
      </c>
      <c r="K113" t="s">
        <v>325</v>
      </c>
      <c r="L113">
        <v>4.67</v>
      </c>
      <c r="M113">
        <v>6.5681819915771502</v>
      </c>
      <c r="N113">
        <v>59.572929382324197</v>
      </c>
      <c r="O113">
        <v>0.31650698184967002</v>
      </c>
      <c r="P113">
        <v>556680</v>
      </c>
      <c r="Q113">
        <v>11588309</v>
      </c>
      <c r="R113">
        <v>27596.5</v>
      </c>
      <c r="S113" s="29">
        <f t="shared" si="1"/>
        <v>20.172123276502454</v>
      </c>
      <c r="T113" s="15">
        <v>2</v>
      </c>
      <c r="U113">
        <v>1</v>
      </c>
      <c r="V113">
        <v>1910768</v>
      </c>
      <c r="W113">
        <v>-29417.71</v>
      </c>
      <c r="X113">
        <v>0.99943709999999997</v>
      </c>
      <c r="Y113">
        <v>4111094</v>
      </c>
      <c r="Z113">
        <v>151017.20000000001</v>
      </c>
      <c r="AA113">
        <v>0.99960170000000004</v>
      </c>
      <c r="AB113">
        <v>1832471</v>
      </c>
      <c r="AC113">
        <v>510.9803</v>
      </c>
      <c r="AD113">
        <v>0.99698600000000004</v>
      </c>
      <c r="AE113">
        <v>3</v>
      </c>
      <c r="AG113" t="s">
        <v>1940</v>
      </c>
      <c r="AH113">
        <v>2007</v>
      </c>
      <c r="AI113" t="e">
        <f>VLOOKUP(AG113,C113:D443,2,FALSE)</f>
        <v>#N/A</v>
      </c>
      <c r="AJ113">
        <v>2007</v>
      </c>
    </row>
    <row r="114" spans="1:36" x14ac:dyDescent="0.25">
      <c r="A114">
        <v>42</v>
      </c>
      <c r="B114">
        <v>43</v>
      </c>
      <c r="C114" t="s">
        <v>2160</v>
      </c>
      <c r="D114">
        <v>2014</v>
      </c>
      <c r="E114" t="s">
        <v>2195</v>
      </c>
      <c r="F114" s="10">
        <v>43875</v>
      </c>
      <c r="G114" s="11">
        <v>0.78402777777777777</v>
      </c>
      <c r="I114" t="s">
        <v>48</v>
      </c>
      <c r="K114" t="s">
        <v>196</v>
      </c>
      <c r="L114">
        <v>5.35</v>
      </c>
      <c r="M114">
        <v>7.3690452575683603</v>
      </c>
      <c r="N114">
        <v>50.639602661132798</v>
      </c>
      <c r="O114">
        <v>0.43972030282020602</v>
      </c>
      <c r="P114">
        <v>703420</v>
      </c>
      <c r="Q114">
        <v>11024712</v>
      </c>
      <c r="R114">
        <v>40782.5</v>
      </c>
      <c r="S114" s="29">
        <f t="shared" si="1"/>
        <v>17.248084349904985</v>
      </c>
      <c r="T114">
        <v>1</v>
      </c>
      <c r="U114">
        <v>2</v>
      </c>
      <c r="V114">
        <v>1908685</v>
      </c>
      <c r="W114">
        <v>-49067.54</v>
      </c>
      <c r="X114">
        <v>0.9984558</v>
      </c>
      <c r="Y114">
        <v>4133255</v>
      </c>
      <c r="Z114">
        <v>-173179.5</v>
      </c>
      <c r="AA114">
        <v>0.99929959999999995</v>
      </c>
      <c r="AB114">
        <v>1829870</v>
      </c>
      <c r="AC114">
        <v>-2265.2600000000002</v>
      </c>
      <c r="AD114">
        <v>0.99368780000000001</v>
      </c>
      <c r="AE114">
        <v>4</v>
      </c>
      <c r="AG114" t="s">
        <v>2196</v>
      </c>
      <c r="AH114">
        <v>2091</v>
      </c>
      <c r="AI114">
        <f>VLOOKUP(AG114,C114:D439,2,FALSE)</f>
        <v>2091</v>
      </c>
      <c r="AJ114">
        <v>2091</v>
      </c>
    </row>
    <row r="115" spans="1:36" x14ac:dyDescent="0.25">
      <c r="A115">
        <v>46</v>
      </c>
      <c r="B115">
        <v>47</v>
      </c>
      <c r="C115" t="s">
        <v>2406</v>
      </c>
      <c r="D115">
        <v>2014</v>
      </c>
      <c r="E115" t="s">
        <v>2451</v>
      </c>
      <c r="F115" s="10">
        <v>43880</v>
      </c>
      <c r="G115" s="11">
        <v>0.87013888888888891</v>
      </c>
      <c r="I115" t="s">
        <v>48</v>
      </c>
      <c r="K115" t="s">
        <v>35</v>
      </c>
      <c r="L115">
        <v>5.88</v>
      </c>
      <c r="M115">
        <v>8.0688009262084996</v>
      </c>
      <c r="N115">
        <v>51.460361480712898</v>
      </c>
      <c r="O115">
        <v>0.48426857590675398</v>
      </c>
      <c r="P115">
        <v>872818.875</v>
      </c>
      <c r="Q115">
        <v>12367950</v>
      </c>
      <c r="R115">
        <v>53002</v>
      </c>
      <c r="S115" s="29">
        <f t="shared" si="1"/>
        <v>16.467659239273988</v>
      </c>
      <c r="T115">
        <v>3</v>
      </c>
      <c r="U115">
        <v>2</v>
      </c>
      <c r="V115">
        <v>1898826</v>
      </c>
      <c r="W115">
        <v>-28070.66</v>
      </c>
      <c r="X115">
        <v>0.99963780000000002</v>
      </c>
      <c r="Y115">
        <v>4040534</v>
      </c>
      <c r="Z115">
        <v>141824.1</v>
      </c>
      <c r="AA115">
        <v>0.99972669999999997</v>
      </c>
      <c r="AB115">
        <v>1893694</v>
      </c>
      <c r="AC115">
        <v>-920.91989999999998</v>
      </c>
      <c r="AD115">
        <v>0.99854909999999997</v>
      </c>
      <c r="AE115">
        <v>4</v>
      </c>
      <c r="AG115" t="s">
        <v>2452</v>
      </c>
      <c r="AH115">
        <v>1907</v>
      </c>
      <c r="AI115" t="e">
        <f>VLOOKUP(AG115,C115:D444,2,FALSE)</f>
        <v>#N/A</v>
      </c>
      <c r="AJ115">
        <v>1907</v>
      </c>
    </row>
    <row r="116" spans="1:36" x14ac:dyDescent="0.25">
      <c r="A116">
        <v>30</v>
      </c>
      <c r="B116">
        <v>31</v>
      </c>
      <c r="C116" t="s">
        <v>2131</v>
      </c>
      <c r="D116">
        <v>2015</v>
      </c>
      <c r="E116" t="s">
        <v>2173</v>
      </c>
      <c r="F116" s="10">
        <v>43875</v>
      </c>
      <c r="G116" s="11">
        <v>0.69166666666666676</v>
      </c>
      <c r="I116" t="s">
        <v>48</v>
      </c>
      <c r="K116" t="s">
        <v>196</v>
      </c>
      <c r="L116">
        <v>4.91</v>
      </c>
      <c r="M116">
        <v>6.3189606666564897</v>
      </c>
      <c r="N116">
        <v>50.997249603271499</v>
      </c>
      <c r="O116">
        <v>0.36090543866157498</v>
      </c>
      <c r="P116">
        <v>543123</v>
      </c>
      <c r="Q116">
        <v>10176346</v>
      </c>
      <c r="R116">
        <v>30160.875</v>
      </c>
      <c r="S116" s="29">
        <f t="shared" si="1"/>
        <v>18.007534595730394</v>
      </c>
      <c r="T116">
        <v>1</v>
      </c>
      <c r="U116">
        <v>2</v>
      </c>
      <c r="V116">
        <v>1908685</v>
      </c>
      <c r="W116">
        <v>-49067.54</v>
      </c>
      <c r="X116">
        <v>0.9984558</v>
      </c>
      <c r="Y116">
        <v>4133255</v>
      </c>
      <c r="Z116">
        <v>-173179.5</v>
      </c>
      <c r="AA116">
        <v>0.99929959999999995</v>
      </c>
      <c r="AB116">
        <v>1829870</v>
      </c>
      <c r="AC116">
        <v>-2265.2600000000002</v>
      </c>
      <c r="AD116">
        <v>0.99368780000000001</v>
      </c>
      <c r="AE116">
        <v>4</v>
      </c>
      <c r="AG116" t="s">
        <v>2174</v>
      </c>
      <c r="AH116">
        <v>1932</v>
      </c>
      <c r="AI116" t="e">
        <f>VLOOKUP(AG116,C116:D440,2,FALSE)</f>
        <v>#N/A</v>
      </c>
      <c r="AJ116">
        <v>1932</v>
      </c>
    </row>
    <row r="117" spans="1:36" x14ac:dyDescent="0.25">
      <c r="A117">
        <v>48</v>
      </c>
      <c r="B117">
        <v>49</v>
      </c>
      <c r="C117" t="s">
        <v>2172</v>
      </c>
      <c r="D117">
        <v>2015</v>
      </c>
      <c r="E117" t="s">
        <v>2207</v>
      </c>
      <c r="F117" s="10">
        <v>43875</v>
      </c>
      <c r="G117" s="11">
        <v>0.8305555555555556</v>
      </c>
      <c r="I117" t="s">
        <v>48</v>
      </c>
      <c r="K117" t="s">
        <v>196</v>
      </c>
      <c r="L117">
        <v>4.34</v>
      </c>
      <c r="M117">
        <v>7.0406694412231401</v>
      </c>
      <c r="N117">
        <v>52.138698577880902</v>
      </c>
      <c r="O117">
        <v>0.44969490170478799</v>
      </c>
      <c r="P117">
        <v>534160</v>
      </c>
      <c r="Q117">
        <v>9179631</v>
      </c>
      <c r="R117">
        <v>33447.875</v>
      </c>
      <c r="S117" s="29">
        <f t="shared" si="1"/>
        <v>15.969923350885519</v>
      </c>
      <c r="T117">
        <v>1</v>
      </c>
      <c r="U117">
        <v>2</v>
      </c>
      <c r="V117">
        <v>1908685</v>
      </c>
      <c r="W117">
        <v>-49067.54</v>
      </c>
      <c r="X117">
        <v>0.9984558</v>
      </c>
      <c r="Y117">
        <v>4133255</v>
      </c>
      <c r="Z117">
        <v>-173179.5</v>
      </c>
      <c r="AA117">
        <v>0.99929959999999995</v>
      </c>
      <c r="AB117">
        <v>1829870</v>
      </c>
      <c r="AC117">
        <v>-2265.2600000000002</v>
      </c>
      <c r="AD117">
        <v>0.99368780000000001</v>
      </c>
      <c r="AE117">
        <v>4</v>
      </c>
      <c r="AG117" t="s">
        <v>2208</v>
      </c>
      <c r="AH117">
        <v>2035</v>
      </c>
      <c r="AI117">
        <f>VLOOKUP(AG117,C117:D443,2,FALSE)</f>
        <v>2035</v>
      </c>
      <c r="AJ117">
        <v>2035</v>
      </c>
    </row>
    <row r="118" spans="1:36" x14ac:dyDescent="0.25">
      <c r="A118">
        <v>52</v>
      </c>
      <c r="B118">
        <v>53</v>
      </c>
      <c r="C118" t="s">
        <v>2072</v>
      </c>
      <c r="D118">
        <v>2016</v>
      </c>
      <c r="E118" t="s">
        <v>2093</v>
      </c>
      <c r="F118" s="10">
        <v>43871</v>
      </c>
      <c r="G118" s="11">
        <v>0.9916666666666667</v>
      </c>
      <c r="I118" t="s">
        <v>48</v>
      </c>
      <c r="K118" t="s">
        <v>35</v>
      </c>
      <c r="L118">
        <v>3.49</v>
      </c>
      <c r="M118">
        <v>6.3932342529296902</v>
      </c>
      <c r="N118">
        <v>47.129554748535199</v>
      </c>
      <c r="O118">
        <v>0.40568423271179199</v>
      </c>
      <c r="P118">
        <v>409300</v>
      </c>
      <c r="Q118">
        <v>7060409.5</v>
      </c>
      <c r="R118">
        <v>27621</v>
      </c>
      <c r="S118" s="29">
        <f t="shared" si="1"/>
        <v>14.818435248542775</v>
      </c>
      <c r="T118">
        <v>3</v>
      </c>
      <c r="U118">
        <v>1</v>
      </c>
      <c r="V118">
        <v>1915208</v>
      </c>
      <c r="W118">
        <v>-18028.54</v>
      </c>
      <c r="X118">
        <v>0.97431730000000005</v>
      </c>
      <c r="Y118">
        <v>4087073</v>
      </c>
      <c r="Z118">
        <v>337904.3</v>
      </c>
      <c r="AA118">
        <v>0.9745528</v>
      </c>
      <c r="AB118">
        <v>1883056</v>
      </c>
      <c r="AC118">
        <v>959.97889999999995</v>
      </c>
      <c r="AD118">
        <v>0.97500690000000001</v>
      </c>
      <c r="AE118">
        <v>3</v>
      </c>
      <c r="AG118" t="s">
        <v>2094</v>
      </c>
      <c r="AH118">
        <v>1940</v>
      </c>
      <c r="AI118" t="e">
        <f>VLOOKUP(AG118,C118:D440,2,FALSE)</f>
        <v>#N/A</v>
      </c>
      <c r="AJ118">
        <v>1940</v>
      </c>
    </row>
    <row r="119" spans="1:36" x14ac:dyDescent="0.25">
      <c r="A119">
        <v>37</v>
      </c>
      <c r="B119">
        <v>38</v>
      </c>
      <c r="C119" t="s">
        <v>2388</v>
      </c>
      <c r="D119">
        <v>2016</v>
      </c>
      <c r="E119" t="s">
        <v>2433</v>
      </c>
      <c r="F119" s="10">
        <v>43880</v>
      </c>
      <c r="G119" s="11">
        <v>0.80069444444444438</v>
      </c>
      <c r="I119" t="s">
        <v>48</v>
      </c>
      <c r="K119" t="s">
        <v>35</v>
      </c>
      <c r="L119">
        <v>5.05</v>
      </c>
      <c r="M119">
        <v>6.6880626678466797</v>
      </c>
      <c r="N119">
        <v>52.333972930908203</v>
      </c>
      <c r="O119">
        <v>0.38026070594787598</v>
      </c>
      <c r="P119">
        <v>613252.5</v>
      </c>
      <c r="Q119">
        <v>10820412</v>
      </c>
      <c r="R119">
        <v>35444</v>
      </c>
      <c r="S119" s="29">
        <f t="shared" si="1"/>
        <v>17.302011623970206</v>
      </c>
      <c r="T119">
        <v>3</v>
      </c>
      <c r="U119">
        <v>2</v>
      </c>
      <c r="V119">
        <v>1898826</v>
      </c>
      <c r="W119">
        <v>-28070.66</v>
      </c>
      <c r="X119">
        <v>0.99963780000000002</v>
      </c>
      <c r="Y119">
        <v>4040534</v>
      </c>
      <c r="Z119">
        <v>141824.1</v>
      </c>
      <c r="AA119">
        <v>0.99972669999999997</v>
      </c>
      <c r="AB119">
        <v>1893694</v>
      </c>
      <c r="AC119">
        <v>-920.91989999999998</v>
      </c>
      <c r="AD119">
        <v>0.99854909999999997</v>
      </c>
      <c r="AE119">
        <v>4</v>
      </c>
      <c r="AG119" t="s">
        <v>2434</v>
      </c>
      <c r="AH119">
        <v>2039</v>
      </c>
      <c r="AI119">
        <f>VLOOKUP(AG119,C119:D448,2,FALSE)</f>
        <v>2039</v>
      </c>
      <c r="AJ119">
        <v>2039</v>
      </c>
    </row>
    <row r="120" spans="1:36" x14ac:dyDescent="0.25">
      <c r="A120">
        <v>46</v>
      </c>
      <c r="B120">
        <v>47</v>
      </c>
      <c r="C120" t="s">
        <v>2297</v>
      </c>
      <c r="D120">
        <v>2017</v>
      </c>
      <c r="E120" t="s">
        <v>2328</v>
      </c>
      <c r="F120" s="10">
        <v>43879</v>
      </c>
      <c r="G120" s="11">
        <v>0.90486111111111101</v>
      </c>
      <c r="I120" t="s">
        <v>48</v>
      </c>
      <c r="K120" t="s">
        <v>325</v>
      </c>
      <c r="L120">
        <v>5.37</v>
      </c>
      <c r="M120">
        <v>7.1111593246459996</v>
      </c>
      <c r="N120">
        <v>50.592681884765597</v>
      </c>
      <c r="O120">
        <v>0.45937880873680098</v>
      </c>
      <c r="P120">
        <v>675766</v>
      </c>
      <c r="Q120">
        <v>11157312</v>
      </c>
      <c r="R120">
        <v>44291</v>
      </c>
      <c r="S120" s="29">
        <f t="shared" si="1"/>
        <v>15.257411212210156</v>
      </c>
      <c r="T120">
        <v>2</v>
      </c>
      <c r="U120">
        <v>2</v>
      </c>
      <c r="V120">
        <v>2003600</v>
      </c>
      <c r="W120">
        <v>-89347.39</v>
      </c>
      <c r="X120">
        <v>0.99614959999999997</v>
      </c>
      <c r="Y120">
        <v>4340361</v>
      </c>
      <c r="Z120">
        <v>-634696.5</v>
      </c>
      <c r="AA120">
        <v>0.99577610000000005</v>
      </c>
      <c r="AB120">
        <v>1956857</v>
      </c>
      <c r="AC120">
        <v>-3981.9960000000001</v>
      </c>
      <c r="AD120">
        <v>0.99741310000000005</v>
      </c>
      <c r="AE120">
        <v>4</v>
      </c>
      <c r="AG120" t="s">
        <v>2329</v>
      </c>
      <c r="AH120">
        <v>2034</v>
      </c>
      <c r="AI120">
        <f>VLOOKUP(AG120,C120:D448,2,FALSE)</f>
        <v>2034</v>
      </c>
      <c r="AJ120">
        <v>2034</v>
      </c>
    </row>
    <row r="121" spans="1:36" x14ac:dyDescent="0.25">
      <c r="A121" s="13">
        <v>8</v>
      </c>
      <c r="B121">
        <v>9</v>
      </c>
      <c r="C121" t="s">
        <v>1868</v>
      </c>
      <c r="D121">
        <v>2017</v>
      </c>
      <c r="E121" t="s">
        <v>1931</v>
      </c>
      <c r="F121" s="10">
        <v>43886</v>
      </c>
      <c r="G121" s="11">
        <v>0.53541666666666665</v>
      </c>
      <c r="H121" t="s">
        <v>1893</v>
      </c>
      <c r="I121" t="s">
        <v>48</v>
      </c>
      <c r="K121" t="s">
        <v>325</v>
      </c>
      <c r="L121">
        <v>3.94</v>
      </c>
      <c r="M121">
        <v>6.5515990257263201</v>
      </c>
      <c r="N121">
        <v>48.945011138916001</v>
      </c>
      <c r="O121">
        <v>0.41140356659889199</v>
      </c>
      <c r="P121">
        <v>444498</v>
      </c>
      <c r="Q121">
        <v>7836204</v>
      </c>
      <c r="R121">
        <v>28123</v>
      </c>
      <c r="S121" s="29">
        <f t="shared" si="1"/>
        <v>15.805497279806564</v>
      </c>
      <c r="T121">
        <v>1</v>
      </c>
      <c r="U121">
        <v>3</v>
      </c>
      <c r="V121">
        <v>1876120</v>
      </c>
      <c r="W121">
        <v>-39790.589999999997</v>
      </c>
      <c r="X121">
        <v>0.99914020000000003</v>
      </c>
      <c r="Y121">
        <v>4054395</v>
      </c>
      <c r="Z121">
        <v>17572.55</v>
      </c>
      <c r="AA121">
        <v>0.9990289</v>
      </c>
      <c r="AB121">
        <v>1807872</v>
      </c>
      <c r="AC121">
        <v>-1181.347</v>
      </c>
      <c r="AD121">
        <v>0.99748009999999998</v>
      </c>
      <c r="AE121">
        <v>5</v>
      </c>
      <c r="AG121" t="s">
        <v>1932</v>
      </c>
      <c r="AH121">
        <v>2102</v>
      </c>
      <c r="AI121">
        <f>VLOOKUP(AG121,C121:D451,2,FALSE)</f>
        <v>2102</v>
      </c>
      <c r="AJ121">
        <v>2102</v>
      </c>
    </row>
    <row r="122" spans="1:36" x14ac:dyDescent="0.25">
      <c r="A122">
        <v>42</v>
      </c>
      <c r="B122">
        <v>43</v>
      </c>
      <c r="C122" t="s">
        <v>2398</v>
      </c>
      <c r="D122">
        <v>2018</v>
      </c>
      <c r="E122" t="s">
        <v>2443</v>
      </c>
      <c r="F122" s="10">
        <v>43880</v>
      </c>
      <c r="G122" s="11">
        <v>0.83888888888888891</v>
      </c>
      <c r="I122" t="s">
        <v>48</v>
      </c>
      <c r="K122" t="s">
        <v>35</v>
      </c>
      <c r="L122">
        <v>5.55</v>
      </c>
      <c r="M122">
        <v>7.0615615844726598</v>
      </c>
      <c r="N122">
        <v>50.666316986083999</v>
      </c>
      <c r="O122">
        <v>0.39939025044441201</v>
      </c>
      <c r="P122">
        <v>716111</v>
      </c>
      <c r="Q122">
        <v>11503726</v>
      </c>
      <c r="R122">
        <v>41055</v>
      </c>
      <c r="S122" s="29">
        <f t="shared" si="1"/>
        <v>17.442723176227013</v>
      </c>
      <c r="T122">
        <v>3</v>
      </c>
      <c r="U122">
        <v>2</v>
      </c>
      <c r="V122">
        <v>1898826</v>
      </c>
      <c r="W122">
        <v>-28070.66</v>
      </c>
      <c r="X122">
        <v>0.99963780000000002</v>
      </c>
      <c r="Y122">
        <v>4040534</v>
      </c>
      <c r="Z122">
        <v>141824.1</v>
      </c>
      <c r="AA122">
        <v>0.99972669999999997</v>
      </c>
      <c r="AB122">
        <v>1893694</v>
      </c>
      <c r="AC122">
        <v>-920.91989999999998</v>
      </c>
      <c r="AD122">
        <v>0.99854909999999997</v>
      </c>
      <c r="AE122">
        <v>4</v>
      </c>
      <c r="AG122" t="s">
        <v>2444</v>
      </c>
      <c r="AH122">
        <v>1920</v>
      </c>
      <c r="AI122" t="e">
        <f>VLOOKUP(AG122,C122:D451,2,FALSE)</f>
        <v>#N/A</v>
      </c>
      <c r="AJ122">
        <v>1920</v>
      </c>
    </row>
    <row r="123" spans="1:36" x14ac:dyDescent="0.25">
      <c r="A123">
        <v>6</v>
      </c>
      <c r="B123">
        <v>7</v>
      </c>
      <c r="C123" t="s">
        <v>1872</v>
      </c>
      <c r="D123">
        <v>2019</v>
      </c>
      <c r="E123" t="s">
        <v>1875</v>
      </c>
      <c r="F123" s="10">
        <v>43867</v>
      </c>
      <c r="G123" s="11">
        <v>0.54652777777777783</v>
      </c>
      <c r="I123" t="s">
        <v>48</v>
      </c>
      <c r="K123" t="s">
        <v>325</v>
      </c>
      <c r="L123">
        <v>4.18</v>
      </c>
      <c r="M123">
        <v>6.5320906639099103</v>
      </c>
      <c r="N123">
        <v>50.891464233398402</v>
      </c>
      <c r="O123">
        <v>0.39210304617881803</v>
      </c>
      <c r="P123">
        <v>492301</v>
      </c>
      <c r="Q123">
        <v>8896395</v>
      </c>
      <c r="R123">
        <v>30545</v>
      </c>
      <c r="S123" s="29">
        <f t="shared" si="1"/>
        <v>16.117236863643804</v>
      </c>
      <c r="T123" s="15">
        <v>2</v>
      </c>
      <c r="U123">
        <v>1</v>
      </c>
      <c r="V123">
        <v>1910768</v>
      </c>
      <c r="W123">
        <v>-29417.71</v>
      </c>
      <c r="X123">
        <v>0.99943709999999997</v>
      </c>
      <c r="Y123">
        <v>4111094</v>
      </c>
      <c r="Z123">
        <v>151017.20000000001</v>
      </c>
      <c r="AA123">
        <v>0.99960170000000004</v>
      </c>
      <c r="AB123">
        <v>1832471</v>
      </c>
      <c r="AC123">
        <v>510.9803</v>
      </c>
      <c r="AD123">
        <v>0.99698600000000004</v>
      </c>
      <c r="AE123">
        <v>3</v>
      </c>
      <c r="AG123" t="s">
        <v>1876</v>
      </c>
      <c r="AH123">
        <v>1938</v>
      </c>
      <c r="AI123" t="e">
        <f>VLOOKUP(AG123,C123:D445,2,FALSE)</f>
        <v>#N/A</v>
      </c>
      <c r="AJ123">
        <v>1938</v>
      </c>
    </row>
    <row r="124" spans="1:36" x14ac:dyDescent="0.25">
      <c r="A124">
        <v>55</v>
      </c>
      <c r="B124">
        <v>56</v>
      </c>
      <c r="C124" t="s">
        <v>2190</v>
      </c>
      <c r="D124">
        <v>2019</v>
      </c>
      <c r="E124" t="s">
        <v>2220</v>
      </c>
      <c r="F124" s="10">
        <v>43875</v>
      </c>
      <c r="G124" s="11">
        <v>0.88402777777777775</v>
      </c>
      <c r="I124" t="s">
        <v>48</v>
      </c>
      <c r="K124" t="s">
        <v>196</v>
      </c>
      <c r="L124">
        <v>4.5999999999999996</v>
      </c>
      <c r="M124">
        <v>7.5781455039978001</v>
      </c>
      <c r="N124">
        <v>60.259922027587898</v>
      </c>
      <c r="O124">
        <v>0.50511139631271396</v>
      </c>
      <c r="P124">
        <v>616290</v>
      </c>
      <c r="Q124">
        <v>11284023</v>
      </c>
      <c r="R124">
        <v>40252</v>
      </c>
      <c r="S124" s="29">
        <f t="shared" si="1"/>
        <v>15.31079201033489</v>
      </c>
      <c r="T124">
        <v>1</v>
      </c>
      <c r="U124">
        <v>2</v>
      </c>
      <c r="V124">
        <v>1908685</v>
      </c>
      <c r="W124">
        <v>-49067.54</v>
      </c>
      <c r="X124">
        <v>0.9984558</v>
      </c>
      <c r="Y124">
        <v>4133255</v>
      </c>
      <c r="Z124">
        <v>-173179.5</v>
      </c>
      <c r="AA124">
        <v>0.99929959999999995</v>
      </c>
      <c r="AB124">
        <v>1829870</v>
      </c>
      <c r="AC124">
        <v>-2265.2600000000002</v>
      </c>
      <c r="AD124">
        <v>0.99368780000000001</v>
      </c>
      <c r="AE124">
        <v>4</v>
      </c>
      <c r="AG124" t="s">
        <v>2221</v>
      </c>
      <c r="AH124">
        <v>1908</v>
      </c>
      <c r="AI124" t="e">
        <f>VLOOKUP(AG124,C124:D451,2,FALSE)</f>
        <v>#N/A</v>
      </c>
      <c r="AJ124">
        <v>1908</v>
      </c>
    </row>
    <row r="125" spans="1:36" x14ac:dyDescent="0.25">
      <c r="A125">
        <v>18</v>
      </c>
      <c r="B125">
        <v>19</v>
      </c>
      <c r="C125" t="s">
        <v>2002</v>
      </c>
      <c r="D125">
        <v>2020</v>
      </c>
      <c r="E125" t="s">
        <v>2025</v>
      </c>
      <c r="F125" s="10">
        <v>43871</v>
      </c>
      <c r="G125" s="11">
        <v>0.72986111111111107</v>
      </c>
      <c r="I125" t="s">
        <v>48</v>
      </c>
      <c r="K125" t="s">
        <v>35</v>
      </c>
      <c r="L125">
        <v>5.19</v>
      </c>
      <c r="M125">
        <v>6.1175246238708496</v>
      </c>
      <c r="N125">
        <v>51.589851379394503</v>
      </c>
      <c r="O125">
        <v>0.37347713112831099</v>
      </c>
      <c r="P125">
        <v>590049</v>
      </c>
      <c r="Q125">
        <v>11281097</v>
      </c>
      <c r="R125">
        <v>37460.125</v>
      </c>
      <c r="S125" s="29">
        <f t="shared" si="1"/>
        <v>15.751388976945485</v>
      </c>
      <c r="T125">
        <v>3</v>
      </c>
      <c r="U125">
        <v>1</v>
      </c>
      <c r="V125">
        <v>1915208</v>
      </c>
      <c r="W125">
        <v>-18028.54</v>
      </c>
      <c r="X125">
        <v>0.97431730000000005</v>
      </c>
      <c r="Y125">
        <v>4087073</v>
      </c>
      <c r="Z125">
        <v>337904.3</v>
      </c>
      <c r="AA125">
        <v>0.9745528</v>
      </c>
      <c r="AB125">
        <v>1883056</v>
      </c>
      <c r="AC125">
        <v>959.97889999999995</v>
      </c>
      <c r="AD125">
        <v>0.97500690000000001</v>
      </c>
      <c r="AE125">
        <v>3</v>
      </c>
      <c r="AG125" t="s">
        <v>2026</v>
      </c>
      <c r="AH125">
        <v>1904</v>
      </c>
      <c r="AI125" t="e">
        <f>VLOOKUP(AG125,C125:D447,2,FALSE)</f>
        <v>#N/A</v>
      </c>
      <c r="AJ125">
        <v>1904</v>
      </c>
    </row>
    <row r="126" spans="1:36" x14ac:dyDescent="0.25">
      <c r="A126">
        <v>13</v>
      </c>
      <c r="B126">
        <v>14</v>
      </c>
      <c r="C126" t="s">
        <v>2227</v>
      </c>
      <c r="D126">
        <v>2020</v>
      </c>
      <c r="E126" t="s">
        <v>2262</v>
      </c>
      <c r="F126" s="10">
        <v>43879</v>
      </c>
      <c r="G126" s="11">
        <v>0.65069444444444446</v>
      </c>
      <c r="I126" t="s">
        <v>48</v>
      </c>
      <c r="K126" t="s">
        <v>325</v>
      </c>
      <c r="L126">
        <v>4.7</v>
      </c>
      <c r="M126">
        <v>6.4834499359130904</v>
      </c>
      <c r="N126">
        <v>50.277011871337898</v>
      </c>
      <c r="O126">
        <v>0.40098088979721103</v>
      </c>
      <c r="P126">
        <v>521194</v>
      </c>
      <c r="Q126">
        <v>9621660</v>
      </c>
      <c r="R126">
        <v>32897.125</v>
      </c>
      <c r="S126" s="29">
        <f t="shared" si="1"/>
        <v>15.843147387499668</v>
      </c>
      <c r="T126">
        <v>2</v>
      </c>
      <c r="U126">
        <v>2</v>
      </c>
      <c r="V126">
        <v>2003600</v>
      </c>
      <c r="W126">
        <v>-89347.39</v>
      </c>
      <c r="X126">
        <v>0.99614959999999997</v>
      </c>
      <c r="Y126">
        <v>4340361</v>
      </c>
      <c r="Z126">
        <v>-634696.5</v>
      </c>
      <c r="AA126">
        <v>0.99577610000000005</v>
      </c>
      <c r="AB126">
        <v>1956857</v>
      </c>
      <c r="AC126">
        <v>-3981.9960000000001</v>
      </c>
      <c r="AD126">
        <v>0.99741310000000005</v>
      </c>
      <c r="AE126">
        <v>4</v>
      </c>
      <c r="AG126" t="s">
        <v>2263</v>
      </c>
      <c r="AH126">
        <v>1947</v>
      </c>
      <c r="AI126" t="e">
        <f>VLOOKUP(AG126,C126:D454,2,FALSE)</f>
        <v>#N/A</v>
      </c>
      <c r="AJ126">
        <v>1947</v>
      </c>
    </row>
    <row r="127" spans="1:36" x14ac:dyDescent="0.25">
      <c r="A127">
        <v>55</v>
      </c>
      <c r="B127">
        <v>56</v>
      </c>
      <c r="C127" t="s">
        <v>2078</v>
      </c>
      <c r="D127">
        <v>2021</v>
      </c>
      <c r="E127" t="s">
        <v>2099</v>
      </c>
      <c r="F127" s="10">
        <v>43872</v>
      </c>
      <c r="G127" s="11">
        <v>1.4583333333333332E-2</v>
      </c>
      <c r="I127" t="s">
        <v>48</v>
      </c>
      <c r="K127" t="s">
        <v>35</v>
      </c>
      <c r="L127">
        <v>5.41</v>
      </c>
      <c r="M127">
        <v>6.3547072410583496</v>
      </c>
      <c r="N127">
        <v>49.681797027587898</v>
      </c>
      <c r="O127">
        <v>0.37531924247741699</v>
      </c>
      <c r="P127">
        <v>640400</v>
      </c>
      <c r="Q127">
        <v>11323078</v>
      </c>
      <c r="R127">
        <v>39195</v>
      </c>
      <c r="S127" s="29">
        <f t="shared" si="1"/>
        <v>16.338818726878429</v>
      </c>
      <c r="T127">
        <v>3</v>
      </c>
      <c r="U127">
        <v>1</v>
      </c>
      <c r="V127">
        <v>1915208</v>
      </c>
      <c r="W127">
        <v>-18028.54</v>
      </c>
      <c r="X127">
        <v>0.97431730000000005</v>
      </c>
      <c r="Y127">
        <v>4087073</v>
      </c>
      <c r="Z127">
        <v>337904.3</v>
      </c>
      <c r="AA127">
        <v>0.9745528</v>
      </c>
      <c r="AB127">
        <v>1883056</v>
      </c>
      <c r="AC127">
        <v>959.97889999999995</v>
      </c>
      <c r="AD127">
        <v>0.97500690000000001</v>
      </c>
      <c r="AE127">
        <v>3</v>
      </c>
      <c r="AG127" t="s">
        <v>2100</v>
      </c>
      <c r="AH127">
        <v>2068</v>
      </c>
      <c r="AI127">
        <f>VLOOKUP(AG127,C127:D449,2,FALSE)</f>
        <v>2068</v>
      </c>
      <c r="AJ127">
        <v>2068</v>
      </c>
    </row>
    <row r="128" spans="1:36" x14ac:dyDescent="0.25">
      <c r="A128">
        <v>43</v>
      </c>
      <c r="B128">
        <v>44</v>
      </c>
      <c r="C128" t="s">
        <v>2289</v>
      </c>
      <c r="D128">
        <v>2021</v>
      </c>
      <c r="E128" t="s">
        <v>2322</v>
      </c>
      <c r="F128" s="10">
        <v>43879</v>
      </c>
      <c r="G128" s="11">
        <v>0.88194444444444453</v>
      </c>
      <c r="I128" t="s">
        <v>48</v>
      </c>
      <c r="K128" t="s">
        <v>325</v>
      </c>
      <c r="L128">
        <v>4.87</v>
      </c>
      <c r="M128">
        <v>6.6789255142211896</v>
      </c>
      <c r="N128">
        <v>52.252902984619098</v>
      </c>
      <c r="O128">
        <v>0.37564298510551503</v>
      </c>
      <c r="P128">
        <v>562351</v>
      </c>
      <c r="Q128">
        <v>10410290</v>
      </c>
      <c r="R128">
        <v>31816.375</v>
      </c>
      <c r="S128" s="29">
        <f t="shared" si="1"/>
        <v>17.674892252810071</v>
      </c>
      <c r="T128">
        <v>2</v>
      </c>
      <c r="U128">
        <v>2</v>
      </c>
      <c r="V128">
        <v>2003600</v>
      </c>
      <c r="W128">
        <v>-89347.39</v>
      </c>
      <c r="X128">
        <v>0.99614959999999997</v>
      </c>
      <c r="Y128">
        <v>4340361</v>
      </c>
      <c r="Z128">
        <v>-634696.5</v>
      </c>
      <c r="AA128">
        <v>0.99577610000000005</v>
      </c>
      <c r="AB128">
        <v>1956857</v>
      </c>
      <c r="AC128">
        <v>-3981.9960000000001</v>
      </c>
      <c r="AD128">
        <v>0.99741310000000005</v>
      </c>
      <c r="AE128">
        <v>4</v>
      </c>
      <c r="AG128" t="s">
        <v>2323</v>
      </c>
      <c r="AH128">
        <v>2038</v>
      </c>
      <c r="AI128">
        <f>VLOOKUP(AG128,C128:D456,2,FALSE)</f>
        <v>2038</v>
      </c>
      <c r="AJ128">
        <v>2038</v>
      </c>
    </row>
    <row r="129" spans="1:36" x14ac:dyDescent="0.25">
      <c r="A129">
        <v>29</v>
      </c>
      <c r="B129">
        <v>30</v>
      </c>
      <c r="C129" t="s">
        <v>2024</v>
      </c>
      <c r="D129">
        <v>2022</v>
      </c>
      <c r="E129" t="s">
        <v>2047</v>
      </c>
      <c r="F129" s="10">
        <v>43871</v>
      </c>
      <c r="G129" s="11">
        <v>0.81458333333333333</v>
      </c>
      <c r="I129" t="s">
        <v>48</v>
      </c>
      <c r="K129" t="s">
        <v>35</v>
      </c>
      <c r="L129">
        <v>6.32</v>
      </c>
      <c r="M129">
        <v>6.8689880371093803</v>
      </c>
      <c r="N129">
        <v>46.625137329101598</v>
      </c>
      <c r="O129">
        <v>0.377490073442459</v>
      </c>
      <c r="P129">
        <v>813401.5</v>
      </c>
      <c r="Q129">
        <v>12381318</v>
      </c>
      <c r="R129">
        <v>45884.75</v>
      </c>
      <c r="S129" s="29">
        <f t="shared" si="1"/>
        <v>17.727055285252725</v>
      </c>
      <c r="T129">
        <v>3</v>
      </c>
      <c r="U129">
        <v>1</v>
      </c>
      <c r="V129">
        <v>1915208</v>
      </c>
      <c r="W129">
        <v>-18028.54</v>
      </c>
      <c r="X129">
        <v>0.97431730000000005</v>
      </c>
      <c r="Y129">
        <v>4087073</v>
      </c>
      <c r="Z129">
        <v>337904.3</v>
      </c>
      <c r="AA129">
        <v>0.9745528</v>
      </c>
      <c r="AB129">
        <v>1883056</v>
      </c>
      <c r="AC129">
        <v>959.97889999999995</v>
      </c>
      <c r="AD129">
        <v>0.97500690000000001</v>
      </c>
      <c r="AE129">
        <v>3</v>
      </c>
      <c r="AG129" t="s">
        <v>2048</v>
      </c>
      <c r="AH129">
        <v>2010</v>
      </c>
      <c r="AI129" t="e">
        <f>VLOOKUP(AG129,C129:D451,2,FALSE)</f>
        <v>#N/A</v>
      </c>
      <c r="AJ129">
        <v>2010</v>
      </c>
    </row>
    <row r="130" spans="1:36" x14ac:dyDescent="0.25">
      <c r="A130">
        <v>48</v>
      </c>
      <c r="B130">
        <v>49</v>
      </c>
      <c r="C130" t="s">
        <v>2301</v>
      </c>
      <c r="D130">
        <v>2023</v>
      </c>
      <c r="E130" t="s">
        <v>2332</v>
      </c>
      <c r="F130" s="10">
        <v>43879</v>
      </c>
      <c r="G130" s="11">
        <v>0.92013888888888884</v>
      </c>
      <c r="I130" t="s">
        <v>48</v>
      </c>
      <c r="K130" t="s">
        <v>325</v>
      </c>
      <c r="L130">
        <v>4.51</v>
      </c>
      <c r="M130">
        <v>7.1112489700317401</v>
      </c>
      <c r="N130">
        <v>51.010578155517599</v>
      </c>
      <c r="O130">
        <v>0.450612843036652</v>
      </c>
      <c r="P130">
        <v>553242</v>
      </c>
      <c r="Q130">
        <v>9350638</v>
      </c>
      <c r="R130">
        <v>35786.5</v>
      </c>
      <c r="S130" s="29">
        <f t="shared" si="1"/>
        <v>15.459516856915318</v>
      </c>
      <c r="T130">
        <v>2</v>
      </c>
      <c r="U130">
        <v>2</v>
      </c>
      <c r="V130">
        <v>2003600</v>
      </c>
      <c r="W130">
        <v>-89347.39</v>
      </c>
      <c r="X130">
        <v>0.99614959999999997</v>
      </c>
      <c r="Y130">
        <v>4340361</v>
      </c>
      <c r="Z130">
        <v>-634696.5</v>
      </c>
      <c r="AA130">
        <v>0.99577610000000005</v>
      </c>
      <c r="AB130">
        <v>1956857</v>
      </c>
      <c r="AC130">
        <v>-3981.9960000000001</v>
      </c>
      <c r="AD130">
        <v>0.99741310000000005</v>
      </c>
      <c r="AE130">
        <v>4</v>
      </c>
      <c r="AG130" t="s">
        <v>2333</v>
      </c>
      <c r="AH130">
        <v>2049</v>
      </c>
      <c r="AI130">
        <f>VLOOKUP(AG130,C130:D458,2,FALSE)</f>
        <v>2049</v>
      </c>
      <c r="AJ130">
        <v>2049</v>
      </c>
    </row>
    <row r="131" spans="1:36" x14ac:dyDescent="0.25">
      <c r="A131" s="13">
        <v>6</v>
      </c>
      <c r="B131">
        <v>7</v>
      </c>
      <c r="C131" t="s">
        <v>1864</v>
      </c>
      <c r="D131">
        <v>2023</v>
      </c>
      <c r="E131" t="s">
        <v>1927</v>
      </c>
      <c r="F131" s="10">
        <v>43886</v>
      </c>
      <c r="G131" s="11">
        <v>0.51944444444444449</v>
      </c>
      <c r="H131" t="s">
        <v>1893</v>
      </c>
      <c r="I131" t="s">
        <v>48</v>
      </c>
      <c r="K131" t="s">
        <v>325</v>
      </c>
      <c r="L131">
        <v>5.0999999999999996</v>
      </c>
      <c r="M131">
        <v>6.4001665115356401</v>
      </c>
      <c r="N131">
        <v>46.551425933837898</v>
      </c>
      <c r="O131">
        <v>0.37727531790733299</v>
      </c>
      <c r="P131">
        <v>572591</v>
      </c>
      <c r="Q131">
        <v>9643204</v>
      </c>
      <c r="R131">
        <v>33604</v>
      </c>
      <c r="S131" s="29">
        <f t="shared" ref="S131:S194" si="2">P131/R131</f>
        <v>17.039370313057969</v>
      </c>
      <c r="T131">
        <v>1</v>
      </c>
      <c r="U131">
        <v>3</v>
      </c>
      <c r="V131">
        <v>1876120</v>
      </c>
      <c r="W131">
        <v>-39790.589999999997</v>
      </c>
      <c r="X131">
        <v>0.99914020000000003</v>
      </c>
      <c r="Y131">
        <v>4054395</v>
      </c>
      <c r="Z131">
        <v>17572.55</v>
      </c>
      <c r="AA131">
        <v>0.9990289</v>
      </c>
      <c r="AB131">
        <v>1807872</v>
      </c>
      <c r="AC131">
        <v>-1181.347</v>
      </c>
      <c r="AD131">
        <v>0.99748009999999998</v>
      </c>
      <c r="AE131">
        <v>5</v>
      </c>
      <c r="AG131" t="s">
        <v>1928</v>
      </c>
      <c r="AH131">
        <v>2024</v>
      </c>
      <c r="AI131">
        <f>VLOOKUP(AG131,C131:D459,2,FALSE)</f>
        <v>2024</v>
      </c>
      <c r="AJ131">
        <v>2024</v>
      </c>
    </row>
    <row r="132" spans="1:36" x14ac:dyDescent="0.25">
      <c r="A132">
        <v>42</v>
      </c>
      <c r="B132">
        <v>43</v>
      </c>
      <c r="C132" t="s">
        <v>2287</v>
      </c>
      <c r="D132">
        <v>2024</v>
      </c>
      <c r="E132" t="s">
        <v>2320</v>
      </c>
      <c r="F132" s="10">
        <v>43879</v>
      </c>
      <c r="G132" s="11">
        <v>0.87361111111111101</v>
      </c>
      <c r="I132" t="s">
        <v>48</v>
      </c>
      <c r="K132" t="s">
        <v>325</v>
      </c>
      <c r="L132">
        <v>6.16</v>
      </c>
      <c r="M132">
        <v>7.1025986671447798</v>
      </c>
      <c r="N132">
        <v>50.135768890380902</v>
      </c>
      <c r="O132">
        <v>0.449443578720093</v>
      </c>
      <c r="P132">
        <v>787268</v>
      </c>
      <c r="Q132">
        <v>12769914</v>
      </c>
      <c r="R132">
        <v>50195</v>
      </c>
      <c r="S132" s="29">
        <f t="shared" si="2"/>
        <v>15.684191652555036</v>
      </c>
      <c r="T132">
        <v>2</v>
      </c>
      <c r="U132">
        <v>2</v>
      </c>
      <c r="V132">
        <v>2003600</v>
      </c>
      <c r="W132">
        <v>-89347.39</v>
      </c>
      <c r="X132">
        <v>0.99614959999999997</v>
      </c>
      <c r="Y132">
        <v>4340361</v>
      </c>
      <c r="Z132">
        <v>-634696.5</v>
      </c>
      <c r="AA132">
        <v>0.99577610000000005</v>
      </c>
      <c r="AB132">
        <v>1956857</v>
      </c>
      <c r="AC132">
        <v>-3981.9960000000001</v>
      </c>
      <c r="AD132">
        <v>0.99741310000000005</v>
      </c>
      <c r="AE132">
        <v>4</v>
      </c>
      <c r="AG132" t="s">
        <v>2321</v>
      </c>
      <c r="AH132">
        <v>1915</v>
      </c>
      <c r="AI132" t="e">
        <f>VLOOKUP(AG132,C132:D460,2,FALSE)</f>
        <v>#N/A</v>
      </c>
      <c r="AJ132">
        <v>1915</v>
      </c>
    </row>
    <row r="133" spans="1:36" x14ac:dyDescent="0.25">
      <c r="A133" s="13">
        <v>27</v>
      </c>
      <c r="B133">
        <v>28</v>
      </c>
      <c r="C133" t="s">
        <v>1928</v>
      </c>
      <c r="D133">
        <v>2024</v>
      </c>
      <c r="E133" t="s">
        <v>1937</v>
      </c>
      <c r="F133" s="10">
        <v>43886</v>
      </c>
      <c r="G133" s="11">
        <v>0.68125000000000002</v>
      </c>
      <c r="H133" t="s">
        <v>1893</v>
      </c>
      <c r="I133" t="s">
        <v>48</v>
      </c>
      <c r="K133" t="s">
        <v>325</v>
      </c>
      <c r="L133">
        <v>6.09</v>
      </c>
      <c r="M133">
        <v>7.1576461791992196</v>
      </c>
      <c r="N133">
        <v>51.767406463622997</v>
      </c>
      <c r="O133">
        <v>0.47852516174316401</v>
      </c>
      <c r="P133">
        <v>778011.5</v>
      </c>
      <c r="Q133">
        <v>12799601</v>
      </c>
      <c r="R133">
        <v>51504</v>
      </c>
      <c r="S133" s="29">
        <f t="shared" si="2"/>
        <v>15.105846147872009</v>
      </c>
      <c r="T133">
        <v>1</v>
      </c>
      <c r="U133">
        <v>3</v>
      </c>
      <c r="V133">
        <v>1876120</v>
      </c>
      <c r="W133">
        <v>-39790.589999999997</v>
      </c>
      <c r="X133">
        <v>0.99914020000000003</v>
      </c>
      <c r="Y133">
        <v>4054395</v>
      </c>
      <c r="Z133">
        <v>17572.55</v>
      </c>
      <c r="AA133">
        <v>0.9990289</v>
      </c>
      <c r="AB133">
        <v>1807872</v>
      </c>
      <c r="AC133">
        <v>-1181.347</v>
      </c>
      <c r="AD133">
        <v>0.99748009999999998</v>
      </c>
      <c r="AE133">
        <v>5</v>
      </c>
      <c r="AG133" t="s">
        <v>1938</v>
      </c>
      <c r="AH133">
        <v>2034</v>
      </c>
      <c r="AI133">
        <f>VLOOKUP(AG133,C133:D463,2,FALSE)</f>
        <v>2034</v>
      </c>
      <c r="AJ133">
        <v>2034</v>
      </c>
    </row>
    <row r="134" spans="1:36" x14ac:dyDescent="0.25">
      <c r="A134" s="13">
        <v>26</v>
      </c>
      <c r="B134">
        <v>27</v>
      </c>
      <c r="C134" t="s">
        <v>1960</v>
      </c>
      <c r="D134">
        <v>2025</v>
      </c>
      <c r="E134" t="s">
        <v>1971</v>
      </c>
      <c r="F134" s="10">
        <v>43885</v>
      </c>
      <c r="G134" s="11">
        <v>0.76527777777777783</v>
      </c>
      <c r="H134" t="s">
        <v>1266</v>
      </c>
      <c r="I134" t="s">
        <v>48</v>
      </c>
      <c r="K134" t="s">
        <v>196</v>
      </c>
      <c r="L134">
        <v>3.76</v>
      </c>
      <c r="M134">
        <v>6.69779348373413</v>
      </c>
      <c r="N134">
        <v>53.103164672851598</v>
      </c>
      <c r="O134">
        <v>0.43462908267974898</v>
      </c>
      <c r="P134">
        <v>432686</v>
      </c>
      <c r="Q134">
        <v>8112898.5</v>
      </c>
      <c r="R134">
        <v>28363</v>
      </c>
      <c r="S134" s="29">
        <f t="shared" si="2"/>
        <v>15.255297394492825</v>
      </c>
      <c r="T134">
        <v>1</v>
      </c>
      <c r="U134">
        <v>3</v>
      </c>
      <c r="V134">
        <v>1876120</v>
      </c>
      <c r="W134">
        <v>-39790.589999999997</v>
      </c>
      <c r="X134">
        <v>0.99914020000000003</v>
      </c>
      <c r="Y134">
        <v>4054395</v>
      </c>
      <c r="Z134">
        <v>17572.55</v>
      </c>
      <c r="AA134">
        <v>0.9990289</v>
      </c>
      <c r="AB134">
        <v>1807872</v>
      </c>
      <c r="AC134">
        <v>-1181.347</v>
      </c>
      <c r="AD134">
        <v>0.99748009999999998</v>
      </c>
      <c r="AE134">
        <v>5</v>
      </c>
      <c r="AG134" t="s">
        <v>1972</v>
      </c>
      <c r="AH134">
        <v>1907</v>
      </c>
      <c r="AI134" t="e">
        <f>VLOOKUP(AG134,C134:D456,2,FALSE)</f>
        <v>#N/A</v>
      </c>
      <c r="AJ134">
        <v>1907</v>
      </c>
    </row>
    <row r="135" spans="1:36" x14ac:dyDescent="0.25">
      <c r="A135">
        <v>52</v>
      </c>
      <c r="B135">
        <v>53</v>
      </c>
      <c r="C135" t="s">
        <v>2418</v>
      </c>
      <c r="D135">
        <v>2026</v>
      </c>
      <c r="E135" t="s">
        <v>2463</v>
      </c>
      <c r="F135" s="10">
        <v>43880</v>
      </c>
      <c r="G135" s="11">
        <v>0.9159722222222223</v>
      </c>
      <c r="I135" t="s">
        <v>48</v>
      </c>
      <c r="K135" t="s">
        <v>35</v>
      </c>
      <c r="L135">
        <v>5.24</v>
      </c>
      <c r="M135">
        <v>7.2707705497741699</v>
      </c>
      <c r="N135">
        <v>51.331836700439503</v>
      </c>
      <c r="O135">
        <v>0.37896895408630399</v>
      </c>
      <c r="P135">
        <v>695360</v>
      </c>
      <c r="Q135">
        <v>11010003</v>
      </c>
      <c r="R135">
        <v>36684</v>
      </c>
      <c r="S135" s="29">
        <f t="shared" si="2"/>
        <v>18.955402900447062</v>
      </c>
      <c r="T135">
        <v>3</v>
      </c>
      <c r="U135">
        <v>2</v>
      </c>
      <c r="V135">
        <v>1898826</v>
      </c>
      <c r="W135">
        <v>-28070.66</v>
      </c>
      <c r="X135">
        <v>0.99963780000000002</v>
      </c>
      <c r="Y135">
        <v>4040534</v>
      </c>
      <c r="Z135">
        <v>141824.1</v>
      </c>
      <c r="AA135">
        <v>0.99972669999999997</v>
      </c>
      <c r="AB135">
        <v>1893694</v>
      </c>
      <c r="AC135">
        <v>-920.91989999999998</v>
      </c>
      <c r="AD135">
        <v>0.99854909999999997</v>
      </c>
      <c r="AE135">
        <v>4</v>
      </c>
      <c r="AG135" t="s">
        <v>2464</v>
      </c>
      <c r="AH135">
        <v>1910</v>
      </c>
      <c r="AI135" t="e">
        <f>VLOOKUP(AG135,C135:D464,2,FALSE)</f>
        <v>#N/A</v>
      </c>
      <c r="AJ135">
        <v>1910</v>
      </c>
    </row>
    <row r="136" spans="1:36" x14ac:dyDescent="0.25">
      <c r="A136" s="13">
        <v>31</v>
      </c>
      <c r="B136">
        <v>32</v>
      </c>
      <c r="C136" t="s">
        <v>1968</v>
      </c>
      <c r="D136">
        <v>2027</v>
      </c>
      <c r="E136" t="s">
        <v>1979</v>
      </c>
      <c r="F136" s="10">
        <v>43885</v>
      </c>
      <c r="G136" s="11">
        <v>0.80347222222222225</v>
      </c>
      <c r="H136" t="s">
        <v>1266</v>
      </c>
      <c r="I136" t="s">
        <v>48</v>
      </c>
      <c r="K136" t="s">
        <v>196</v>
      </c>
      <c r="L136">
        <v>4.1399999999999997</v>
      </c>
      <c r="M136">
        <v>7.12449026107788</v>
      </c>
      <c r="N136">
        <v>52.836067199707003</v>
      </c>
      <c r="O136">
        <v>0.45527663826942399</v>
      </c>
      <c r="P136">
        <v>513578.40625</v>
      </c>
      <c r="Q136">
        <v>8886210</v>
      </c>
      <c r="R136">
        <v>32894.25</v>
      </c>
      <c r="S136" s="29">
        <f t="shared" si="2"/>
        <v>15.613014622616415</v>
      </c>
      <c r="T136">
        <v>1</v>
      </c>
      <c r="U136">
        <v>3</v>
      </c>
      <c r="V136">
        <v>1876120</v>
      </c>
      <c r="W136">
        <v>-39790.589999999997</v>
      </c>
      <c r="X136">
        <v>0.99914020000000003</v>
      </c>
      <c r="Y136">
        <v>4054395</v>
      </c>
      <c r="Z136">
        <v>17572.55</v>
      </c>
      <c r="AA136">
        <v>0.9990289</v>
      </c>
      <c r="AB136">
        <v>1807872</v>
      </c>
      <c r="AC136">
        <v>-1181.347</v>
      </c>
      <c r="AD136">
        <v>0.99748009999999998</v>
      </c>
      <c r="AE136">
        <v>5</v>
      </c>
      <c r="AG136" t="s">
        <v>1980</v>
      </c>
      <c r="AH136">
        <v>1929</v>
      </c>
      <c r="AI136" t="e">
        <f>VLOOKUP(AG136,C136:D458,2,FALSE)</f>
        <v>#N/A</v>
      </c>
      <c r="AJ136">
        <v>1929</v>
      </c>
    </row>
    <row r="137" spans="1:36" x14ac:dyDescent="0.25">
      <c r="A137">
        <v>50</v>
      </c>
      <c r="B137">
        <v>51</v>
      </c>
      <c r="C137" t="s">
        <v>2176</v>
      </c>
      <c r="D137">
        <v>2027</v>
      </c>
      <c r="E137" t="s">
        <v>2211</v>
      </c>
      <c r="F137" s="10">
        <v>43875</v>
      </c>
      <c r="G137" s="11">
        <v>0.84583333333333333</v>
      </c>
      <c r="I137" t="s">
        <v>48</v>
      </c>
      <c r="K137" t="s">
        <v>196</v>
      </c>
      <c r="L137">
        <v>5.21</v>
      </c>
      <c r="M137">
        <v>5.9180283546447798</v>
      </c>
      <c r="N137">
        <v>45.165946960449197</v>
      </c>
      <c r="O137">
        <v>0.36159661412239102</v>
      </c>
      <c r="P137">
        <v>539436</v>
      </c>
      <c r="Q137">
        <v>9552972</v>
      </c>
      <c r="R137">
        <v>32208</v>
      </c>
      <c r="S137" s="29">
        <f t="shared" si="2"/>
        <v>16.748509687034279</v>
      </c>
      <c r="T137">
        <v>1</v>
      </c>
      <c r="U137">
        <v>2</v>
      </c>
      <c r="V137">
        <v>1908685</v>
      </c>
      <c r="W137">
        <v>-49067.54</v>
      </c>
      <c r="X137">
        <v>0.9984558</v>
      </c>
      <c r="Y137">
        <v>4133255</v>
      </c>
      <c r="Z137">
        <v>-173179.5</v>
      </c>
      <c r="AA137">
        <v>0.99929959999999995</v>
      </c>
      <c r="AB137">
        <v>1829870</v>
      </c>
      <c r="AC137">
        <v>-2265.2600000000002</v>
      </c>
      <c r="AD137">
        <v>0.99368780000000001</v>
      </c>
      <c r="AE137">
        <v>4</v>
      </c>
      <c r="AG137" t="s">
        <v>2212</v>
      </c>
      <c r="AH137">
        <v>1905</v>
      </c>
      <c r="AI137" t="e">
        <f>VLOOKUP(AG137,C137:D463,2,FALSE)</f>
        <v>#N/A</v>
      </c>
      <c r="AJ137">
        <v>1905</v>
      </c>
    </row>
    <row r="138" spans="1:36" x14ac:dyDescent="0.25">
      <c r="A138">
        <v>11</v>
      </c>
      <c r="B138">
        <v>12</v>
      </c>
      <c r="C138" t="s">
        <v>2096</v>
      </c>
      <c r="D138">
        <v>2028</v>
      </c>
      <c r="E138" t="s">
        <v>2134</v>
      </c>
      <c r="F138" s="10">
        <v>43875</v>
      </c>
      <c r="G138" s="11">
        <v>0.54513888888888895</v>
      </c>
      <c r="I138" t="s">
        <v>48</v>
      </c>
      <c r="K138" t="s">
        <v>196</v>
      </c>
      <c r="L138">
        <v>4.71</v>
      </c>
      <c r="M138">
        <v>6.9539370536804199</v>
      </c>
      <c r="N138">
        <v>49.970657348632798</v>
      </c>
      <c r="O138">
        <v>0.42919245362281799</v>
      </c>
      <c r="P138">
        <v>576085</v>
      </c>
      <c r="Q138">
        <v>9554924</v>
      </c>
      <c r="R138">
        <v>34725.5</v>
      </c>
      <c r="S138" s="29">
        <f t="shared" si="2"/>
        <v>16.589681934025428</v>
      </c>
      <c r="T138">
        <v>1</v>
      </c>
      <c r="U138">
        <v>2</v>
      </c>
      <c r="V138">
        <v>1908685</v>
      </c>
      <c r="W138">
        <v>-49067.54</v>
      </c>
      <c r="X138">
        <v>0.9984558</v>
      </c>
      <c r="Y138">
        <v>4133255</v>
      </c>
      <c r="Z138">
        <v>-173179.5</v>
      </c>
      <c r="AA138">
        <v>0.99929959999999995</v>
      </c>
      <c r="AB138">
        <v>1829870</v>
      </c>
      <c r="AC138">
        <v>-2265.2600000000002</v>
      </c>
      <c r="AD138">
        <v>0.99368780000000001</v>
      </c>
      <c r="AE138">
        <v>4</v>
      </c>
      <c r="AG138" t="s">
        <v>2135</v>
      </c>
      <c r="AH138">
        <v>2093</v>
      </c>
      <c r="AI138">
        <f>VLOOKUP(AG138,C138:D461,2,FALSE)</f>
        <v>2093</v>
      </c>
      <c r="AJ138">
        <v>2093</v>
      </c>
    </row>
    <row r="139" spans="1:36" x14ac:dyDescent="0.25">
      <c r="A139">
        <v>23</v>
      </c>
      <c r="B139">
        <v>24</v>
      </c>
      <c r="C139" t="s">
        <v>2470</v>
      </c>
      <c r="D139">
        <v>2028</v>
      </c>
      <c r="E139" t="s">
        <v>2498</v>
      </c>
      <c r="F139" s="10">
        <v>43881</v>
      </c>
      <c r="G139" s="11">
        <v>0.63750000000000007</v>
      </c>
      <c r="I139" t="s">
        <v>48</v>
      </c>
      <c r="K139" t="s">
        <v>196</v>
      </c>
      <c r="L139">
        <v>5</v>
      </c>
      <c r="M139">
        <v>7.4511275291442898</v>
      </c>
      <c r="N139">
        <v>52.597240447997997</v>
      </c>
      <c r="O139">
        <v>0.46765300631523099</v>
      </c>
      <c r="P139">
        <v>659170</v>
      </c>
      <c r="Q139">
        <v>10680073</v>
      </c>
      <c r="R139">
        <v>41091.5</v>
      </c>
      <c r="S139" s="29">
        <f t="shared" si="2"/>
        <v>16.041517102077073</v>
      </c>
      <c r="T139">
        <v>1</v>
      </c>
      <c r="U139">
        <v>3</v>
      </c>
      <c r="V139">
        <v>1876120</v>
      </c>
      <c r="W139">
        <v>-39790.589999999997</v>
      </c>
      <c r="X139">
        <v>0.99914020000000003</v>
      </c>
      <c r="Y139">
        <v>4054395</v>
      </c>
      <c r="Z139">
        <v>17572.55</v>
      </c>
      <c r="AA139">
        <v>0.9990289</v>
      </c>
      <c r="AB139">
        <v>1807872</v>
      </c>
      <c r="AC139">
        <v>-1181.347</v>
      </c>
      <c r="AD139">
        <v>0.99748009999999998</v>
      </c>
      <c r="AE139">
        <v>5</v>
      </c>
    </row>
    <row r="140" spans="1:36" x14ac:dyDescent="0.25">
      <c r="A140">
        <v>59</v>
      </c>
      <c r="B140">
        <v>60</v>
      </c>
      <c r="C140" t="s">
        <v>2202</v>
      </c>
      <c r="D140">
        <v>2029</v>
      </c>
      <c r="E140" t="s">
        <v>2228</v>
      </c>
      <c r="F140" s="10">
        <v>43875</v>
      </c>
      <c r="G140" s="11">
        <v>0.91527777777777775</v>
      </c>
      <c r="I140" t="s">
        <v>48</v>
      </c>
      <c r="K140" t="s">
        <v>196</v>
      </c>
      <c r="L140">
        <v>4.8099999999999996</v>
      </c>
      <c r="M140">
        <v>6.0069913864135698</v>
      </c>
      <c r="N140">
        <v>44.887008666992202</v>
      </c>
      <c r="O140">
        <v>0.36609235405921903</v>
      </c>
      <c r="P140">
        <v>502420.875</v>
      </c>
      <c r="Q140">
        <v>8750787</v>
      </c>
      <c r="R140">
        <v>29957</v>
      </c>
      <c r="S140" s="29">
        <f t="shared" si="2"/>
        <v>16.771401508829321</v>
      </c>
      <c r="T140">
        <v>1</v>
      </c>
      <c r="U140">
        <v>2</v>
      </c>
      <c r="V140">
        <v>1908685</v>
      </c>
      <c r="W140">
        <v>-49067.54</v>
      </c>
      <c r="X140">
        <v>0.9984558</v>
      </c>
      <c r="Y140">
        <v>4133255</v>
      </c>
      <c r="Z140">
        <v>-173179.5</v>
      </c>
      <c r="AA140">
        <v>0.99929959999999995</v>
      </c>
      <c r="AB140">
        <v>1829870</v>
      </c>
      <c r="AC140">
        <v>-2265.2600000000002</v>
      </c>
      <c r="AD140">
        <v>0.99368780000000001</v>
      </c>
      <c r="AE140">
        <v>4</v>
      </c>
      <c r="AG140" t="s">
        <v>2229</v>
      </c>
      <c r="AH140">
        <v>2075</v>
      </c>
      <c r="AI140">
        <f>VLOOKUP(AG140,C140:D467,2,FALSE)</f>
        <v>2075</v>
      </c>
      <c r="AJ140">
        <v>2075</v>
      </c>
    </row>
    <row r="141" spans="1:36" x14ac:dyDescent="0.25">
      <c r="A141" s="13">
        <v>21</v>
      </c>
      <c r="B141">
        <v>22</v>
      </c>
      <c r="C141" t="s">
        <v>1946</v>
      </c>
      <c r="D141">
        <v>2029</v>
      </c>
      <c r="E141" t="s">
        <v>1957</v>
      </c>
      <c r="F141" s="10">
        <v>43885</v>
      </c>
      <c r="G141" s="11">
        <v>0.72638888888888886</v>
      </c>
      <c r="H141" t="s">
        <v>1266</v>
      </c>
      <c r="I141" t="s">
        <v>48</v>
      </c>
      <c r="K141" t="s">
        <v>196</v>
      </c>
      <c r="L141">
        <v>4.08</v>
      </c>
      <c r="M141">
        <v>7.2910957336425799</v>
      </c>
      <c r="N141">
        <v>51.751449584960902</v>
      </c>
      <c r="O141">
        <v>0.4427849650383</v>
      </c>
      <c r="P141">
        <v>518311.5</v>
      </c>
      <c r="Q141">
        <v>8578262</v>
      </c>
      <c r="R141">
        <v>31479</v>
      </c>
      <c r="S141" s="29">
        <f t="shared" si="2"/>
        <v>16.465310206804535</v>
      </c>
      <c r="T141">
        <v>1</v>
      </c>
      <c r="U141">
        <v>3</v>
      </c>
      <c r="V141">
        <v>1876120</v>
      </c>
      <c r="W141">
        <v>-39790.589999999997</v>
      </c>
      <c r="X141">
        <v>0.99914020000000003</v>
      </c>
      <c r="Y141">
        <v>4054395</v>
      </c>
      <c r="Z141">
        <v>17572.55</v>
      </c>
      <c r="AA141">
        <v>0.9990289</v>
      </c>
      <c r="AB141">
        <v>1807872</v>
      </c>
      <c r="AC141">
        <v>-1181.347</v>
      </c>
      <c r="AD141">
        <v>0.99748009999999998</v>
      </c>
      <c r="AE141">
        <v>5</v>
      </c>
      <c r="AG141" t="s">
        <v>1958</v>
      </c>
      <c r="AH141">
        <v>1935</v>
      </c>
      <c r="AI141" t="e">
        <f>VLOOKUP(AG141,C141:D471,2,FALSE)</f>
        <v>#N/A</v>
      </c>
      <c r="AJ141">
        <v>1935</v>
      </c>
    </row>
    <row r="142" spans="1:36" x14ac:dyDescent="0.25">
      <c r="A142" s="13">
        <v>32</v>
      </c>
      <c r="B142">
        <v>33</v>
      </c>
      <c r="C142" t="s">
        <v>1974</v>
      </c>
      <c r="D142">
        <v>2030</v>
      </c>
      <c r="E142" t="s">
        <v>1985</v>
      </c>
      <c r="F142" s="10">
        <v>43886</v>
      </c>
      <c r="G142" s="11">
        <v>0.72013888888888899</v>
      </c>
      <c r="H142" t="s">
        <v>1893</v>
      </c>
      <c r="I142" t="s">
        <v>48</v>
      </c>
      <c r="K142" t="s">
        <v>325</v>
      </c>
      <c r="L142">
        <v>6.06</v>
      </c>
      <c r="M142">
        <v>6.5108909606933603</v>
      </c>
      <c r="N142">
        <v>52.277732849121101</v>
      </c>
      <c r="O142">
        <v>0.438322693109512</v>
      </c>
      <c r="P142">
        <v>700451.4375</v>
      </c>
      <c r="Q142">
        <v>12862021</v>
      </c>
      <c r="R142">
        <v>46840</v>
      </c>
      <c r="S142" s="29">
        <f t="shared" si="2"/>
        <v>14.954129750213493</v>
      </c>
      <c r="T142">
        <v>1</v>
      </c>
      <c r="U142">
        <v>3</v>
      </c>
      <c r="V142">
        <v>1876120</v>
      </c>
      <c r="W142">
        <v>-39790.589999999997</v>
      </c>
      <c r="X142">
        <v>0.99914020000000003</v>
      </c>
      <c r="Y142">
        <v>4054395</v>
      </c>
      <c r="Z142">
        <v>17572.55</v>
      </c>
      <c r="AA142">
        <v>0.9990289</v>
      </c>
      <c r="AB142">
        <v>1807872</v>
      </c>
      <c r="AC142">
        <v>-1181.347</v>
      </c>
      <c r="AD142">
        <v>0.99748009999999998</v>
      </c>
      <c r="AE142">
        <v>5</v>
      </c>
      <c r="AG142" t="s">
        <v>1986</v>
      </c>
      <c r="AH142">
        <v>2035</v>
      </c>
      <c r="AI142">
        <f>VLOOKUP(AG142,C142:D464,2,FALSE)</f>
        <v>2035</v>
      </c>
      <c r="AJ142">
        <v>2035</v>
      </c>
    </row>
    <row r="143" spans="1:36" x14ac:dyDescent="0.25">
      <c r="A143">
        <v>47</v>
      </c>
      <c r="B143">
        <v>48</v>
      </c>
      <c r="C143" t="s">
        <v>2170</v>
      </c>
      <c r="D143">
        <v>2030</v>
      </c>
      <c r="E143" t="s">
        <v>2205</v>
      </c>
      <c r="F143" s="10">
        <v>43875</v>
      </c>
      <c r="G143" s="11">
        <v>0.8222222222222223</v>
      </c>
      <c r="I143" t="s">
        <v>48</v>
      </c>
      <c r="K143" t="s">
        <v>196</v>
      </c>
      <c r="L143">
        <v>4.38</v>
      </c>
      <c r="M143">
        <v>7.5170922279357901</v>
      </c>
      <c r="N143">
        <v>59.351936340332003</v>
      </c>
      <c r="O143">
        <v>0.45020610094070401</v>
      </c>
      <c r="P143">
        <v>579364.5</v>
      </c>
      <c r="Q143">
        <v>10571692</v>
      </c>
      <c r="R143">
        <v>33818</v>
      </c>
      <c r="S143" s="29">
        <f t="shared" si="2"/>
        <v>17.131838074398249</v>
      </c>
      <c r="T143">
        <v>1</v>
      </c>
      <c r="U143">
        <v>2</v>
      </c>
      <c r="V143">
        <v>1908685</v>
      </c>
      <c r="W143">
        <v>-49067.54</v>
      </c>
      <c r="X143">
        <v>0.9984558</v>
      </c>
      <c r="Y143">
        <v>4133255</v>
      </c>
      <c r="Z143">
        <v>-173179.5</v>
      </c>
      <c r="AA143">
        <v>0.99929959999999995</v>
      </c>
      <c r="AB143">
        <v>1829870</v>
      </c>
      <c r="AC143">
        <v>-2265.2600000000002</v>
      </c>
      <c r="AD143">
        <v>0.99368780000000001</v>
      </c>
      <c r="AE143">
        <v>4</v>
      </c>
      <c r="AG143" t="s">
        <v>2206</v>
      </c>
      <c r="AH143">
        <v>2094</v>
      </c>
      <c r="AI143">
        <f>VLOOKUP(AG143,C143:D469,2,FALSE)</f>
        <v>2094</v>
      </c>
      <c r="AJ143">
        <v>2094</v>
      </c>
    </row>
    <row r="144" spans="1:36" x14ac:dyDescent="0.25">
      <c r="A144">
        <v>22</v>
      </c>
      <c r="B144">
        <v>23</v>
      </c>
      <c r="C144" t="s">
        <v>2010</v>
      </c>
      <c r="D144">
        <v>2031</v>
      </c>
      <c r="E144" t="s">
        <v>2033</v>
      </c>
      <c r="F144" s="10">
        <v>43871</v>
      </c>
      <c r="G144" s="11">
        <v>0.76041666666666663</v>
      </c>
      <c r="I144" t="s">
        <v>48</v>
      </c>
      <c r="K144" t="s">
        <v>35</v>
      </c>
      <c r="L144">
        <v>4.03</v>
      </c>
      <c r="M144">
        <v>6.7995080947876003</v>
      </c>
      <c r="N144">
        <v>50.6226196289063</v>
      </c>
      <c r="O144">
        <v>0.43774232268333402</v>
      </c>
      <c r="P144">
        <v>506777</v>
      </c>
      <c r="Q144">
        <v>8675908</v>
      </c>
      <c r="R144">
        <v>34179</v>
      </c>
      <c r="S144" s="29">
        <f t="shared" si="2"/>
        <v>14.827145323151642</v>
      </c>
      <c r="T144">
        <v>3</v>
      </c>
      <c r="U144">
        <v>1</v>
      </c>
      <c r="V144">
        <v>1915208</v>
      </c>
      <c r="W144">
        <v>-18028.54</v>
      </c>
      <c r="X144">
        <v>0.97431730000000005</v>
      </c>
      <c r="Y144">
        <v>4087073</v>
      </c>
      <c r="Z144">
        <v>337904.3</v>
      </c>
      <c r="AA144">
        <v>0.9745528</v>
      </c>
      <c r="AB144">
        <v>1883056</v>
      </c>
      <c r="AC144">
        <v>959.97889999999995</v>
      </c>
      <c r="AD144">
        <v>0.97500690000000001</v>
      </c>
      <c r="AE144">
        <v>3</v>
      </c>
      <c r="AG144" t="s">
        <v>2034</v>
      </c>
      <c r="AH144">
        <v>2072</v>
      </c>
      <c r="AI144">
        <f>VLOOKUP(AG144,C144:D466,2,FALSE)</f>
        <v>2072</v>
      </c>
      <c r="AJ144">
        <v>2072</v>
      </c>
    </row>
    <row r="145" spans="1:36" x14ac:dyDescent="0.25">
      <c r="A145">
        <v>14</v>
      </c>
      <c r="B145">
        <v>15</v>
      </c>
      <c r="C145" t="s">
        <v>2450</v>
      </c>
      <c r="D145">
        <v>2031</v>
      </c>
      <c r="E145" t="s">
        <v>2489</v>
      </c>
      <c r="F145" s="10">
        <v>43881</v>
      </c>
      <c r="G145" s="11">
        <v>0.56805555555555554</v>
      </c>
      <c r="I145" t="s">
        <v>48</v>
      </c>
      <c r="K145" t="s">
        <v>196</v>
      </c>
      <c r="L145">
        <v>5.88</v>
      </c>
      <c r="M145">
        <v>7.2814774513244602</v>
      </c>
      <c r="N145">
        <v>51.8009223937988</v>
      </c>
      <c r="O145">
        <v>0.51442009210586503</v>
      </c>
      <c r="P145">
        <v>763472</v>
      </c>
      <c r="Q145">
        <v>12366832</v>
      </c>
      <c r="R145">
        <v>53503</v>
      </c>
      <c r="S145" s="29">
        <f t="shared" si="2"/>
        <v>14.269704502551258</v>
      </c>
      <c r="T145">
        <v>1</v>
      </c>
      <c r="U145">
        <v>3</v>
      </c>
      <c r="V145">
        <v>1876120</v>
      </c>
      <c r="W145">
        <v>-39790.589999999997</v>
      </c>
      <c r="X145">
        <v>0.99914020000000003</v>
      </c>
      <c r="Y145">
        <v>4054395</v>
      </c>
      <c r="Z145">
        <v>17572.55</v>
      </c>
      <c r="AA145">
        <v>0.9990289</v>
      </c>
      <c r="AB145">
        <v>1807872</v>
      </c>
      <c r="AC145">
        <v>-1181.347</v>
      </c>
      <c r="AD145">
        <v>0.99748009999999998</v>
      </c>
      <c r="AE145">
        <v>5</v>
      </c>
    </row>
    <row r="146" spans="1:36" x14ac:dyDescent="0.25">
      <c r="A146" s="21">
        <v>25</v>
      </c>
      <c r="B146">
        <v>26</v>
      </c>
      <c r="C146" t="s">
        <v>1910</v>
      </c>
      <c r="D146">
        <v>2032</v>
      </c>
      <c r="E146" t="s">
        <v>1913</v>
      </c>
      <c r="F146" s="10">
        <v>43868</v>
      </c>
      <c r="G146" s="11">
        <v>0.33402777777777781</v>
      </c>
      <c r="I146" t="s">
        <v>48</v>
      </c>
      <c r="K146" t="s">
        <v>325</v>
      </c>
      <c r="L146">
        <v>4.1500000000000004</v>
      </c>
      <c r="M146">
        <v>7.0548076629638699</v>
      </c>
      <c r="N146">
        <v>49.665557861328097</v>
      </c>
      <c r="O146">
        <v>0.41055929660797102</v>
      </c>
      <c r="P146">
        <v>530006.5</v>
      </c>
      <c r="Q146">
        <v>8624477</v>
      </c>
      <c r="R146">
        <v>31733</v>
      </c>
      <c r="S146" s="29">
        <f t="shared" si="2"/>
        <v>16.702060946018342</v>
      </c>
      <c r="T146" s="15">
        <v>2</v>
      </c>
      <c r="U146">
        <v>1</v>
      </c>
      <c r="V146">
        <v>1910768</v>
      </c>
      <c r="W146">
        <v>-29417.71</v>
      </c>
      <c r="X146">
        <v>0.99943709999999997</v>
      </c>
      <c r="Y146">
        <v>4111094</v>
      </c>
      <c r="Z146">
        <v>151017.20000000001</v>
      </c>
      <c r="AA146">
        <v>0.99960170000000004</v>
      </c>
      <c r="AB146">
        <v>1832471</v>
      </c>
      <c r="AC146">
        <v>510.9803</v>
      </c>
      <c r="AD146">
        <v>0.99698600000000004</v>
      </c>
      <c r="AE146">
        <v>3</v>
      </c>
      <c r="AG146" t="s">
        <v>1914</v>
      </c>
      <c r="AH146">
        <v>2103</v>
      </c>
      <c r="AI146">
        <f>VLOOKUP(AG146,C146:D474,2,FALSE)</f>
        <v>2103</v>
      </c>
      <c r="AJ146">
        <v>2103</v>
      </c>
    </row>
    <row r="147" spans="1:36" x14ac:dyDescent="0.25">
      <c r="A147">
        <v>26</v>
      </c>
      <c r="B147">
        <v>27</v>
      </c>
      <c r="C147" t="s">
        <v>2364</v>
      </c>
      <c r="D147">
        <v>2032</v>
      </c>
      <c r="E147" t="s">
        <v>2411</v>
      </c>
      <c r="F147" s="10">
        <v>43880</v>
      </c>
      <c r="G147" s="11">
        <v>0.71597222222222223</v>
      </c>
      <c r="I147" t="s">
        <v>48</v>
      </c>
      <c r="K147" t="s">
        <v>35</v>
      </c>
      <c r="L147">
        <v>6.3</v>
      </c>
      <c r="M147">
        <v>6.5923657417297399</v>
      </c>
      <c r="N147">
        <v>51.1021537780762</v>
      </c>
      <c r="O147">
        <v>0.42457473278045699</v>
      </c>
      <c r="P147">
        <v>760548</v>
      </c>
      <c r="Q147">
        <v>13150062</v>
      </c>
      <c r="R147">
        <v>49732</v>
      </c>
      <c r="S147" s="29">
        <f t="shared" si="2"/>
        <v>15.292930105364755</v>
      </c>
      <c r="T147">
        <v>3</v>
      </c>
      <c r="U147">
        <v>2</v>
      </c>
      <c r="V147">
        <v>1898826</v>
      </c>
      <c r="W147">
        <v>-28070.66</v>
      </c>
      <c r="X147">
        <v>0.99963780000000002</v>
      </c>
      <c r="Y147">
        <v>4040534</v>
      </c>
      <c r="Z147">
        <v>141824.1</v>
      </c>
      <c r="AA147">
        <v>0.99972669999999997</v>
      </c>
      <c r="AB147">
        <v>1893694</v>
      </c>
      <c r="AC147">
        <v>-920.91989999999998</v>
      </c>
      <c r="AD147">
        <v>0.99854909999999997</v>
      </c>
      <c r="AE147">
        <v>4</v>
      </c>
      <c r="AG147" t="s">
        <v>2412</v>
      </c>
      <c r="AH147">
        <v>2040</v>
      </c>
      <c r="AI147">
        <f>VLOOKUP(AG147,C147:D475,2,FALSE)</f>
        <v>2040</v>
      </c>
      <c r="AJ147">
        <v>2040</v>
      </c>
    </row>
    <row r="148" spans="1:36" x14ac:dyDescent="0.25">
      <c r="A148">
        <v>50</v>
      </c>
      <c r="B148">
        <v>51</v>
      </c>
      <c r="C148" t="s">
        <v>2414</v>
      </c>
      <c r="D148">
        <v>2033</v>
      </c>
      <c r="E148" t="s">
        <v>2459</v>
      </c>
      <c r="F148" s="10">
        <v>43880</v>
      </c>
      <c r="G148" s="11">
        <v>0.90069444444444446</v>
      </c>
      <c r="I148" t="s">
        <v>48</v>
      </c>
      <c r="K148" t="s">
        <v>35</v>
      </c>
      <c r="L148">
        <v>6.24</v>
      </c>
      <c r="M148">
        <v>6.8107547760009801</v>
      </c>
      <c r="N148">
        <v>52.114421844482401</v>
      </c>
      <c r="O148">
        <v>0.40176296234130898</v>
      </c>
      <c r="P148">
        <v>778913.5</v>
      </c>
      <c r="Q148">
        <v>13281396</v>
      </c>
      <c r="R148">
        <v>46554</v>
      </c>
      <c r="S148" s="29">
        <f t="shared" si="2"/>
        <v>16.731397946470764</v>
      </c>
      <c r="T148">
        <v>3</v>
      </c>
      <c r="U148">
        <v>2</v>
      </c>
      <c r="V148">
        <v>1898826</v>
      </c>
      <c r="W148">
        <v>-28070.66</v>
      </c>
      <c r="X148">
        <v>0.99963780000000002</v>
      </c>
      <c r="Y148">
        <v>4040534</v>
      </c>
      <c r="Z148">
        <v>141824.1</v>
      </c>
      <c r="AA148">
        <v>0.99972669999999997</v>
      </c>
      <c r="AB148">
        <v>1893694</v>
      </c>
      <c r="AC148">
        <v>-920.91989999999998</v>
      </c>
      <c r="AD148">
        <v>0.99854909999999997</v>
      </c>
      <c r="AE148">
        <v>4</v>
      </c>
      <c r="AG148" t="s">
        <v>2460</v>
      </c>
      <c r="AH148">
        <v>2047</v>
      </c>
      <c r="AI148">
        <f>VLOOKUP(AG148,C148:D477,2,FALSE)</f>
        <v>2047</v>
      </c>
      <c r="AJ148">
        <v>2047</v>
      </c>
    </row>
    <row r="149" spans="1:36" x14ac:dyDescent="0.25">
      <c r="A149">
        <v>10</v>
      </c>
      <c r="B149">
        <v>11</v>
      </c>
      <c r="C149" t="s">
        <v>2329</v>
      </c>
      <c r="D149">
        <v>2034</v>
      </c>
      <c r="E149" t="s">
        <v>2379</v>
      </c>
      <c r="F149" s="10">
        <v>43880</v>
      </c>
      <c r="G149" s="11">
        <v>0.59305555555555556</v>
      </c>
      <c r="I149" t="s">
        <v>48</v>
      </c>
      <c r="K149" t="s">
        <v>35</v>
      </c>
      <c r="L149">
        <v>4.87</v>
      </c>
      <c r="M149">
        <v>5.9596929550170898</v>
      </c>
      <c r="N149">
        <v>52.767372131347699</v>
      </c>
      <c r="O149">
        <v>0.38259395956993097</v>
      </c>
      <c r="P149">
        <v>523039</v>
      </c>
      <c r="Q149">
        <v>10525070</v>
      </c>
      <c r="R149">
        <v>34363</v>
      </c>
      <c r="S149" s="29">
        <f t="shared" si="2"/>
        <v>15.220993510461835</v>
      </c>
      <c r="T149">
        <v>3</v>
      </c>
      <c r="U149">
        <v>2</v>
      </c>
      <c r="V149">
        <v>1898826</v>
      </c>
      <c r="W149">
        <v>-28070.66</v>
      </c>
      <c r="X149">
        <v>0.99963780000000002</v>
      </c>
      <c r="Y149">
        <v>4040534</v>
      </c>
      <c r="Z149">
        <v>141824.1</v>
      </c>
      <c r="AA149">
        <v>0.99972669999999997</v>
      </c>
      <c r="AB149">
        <v>1893694</v>
      </c>
      <c r="AC149">
        <v>-920.91989999999998</v>
      </c>
      <c r="AD149">
        <v>0.99854909999999997</v>
      </c>
      <c r="AE149">
        <v>4</v>
      </c>
      <c r="AG149" t="s">
        <v>2380</v>
      </c>
      <c r="AH149">
        <v>2083</v>
      </c>
      <c r="AI149">
        <f>VLOOKUP(AG149,C149:D477,2,FALSE)</f>
        <v>2083</v>
      </c>
      <c r="AJ149">
        <v>2083</v>
      </c>
    </row>
    <row r="150" spans="1:36" x14ac:dyDescent="0.25">
      <c r="A150" s="13">
        <v>18</v>
      </c>
      <c r="B150">
        <v>19</v>
      </c>
      <c r="C150" t="s">
        <v>1938</v>
      </c>
      <c r="D150">
        <v>2034</v>
      </c>
      <c r="E150" t="s">
        <v>1947</v>
      </c>
      <c r="F150" s="10">
        <v>43885</v>
      </c>
      <c r="G150" s="11">
        <v>0.70347222222222217</v>
      </c>
      <c r="H150" t="s">
        <v>1266</v>
      </c>
      <c r="I150" t="s">
        <v>48</v>
      </c>
      <c r="K150" t="s">
        <v>196</v>
      </c>
      <c r="L150">
        <v>3.67</v>
      </c>
      <c r="M150">
        <v>6.3837904930114702</v>
      </c>
      <c r="N150">
        <v>53.961925506591797</v>
      </c>
      <c r="O150">
        <v>0.45925161242485002</v>
      </c>
      <c r="P150">
        <v>399756.5</v>
      </c>
      <c r="Q150">
        <v>8046908</v>
      </c>
      <c r="R150">
        <v>29289.5</v>
      </c>
      <c r="S150" s="29">
        <f t="shared" si="2"/>
        <v>13.64845763840284</v>
      </c>
      <c r="T150">
        <v>1</v>
      </c>
      <c r="U150">
        <v>3</v>
      </c>
      <c r="V150">
        <v>1876120</v>
      </c>
      <c r="W150">
        <v>-39790.589999999997</v>
      </c>
      <c r="X150">
        <v>0.99914020000000003</v>
      </c>
      <c r="Y150">
        <v>4054395</v>
      </c>
      <c r="Z150">
        <v>17572.55</v>
      </c>
      <c r="AA150">
        <v>0.9990289</v>
      </c>
      <c r="AB150">
        <v>1807872</v>
      </c>
      <c r="AC150">
        <v>-1181.347</v>
      </c>
      <c r="AD150">
        <v>0.99748009999999998</v>
      </c>
      <c r="AE150">
        <v>5</v>
      </c>
      <c r="AG150" t="s">
        <v>1948</v>
      </c>
      <c r="AH150">
        <v>1931</v>
      </c>
      <c r="AI150" t="e">
        <f>VLOOKUP(AG150,C150:D480,2,FALSE)</f>
        <v>#N/A</v>
      </c>
      <c r="AJ150">
        <v>1931</v>
      </c>
    </row>
    <row r="151" spans="1:36" x14ac:dyDescent="0.25">
      <c r="A151">
        <v>10</v>
      </c>
      <c r="B151">
        <v>11</v>
      </c>
      <c r="C151" t="s">
        <v>1986</v>
      </c>
      <c r="D151">
        <v>2035</v>
      </c>
      <c r="E151" t="s">
        <v>2009</v>
      </c>
      <c r="F151" s="10">
        <v>43871</v>
      </c>
      <c r="G151" s="11">
        <v>0.66805555555555562</v>
      </c>
      <c r="I151" t="s">
        <v>48</v>
      </c>
      <c r="K151" t="s">
        <v>35</v>
      </c>
      <c r="L151">
        <v>4.2699999999999996</v>
      </c>
      <c r="M151">
        <v>7.33303022384644</v>
      </c>
      <c r="N151">
        <v>49.508674621582003</v>
      </c>
      <c r="O151">
        <v>0.47911581397056602</v>
      </c>
      <c r="P151">
        <v>581662</v>
      </c>
      <c r="Q151">
        <v>8978060</v>
      </c>
      <c r="R151">
        <v>39484</v>
      </c>
      <c r="S151" s="29">
        <f t="shared" si="2"/>
        <v>14.731587478472292</v>
      </c>
      <c r="T151">
        <v>3</v>
      </c>
      <c r="U151">
        <v>1</v>
      </c>
      <c r="V151">
        <v>1915208</v>
      </c>
      <c r="W151">
        <v>-18028.54</v>
      </c>
      <c r="X151">
        <v>0.97431730000000005</v>
      </c>
      <c r="Y151">
        <v>4087073</v>
      </c>
      <c r="Z151">
        <v>337904.3</v>
      </c>
      <c r="AA151">
        <v>0.9745528</v>
      </c>
      <c r="AB151">
        <v>1883056</v>
      </c>
      <c r="AC151">
        <v>959.97889999999995</v>
      </c>
      <c r="AD151">
        <v>0.97500690000000001</v>
      </c>
      <c r="AE151">
        <v>3</v>
      </c>
      <c r="AG151" t="s">
        <v>2010</v>
      </c>
      <c r="AH151">
        <v>2031</v>
      </c>
      <c r="AI151" t="e">
        <f>VLOOKUP(AG151,C151:D473,2,FALSE)</f>
        <v>#N/A</v>
      </c>
      <c r="AJ151">
        <v>2031</v>
      </c>
    </row>
    <row r="152" spans="1:36" x14ac:dyDescent="0.25">
      <c r="A152">
        <v>62</v>
      </c>
      <c r="B152">
        <v>63</v>
      </c>
      <c r="C152" t="s">
        <v>2208</v>
      </c>
      <c r="D152">
        <v>2035</v>
      </c>
      <c r="E152" t="s">
        <v>2234</v>
      </c>
      <c r="F152" s="10">
        <v>43875</v>
      </c>
      <c r="G152" s="11">
        <v>0.93819444444444444</v>
      </c>
      <c r="I152" t="s">
        <v>48</v>
      </c>
      <c r="K152" t="s">
        <v>196</v>
      </c>
      <c r="L152">
        <v>4.2</v>
      </c>
      <c r="M152">
        <v>7.24220991134644</v>
      </c>
      <c r="N152">
        <v>55.048679351806598</v>
      </c>
      <c r="O152">
        <v>0.41806095838546797</v>
      </c>
      <c r="P152">
        <v>531502.625</v>
      </c>
      <c r="Q152">
        <v>9383090</v>
      </c>
      <c r="R152">
        <v>29864.625</v>
      </c>
      <c r="S152" s="29">
        <f t="shared" si="2"/>
        <v>17.797063415328335</v>
      </c>
      <c r="T152">
        <v>1</v>
      </c>
      <c r="U152">
        <v>2</v>
      </c>
      <c r="V152">
        <v>1908685</v>
      </c>
      <c r="W152">
        <v>-49067.54</v>
      </c>
      <c r="X152">
        <v>0.9984558</v>
      </c>
      <c r="Y152">
        <v>4133255</v>
      </c>
      <c r="Z152">
        <v>-173179.5</v>
      </c>
      <c r="AA152">
        <v>0.99929959999999995</v>
      </c>
      <c r="AB152">
        <v>1829870</v>
      </c>
      <c r="AC152">
        <v>-2265.2600000000002</v>
      </c>
      <c r="AD152">
        <v>0.99368780000000001</v>
      </c>
      <c r="AE152">
        <v>4</v>
      </c>
      <c r="AG152" t="s">
        <v>2235</v>
      </c>
      <c r="AH152">
        <v>2041</v>
      </c>
      <c r="AI152">
        <f>VLOOKUP(AG152,C152:D479,2,FALSE)</f>
        <v>2041</v>
      </c>
      <c r="AJ152">
        <v>2041</v>
      </c>
    </row>
    <row r="153" spans="1:36" x14ac:dyDescent="0.25">
      <c r="A153" s="22">
        <v>7</v>
      </c>
      <c r="B153">
        <v>8</v>
      </c>
      <c r="C153" t="s">
        <v>1884</v>
      </c>
      <c r="D153">
        <v>2037</v>
      </c>
      <c r="E153" t="s">
        <v>1886</v>
      </c>
      <c r="F153" s="10">
        <v>43885</v>
      </c>
      <c r="G153" s="11">
        <v>0.61875000000000002</v>
      </c>
      <c r="H153" t="s">
        <v>1266</v>
      </c>
      <c r="I153" t="s">
        <v>48</v>
      </c>
      <c r="K153" t="s">
        <v>196</v>
      </c>
      <c r="L153">
        <v>3.28</v>
      </c>
      <c r="M153">
        <v>6.6387419700622603</v>
      </c>
      <c r="N153">
        <v>53.982822418212898</v>
      </c>
      <c r="O153">
        <v>0.46866458654403698</v>
      </c>
      <c r="P153">
        <v>368736</v>
      </c>
      <c r="Q153">
        <v>7196433</v>
      </c>
      <c r="R153">
        <v>26609.625</v>
      </c>
      <c r="S153" s="29">
        <f t="shared" si="2"/>
        <v>13.857241505658196</v>
      </c>
      <c r="T153">
        <v>1</v>
      </c>
      <c r="U153">
        <v>3</v>
      </c>
      <c r="V153">
        <v>1876120</v>
      </c>
      <c r="W153">
        <v>-39790.589999999997</v>
      </c>
      <c r="X153">
        <v>0.99914020000000003</v>
      </c>
      <c r="Y153">
        <v>4054395</v>
      </c>
      <c r="Z153">
        <v>17572.55</v>
      </c>
      <c r="AA153">
        <v>0.9990289</v>
      </c>
      <c r="AB153">
        <v>1807872</v>
      </c>
      <c r="AC153">
        <v>-1181.347</v>
      </c>
      <c r="AD153">
        <v>0.99748009999999998</v>
      </c>
      <c r="AE153">
        <v>5</v>
      </c>
      <c r="AG153" t="s">
        <v>1887</v>
      </c>
      <c r="AH153">
        <v>1933</v>
      </c>
      <c r="AI153" t="e">
        <f>VLOOKUP(AG153,C153:D477,2,FALSE)</f>
        <v>#N/A</v>
      </c>
      <c r="AJ153">
        <v>1933</v>
      </c>
    </row>
    <row r="154" spans="1:36" x14ac:dyDescent="0.25">
      <c r="A154">
        <v>33</v>
      </c>
      <c r="B154">
        <v>34</v>
      </c>
      <c r="C154" t="s">
        <v>2267</v>
      </c>
      <c r="D154">
        <v>2037</v>
      </c>
      <c r="E154" t="s">
        <v>2302</v>
      </c>
      <c r="F154" s="10">
        <v>43879</v>
      </c>
      <c r="G154" s="11">
        <v>0.80486111111111114</v>
      </c>
      <c r="I154" t="s">
        <v>48</v>
      </c>
      <c r="K154" t="s">
        <v>325</v>
      </c>
      <c r="L154">
        <v>5.75</v>
      </c>
      <c r="M154">
        <v>6.4495906829834002</v>
      </c>
      <c r="N154">
        <v>49.871452331542997</v>
      </c>
      <c r="O154">
        <v>0.39438578486442599</v>
      </c>
      <c r="P154">
        <v>653690.75</v>
      </c>
      <c r="Q154">
        <v>11811758</v>
      </c>
      <c r="R154">
        <v>40394</v>
      </c>
      <c r="S154" s="29">
        <f t="shared" si="2"/>
        <v>16.182867505075013</v>
      </c>
      <c r="T154">
        <v>2</v>
      </c>
      <c r="U154">
        <v>2</v>
      </c>
      <c r="V154">
        <v>2003600</v>
      </c>
      <c r="W154">
        <v>-89347.39</v>
      </c>
      <c r="X154">
        <v>0.99614959999999997</v>
      </c>
      <c r="Y154">
        <v>4340361</v>
      </c>
      <c r="Z154">
        <v>-634696.5</v>
      </c>
      <c r="AA154">
        <v>0.99577610000000005</v>
      </c>
      <c r="AB154">
        <v>1956857</v>
      </c>
      <c r="AC154">
        <v>-3981.9960000000001</v>
      </c>
      <c r="AD154">
        <v>0.99741310000000005</v>
      </c>
      <c r="AE154">
        <v>4</v>
      </c>
      <c r="AG154" t="s">
        <v>2303</v>
      </c>
      <c r="AH154">
        <v>2044</v>
      </c>
      <c r="AI154">
        <f>VLOOKUP(AG154,C154:D482,2,FALSE)</f>
        <v>2044</v>
      </c>
      <c r="AJ154">
        <v>2044</v>
      </c>
    </row>
    <row r="155" spans="1:36" x14ac:dyDescent="0.25">
      <c r="A155">
        <v>60</v>
      </c>
      <c r="B155">
        <v>61</v>
      </c>
      <c r="C155" t="s">
        <v>2088</v>
      </c>
      <c r="D155">
        <v>2038</v>
      </c>
      <c r="E155" t="s">
        <v>2109</v>
      </c>
      <c r="F155" s="10">
        <v>43872</v>
      </c>
      <c r="G155" s="11">
        <v>5.2777777777777778E-2</v>
      </c>
      <c r="I155" t="s">
        <v>48</v>
      </c>
      <c r="K155" t="s">
        <v>35</v>
      </c>
      <c r="L155">
        <v>3.79</v>
      </c>
      <c r="M155">
        <v>6.6656527519226101</v>
      </c>
      <c r="N155">
        <v>48.912490844726598</v>
      </c>
      <c r="O155">
        <v>0.37249308824539201</v>
      </c>
      <c r="P155">
        <v>465807</v>
      </c>
      <c r="Q155">
        <v>7914452.5</v>
      </c>
      <c r="R155">
        <v>27544</v>
      </c>
      <c r="S155" s="29">
        <f t="shared" si="2"/>
        <v>16.911378158582632</v>
      </c>
      <c r="T155">
        <v>3</v>
      </c>
      <c r="U155">
        <v>1</v>
      </c>
      <c r="V155">
        <v>1915208</v>
      </c>
      <c r="W155">
        <v>-18028.54</v>
      </c>
      <c r="X155">
        <v>0.97431730000000005</v>
      </c>
      <c r="Y155">
        <v>4087073</v>
      </c>
      <c r="Z155">
        <v>337904.3</v>
      </c>
      <c r="AA155">
        <v>0.9745528</v>
      </c>
      <c r="AB155">
        <v>1883056</v>
      </c>
      <c r="AC155">
        <v>959.97889999999995</v>
      </c>
      <c r="AD155">
        <v>0.97500690000000001</v>
      </c>
      <c r="AE155">
        <v>3</v>
      </c>
      <c r="AG155" t="s">
        <v>2110</v>
      </c>
      <c r="AH155">
        <v>2047</v>
      </c>
      <c r="AI155">
        <f>VLOOKUP(AG155,C155:D477,2,FALSE)</f>
        <v>2047</v>
      </c>
      <c r="AJ155">
        <v>2047</v>
      </c>
    </row>
    <row r="156" spans="1:36" x14ac:dyDescent="0.25">
      <c r="A156">
        <v>58</v>
      </c>
      <c r="B156">
        <v>59</v>
      </c>
      <c r="C156" t="s">
        <v>2323</v>
      </c>
      <c r="D156">
        <v>2038</v>
      </c>
      <c r="E156" t="s">
        <v>2352</v>
      </c>
      <c r="F156" s="10">
        <v>43879</v>
      </c>
      <c r="G156" s="11">
        <v>0.99722222222222223</v>
      </c>
      <c r="I156" t="s">
        <v>48</v>
      </c>
      <c r="K156" t="s">
        <v>325</v>
      </c>
      <c r="L156">
        <v>4.25</v>
      </c>
      <c r="M156">
        <v>6.8529567718505904</v>
      </c>
      <c r="N156">
        <v>52.443473815917997</v>
      </c>
      <c r="O156">
        <v>0.42677080631256098</v>
      </c>
      <c r="P156">
        <v>494202.53125</v>
      </c>
      <c r="Q156">
        <v>9039306</v>
      </c>
      <c r="R156">
        <v>31511</v>
      </c>
      <c r="S156" s="29">
        <f t="shared" si="2"/>
        <v>15.683492470883184</v>
      </c>
      <c r="T156">
        <v>2</v>
      </c>
      <c r="U156">
        <v>2</v>
      </c>
      <c r="V156">
        <v>2003600</v>
      </c>
      <c r="W156">
        <v>-89347.39</v>
      </c>
      <c r="X156">
        <v>0.99614959999999997</v>
      </c>
      <c r="Y156">
        <v>4340361</v>
      </c>
      <c r="Z156">
        <v>-634696.5</v>
      </c>
      <c r="AA156">
        <v>0.99577610000000005</v>
      </c>
      <c r="AB156">
        <v>1956857</v>
      </c>
      <c r="AC156">
        <v>-3981.9960000000001</v>
      </c>
      <c r="AD156">
        <v>0.99741310000000005</v>
      </c>
      <c r="AE156">
        <v>4</v>
      </c>
      <c r="AG156" t="s">
        <v>2353</v>
      </c>
      <c r="AH156">
        <v>2073</v>
      </c>
      <c r="AI156">
        <f>VLOOKUP(AG156,C156:D484,2,FALSE)</f>
        <v>2073</v>
      </c>
      <c r="AJ156">
        <v>2073</v>
      </c>
    </row>
    <row r="157" spans="1:36" x14ac:dyDescent="0.25">
      <c r="A157">
        <v>50</v>
      </c>
      <c r="B157">
        <v>51</v>
      </c>
      <c r="C157" t="s">
        <v>2068</v>
      </c>
      <c r="D157">
        <v>2039</v>
      </c>
      <c r="E157" t="s">
        <v>2089</v>
      </c>
      <c r="F157" s="10">
        <v>43871</v>
      </c>
      <c r="G157" s="11">
        <v>0.97638888888888886</v>
      </c>
      <c r="I157" t="s">
        <v>48</v>
      </c>
      <c r="K157" t="s">
        <v>35</v>
      </c>
      <c r="L157">
        <v>4.28</v>
      </c>
      <c r="M157">
        <v>6.4246959686279297</v>
      </c>
      <c r="N157">
        <v>49.707191467285199</v>
      </c>
      <c r="O157">
        <v>0.34775686264038103</v>
      </c>
      <c r="P157">
        <v>508609.5</v>
      </c>
      <c r="Q157">
        <v>9033021</v>
      </c>
      <c r="R157">
        <v>28987.375</v>
      </c>
      <c r="S157" s="29">
        <f t="shared" si="2"/>
        <v>17.545897136253284</v>
      </c>
      <c r="T157">
        <v>3</v>
      </c>
      <c r="U157">
        <v>1</v>
      </c>
      <c r="V157">
        <v>1915208</v>
      </c>
      <c r="W157">
        <v>-18028.54</v>
      </c>
      <c r="X157">
        <v>0.97431730000000005</v>
      </c>
      <c r="Y157">
        <v>4087073</v>
      </c>
      <c r="Z157">
        <v>337904.3</v>
      </c>
      <c r="AA157">
        <v>0.9745528</v>
      </c>
      <c r="AB157">
        <v>1883056</v>
      </c>
      <c r="AC157">
        <v>959.97889999999995</v>
      </c>
      <c r="AD157">
        <v>0.97500690000000001</v>
      </c>
      <c r="AE157">
        <v>3</v>
      </c>
      <c r="AG157" t="s">
        <v>2090</v>
      </c>
      <c r="AH157">
        <v>2055</v>
      </c>
      <c r="AI157">
        <f>VLOOKUP(AG157,C157:D479,2,FALSE)</f>
        <v>2055</v>
      </c>
      <c r="AJ157">
        <v>2055</v>
      </c>
    </row>
    <row r="158" spans="1:36" x14ac:dyDescent="0.25">
      <c r="A158">
        <v>59</v>
      </c>
      <c r="B158">
        <v>60</v>
      </c>
      <c r="C158" t="s">
        <v>2434</v>
      </c>
      <c r="D158">
        <v>2039</v>
      </c>
      <c r="E158" t="s">
        <v>2474</v>
      </c>
      <c r="F158" s="10">
        <v>43880</v>
      </c>
      <c r="G158" s="11">
        <v>0.97013888888888899</v>
      </c>
      <c r="I158" t="s">
        <v>48</v>
      </c>
      <c r="K158" t="s">
        <v>35</v>
      </c>
      <c r="L158">
        <v>4.59</v>
      </c>
      <c r="M158">
        <v>6.3869447708129901</v>
      </c>
      <c r="N158">
        <v>50.779373168945298</v>
      </c>
      <c r="O158">
        <v>0.35130983591079701</v>
      </c>
      <c r="P158">
        <v>528590.6875</v>
      </c>
      <c r="Q158">
        <v>9559392</v>
      </c>
      <c r="R158">
        <v>29615.125</v>
      </c>
      <c r="S158" s="29">
        <f t="shared" si="2"/>
        <v>17.84867318642079</v>
      </c>
      <c r="T158">
        <v>3</v>
      </c>
      <c r="U158">
        <v>2</v>
      </c>
      <c r="V158">
        <v>1898826</v>
      </c>
      <c r="W158">
        <v>-28070.66</v>
      </c>
      <c r="X158">
        <v>0.99963780000000002</v>
      </c>
      <c r="Y158">
        <v>4040534</v>
      </c>
      <c r="Z158">
        <v>141824.1</v>
      </c>
      <c r="AA158">
        <v>0.99972669999999997</v>
      </c>
      <c r="AB158">
        <v>1893694</v>
      </c>
      <c r="AC158">
        <v>-920.91989999999998</v>
      </c>
      <c r="AD158">
        <v>0.99854909999999997</v>
      </c>
      <c r="AE158">
        <v>4</v>
      </c>
    </row>
    <row r="159" spans="1:36" x14ac:dyDescent="0.25">
      <c r="A159">
        <v>41</v>
      </c>
      <c r="B159">
        <v>42</v>
      </c>
      <c r="C159" t="s">
        <v>2050</v>
      </c>
      <c r="D159">
        <v>2040</v>
      </c>
      <c r="E159" t="s">
        <v>2071</v>
      </c>
      <c r="F159" s="10">
        <v>43871</v>
      </c>
      <c r="G159" s="11">
        <v>0.90694444444444444</v>
      </c>
      <c r="I159" t="s">
        <v>48</v>
      </c>
      <c r="K159" t="s">
        <v>35</v>
      </c>
      <c r="L159">
        <v>5.25</v>
      </c>
      <c r="M159">
        <v>6.9714488983154297</v>
      </c>
      <c r="N159">
        <v>49.299446105957003</v>
      </c>
      <c r="O159">
        <v>0.391086876392365</v>
      </c>
      <c r="P159">
        <v>682939.5</v>
      </c>
      <c r="Q159">
        <v>10916152</v>
      </c>
      <c r="R159">
        <v>39623</v>
      </c>
      <c r="S159" s="29">
        <f t="shared" si="2"/>
        <v>17.235936198672487</v>
      </c>
      <c r="T159">
        <v>3</v>
      </c>
      <c r="U159">
        <v>1</v>
      </c>
      <c r="V159">
        <v>1915208</v>
      </c>
      <c r="W159">
        <v>-18028.54</v>
      </c>
      <c r="X159">
        <v>0.97431730000000005</v>
      </c>
      <c r="Y159">
        <v>4087073</v>
      </c>
      <c r="Z159">
        <v>337904.3</v>
      </c>
      <c r="AA159">
        <v>0.9745528</v>
      </c>
      <c r="AB159">
        <v>1883056</v>
      </c>
      <c r="AC159">
        <v>959.97889999999995</v>
      </c>
      <c r="AD159">
        <v>0.97500690000000001</v>
      </c>
      <c r="AE159">
        <v>3</v>
      </c>
      <c r="AG159" t="s">
        <v>2072</v>
      </c>
      <c r="AH159">
        <v>2016</v>
      </c>
      <c r="AI159" t="e">
        <f>VLOOKUP(AG159,C159:D481,2,FALSE)</f>
        <v>#N/A</v>
      </c>
      <c r="AJ159">
        <v>2016</v>
      </c>
    </row>
    <row r="160" spans="1:36" x14ac:dyDescent="0.25">
      <c r="A160">
        <v>48</v>
      </c>
      <c r="B160">
        <v>49</v>
      </c>
      <c r="C160" t="s">
        <v>2412</v>
      </c>
      <c r="D160">
        <v>2040</v>
      </c>
      <c r="E160" t="s">
        <v>2455</v>
      </c>
      <c r="F160" s="10">
        <v>43880</v>
      </c>
      <c r="G160" s="11">
        <v>0.88541666666666663</v>
      </c>
      <c r="I160" t="s">
        <v>48</v>
      </c>
      <c r="K160" t="s">
        <v>35</v>
      </c>
      <c r="L160">
        <v>4.45</v>
      </c>
      <c r="M160">
        <v>7.4290037155151403</v>
      </c>
      <c r="N160">
        <v>50.218929290771499</v>
      </c>
      <c r="O160">
        <v>0.44657289981842002</v>
      </c>
      <c r="P160">
        <v>599663.5</v>
      </c>
      <c r="Q160">
        <v>9171375</v>
      </c>
      <c r="R160">
        <v>36711.5</v>
      </c>
      <c r="S160" s="29">
        <f t="shared" si="2"/>
        <v>16.334486468817673</v>
      </c>
      <c r="T160">
        <v>3</v>
      </c>
      <c r="U160">
        <v>2</v>
      </c>
      <c r="V160">
        <v>1898826</v>
      </c>
      <c r="W160">
        <v>-28070.66</v>
      </c>
      <c r="X160">
        <v>0.99963780000000002</v>
      </c>
      <c r="Y160">
        <v>4040534</v>
      </c>
      <c r="Z160">
        <v>141824.1</v>
      </c>
      <c r="AA160">
        <v>0.99972669999999997</v>
      </c>
      <c r="AB160">
        <v>1893694</v>
      </c>
      <c r="AC160">
        <v>-920.91989999999998</v>
      </c>
      <c r="AD160">
        <v>0.99854909999999997</v>
      </c>
      <c r="AE160">
        <v>4</v>
      </c>
      <c r="AG160" t="s">
        <v>2456</v>
      </c>
      <c r="AH160">
        <v>1944</v>
      </c>
      <c r="AI160" t="e">
        <f>VLOOKUP(AG160,C160:D489,2,FALSE)</f>
        <v>#N/A</v>
      </c>
      <c r="AJ160">
        <v>1944</v>
      </c>
    </row>
    <row r="161" spans="1:36" x14ac:dyDescent="0.25">
      <c r="A161">
        <v>9</v>
      </c>
      <c r="B161">
        <v>10</v>
      </c>
      <c r="C161" t="s">
        <v>1984</v>
      </c>
      <c r="D161">
        <v>2041</v>
      </c>
      <c r="E161" t="s">
        <v>2007</v>
      </c>
      <c r="F161" s="10">
        <v>43871</v>
      </c>
      <c r="G161" s="11">
        <v>0.66041666666666665</v>
      </c>
      <c r="I161" t="s">
        <v>48</v>
      </c>
      <c r="K161" t="s">
        <v>35</v>
      </c>
      <c r="L161">
        <v>4.92</v>
      </c>
      <c r="M161">
        <v>6.4501757621765101</v>
      </c>
      <c r="N161">
        <v>47.4338188171387</v>
      </c>
      <c r="O161">
        <v>0.37796032428741499</v>
      </c>
      <c r="P161">
        <v>589760</v>
      </c>
      <c r="Q161">
        <v>9876086</v>
      </c>
      <c r="R161">
        <v>35976.625</v>
      </c>
      <c r="S161" s="29">
        <f t="shared" si="2"/>
        <v>16.392866201318217</v>
      </c>
      <c r="T161">
        <v>3</v>
      </c>
      <c r="U161">
        <v>1</v>
      </c>
      <c r="V161">
        <v>1915208</v>
      </c>
      <c r="W161">
        <v>-18028.54</v>
      </c>
      <c r="X161">
        <v>0.97431730000000005</v>
      </c>
      <c r="Y161">
        <v>4087073</v>
      </c>
      <c r="Z161">
        <v>337904.3</v>
      </c>
      <c r="AA161">
        <v>0.9745528</v>
      </c>
      <c r="AB161">
        <v>1883056</v>
      </c>
      <c r="AC161">
        <v>959.97889999999995</v>
      </c>
      <c r="AD161">
        <v>0.97500690000000001</v>
      </c>
      <c r="AE161">
        <v>3</v>
      </c>
      <c r="AG161" t="s">
        <v>2008</v>
      </c>
      <c r="AH161">
        <v>2083</v>
      </c>
      <c r="AI161">
        <f>VLOOKUP(AG161,C161:D483,2,FALSE)</f>
        <v>2083</v>
      </c>
      <c r="AJ161">
        <v>2083</v>
      </c>
    </row>
    <row r="162" spans="1:36" x14ac:dyDescent="0.25">
      <c r="A162">
        <v>17</v>
      </c>
      <c r="B162">
        <v>18</v>
      </c>
      <c r="C162" t="s">
        <v>2235</v>
      </c>
      <c r="D162">
        <v>2041</v>
      </c>
      <c r="E162" t="s">
        <v>2270</v>
      </c>
      <c r="F162" s="10">
        <v>43879</v>
      </c>
      <c r="G162" s="11">
        <v>0.68125000000000002</v>
      </c>
      <c r="I162" t="s">
        <v>48</v>
      </c>
      <c r="K162" t="s">
        <v>325</v>
      </c>
      <c r="L162">
        <v>5.15</v>
      </c>
      <c r="M162">
        <v>7.0633950233459499</v>
      </c>
      <c r="N162">
        <v>50.519763946533203</v>
      </c>
      <c r="O162">
        <v>0.43965515494346602</v>
      </c>
      <c r="P162">
        <v>639492</v>
      </c>
      <c r="Q162">
        <v>10657914</v>
      </c>
      <c r="R162">
        <v>40325.625</v>
      </c>
      <c r="S162" s="29">
        <f t="shared" si="2"/>
        <v>15.85820430557493</v>
      </c>
      <c r="T162">
        <v>2</v>
      </c>
      <c r="U162">
        <v>2</v>
      </c>
      <c r="V162">
        <v>2003600</v>
      </c>
      <c r="W162">
        <v>-89347.39</v>
      </c>
      <c r="X162">
        <v>0.99614959999999997</v>
      </c>
      <c r="Y162">
        <v>4340361</v>
      </c>
      <c r="Z162">
        <v>-634696.5</v>
      </c>
      <c r="AA162">
        <v>0.99577610000000005</v>
      </c>
      <c r="AB162">
        <v>1956857</v>
      </c>
      <c r="AC162">
        <v>-3981.9960000000001</v>
      </c>
      <c r="AD162">
        <v>0.99741310000000005</v>
      </c>
      <c r="AE162">
        <v>4</v>
      </c>
      <c r="AG162" t="s">
        <v>2271</v>
      </c>
      <c r="AH162">
        <v>1914</v>
      </c>
      <c r="AI162" t="e">
        <f>VLOOKUP(AG162,C162:D490,2,FALSE)</f>
        <v>#N/A</v>
      </c>
      <c r="AJ162">
        <v>1914</v>
      </c>
    </row>
    <row r="163" spans="1:36" x14ac:dyDescent="0.25">
      <c r="A163">
        <v>37</v>
      </c>
      <c r="B163">
        <v>38</v>
      </c>
      <c r="C163" t="s">
        <v>2150</v>
      </c>
      <c r="D163">
        <v>2042</v>
      </c>
      <c r="E163" t="s">
        <v>2187</v>
      </c>
      <c r="F163" s="10">
        <v>43875</v>
      </c>
      <c r="G163" s="11">
        <v>0.74583333333333324</v>
      </c>
      <c r="I163" t="s">
        <v>48</v>
      </c>
      <c r="K163" t="s">
        <v>196</v>
      </c>
      <c r="L163">
        <v>4.75</v>
      </c>
      <c r="M163">
        <v>7.2360587120056197</v>
      </c>
      <c r="N163">
        <v>50.459671020507798</v>
      </c>
      <c r="O163">
        <v>0.42378342151641801</v>
      </c>
      <c r="P163">
        <v>606972</v>
      </c>
      <c r="Q163">
        <v>9733548</v>
      </c>
      <c r="R163">
        <v>34569.5</v>
      </c>
      <c r="S163" s="29">
        <f t="shared" si="2"/>
        <v>17.558020798680918</v>
      </c>
      <c r="T163">
        <v>1</v>
      </c>
      <c r="U163">
        <v>2</v>
      </c>
      <c r="V163">
        <v>1908685</v>
      </c>
      <c r="W163">
        <v>-49067.54</v>
      </c>
      <c r="X163">
        <v>0.9984558</v>
      </c>
      <c r="Y163">
        <v>4133255</v>
      </c>
      <c r="Z163">
        <v>-173179.5</v>
      </c>
      <c r="AA163">
        <v>0.99929959999999995</v>
      </c>
      <c r="AB163">
        <v>1829870</v>
      </c>
      <c r="AC163">
        <v>-2265.2600000000002</v>
      </c>
      <c r="AD163">
        <v>0.99368780000000001</v>
      </c>
      <c r="AE163">
        <v>4</v>
      </c>
      <c r="AG163" t="s">
        <v>2188</v>
      </c>
      <c r="AH163">
        <v>2078</v>
      </c>
      <c r="AI163" t="e">
        <f>VLOOKUP(AG163,C163:D487,2,FALSE)</f>
        <v>#N/A</v>
      </c>
      <c r="AJ163" t="e">
        <v>#N/A</v>
      </c>
    </row>
    <row r="164" spans="1:36" x14ac:dyDescent="0.25">
      <c r="A164">
        <v>44</v>
      </c>
      <c r="B164">
        <v>45</v>
      </c>
      <c r="C164" t="s">
        <v>2402</v>
      </c>
      <c r="D164">
        <v>2042</v>
      </c>
      <c r="E164" t="s">
        <v>2447</v>
      </c>
      <c r="F164" s="10">
        <v>43880</v>
      </c>
      <c r="G164" s="11">
        <v>0.85486111111111107</v>
      </c>
      <c r="I164" t="s">
        <v>48</v>
      </c>
      <c r="K164" t="s">
        <v>35</v>
      </c>
      <c r="L164">
        <v>5.12</v>
      </c>
      <c r="M164">
        <v>7.1373419761657697</v>
      </c>
      <c r="N164">
        <v>52.235202789306598</v>
      </c>
      <c r="O164">
        <v>0.39670544862747198</v>
      </c>
      <c r="P164">
        <v>665821</v>
      </c>
      <c r="Q164">
        <v>10947998</v>
      </c>
      <c r="R164">
        <v>37542.5</v>
      </c>
      <c r="S164" s="29">
        <f t="shared" si="2"/>
        <v>17.735126856229606</v>
      </c>
      <c r="T164">
        <v>3</v>
      </c>
      <c r="U164">
        <v>2</v>
      </c>
      <c r="V164">
        <v>1898826</v>
      </c>
      <c r="W164">
        <v>-28070.66</v>
      </c>
      <c r="X164">
        <v>0.99963780000000002</v>
      </c>
      <c r="Y164">
        <v>4040534</v>
      </c>
      <c r="Z164">
        <v>141824.1</v>
      </c>
      <c r="AA164">
        <v>0.99972669999999997</v>
      </c>
      <c r="AB164">
        <v>1893694</v>
      </c>
      <c r="AC164">
        <v>-920.91989999999998</v>
      </c>
      <c r="AD164">
        <v>0.99854909999999997</v>
      </c>
      <c r="AE164">
        <v>4</v>
      </c>
      <c r="AG164" t="s">
        <v>2448</v>
      </c>
      <c r="AH164">
        <v>2003</v>
      </c>
      <c r="AI164" t="e">
        <f>VLOOKUP(AG164,C164:D493,2,FALSE)</f>
        <v>#N/A</v>
      </c>
      <c r="AJ164">
        <v>2003</v>
      </c>
    </row>
    <row r="165" spans="1:36" x14ac:dyDescent="0.25">
      <c r="A165">
        <v>14</v>
      </c>
      <c r="B165">
        <v>15</v>
      </c>
      <c r="C165" t="s">
        <v>1994</v>
      </c>
      <c r="D165">
        <v>2043</v>
      </c>
      <c r="E165" t="s">
        <v>2017</v>
      </c>
      <c r="F165" s="10">
        <v>43871</v>
      </c>
      <c r="G165" s="11">
        <v>0.69861111111111107</v>
      </c>
      <c r="I165" t="s">
        <v>48</v>
      </c>
      <c r="K165" t="s">
        <v>35</v>
      </c>
      <c r="L165">
        <v>5.28</v>
      </c>
      <c r="M165">
        <v>6.0417981147766104</v>
      </c>
      <c r="N165">
        <v>51.2537651062012</v>
      </c>
      <c r="O165">
        <v>0.35007184743881198</v>
      </c>
      <c r="P165">
        <v>592936</v>
      </c>
      <c r="Q165">
        <v>11398337</v>
      </c>
      <c r="R165">
        <v>35766</v>
      </c>
      <c r="S165" s="29">
        <f t="shared" si="2"/>
        <v>16.578202762400046</v>
      </c>
      <c r="T165">
        <v>3</v>
      </c>
      <c r="U165">
        <v>1</v>
      </c>
      <c r="V165">
        <v>1915208</v>
      </c>
      <c r="W165">
        <v>-18028.54</v>
      </c>
      <c r="X165">
        <v>0.97431730000000005</v>
      </c>
      <c r="Y165">
        <v>4087073</v>
      </c>
      <c r="Z165">
        <v>337904.3</v>
      </c>
      <c r="AA165">
        <v>0.9745528</v>
      </c>
      <c r="AB165">
        <v>1883056</v>
      </c>
      <c r="AC165">
        <v>959.97889999999995</v>
      </c>
      <c r="AD165">
        <v>0.97500690000000001</v>
      </c>
      <c r="AE165">
        <v>3</v>
      </c>
      <c r="AG165" t="s">
        <v>2018</v>
      </c>
      <c r="AH165">
        <v>1925</v>
      </c>
      <c r="AI165" t="e">
        <f>VLOOKUP(AG165,C165:D487,2,FALSE)</f>
        <v>#N/A</v>
      </c>
      <c r="AJ165">
        <v>1925</v>
      </c>
    </row>
    <row r="166" spans="1:36" x14ac:dyDescent="0.25">
      <c r="A166">
        <v>8</v>
      </c>
      <c r="B166">
        <v>9</v>
      </c>
      <c r="C166" t="s">
        <v>2219</v>
      </c>
      <c r="D166">
        <v>2043</v>
      </c>
      <c r="E166" t="s">
        <v>2252</v>
      </c>
      <c r="F166" s="10">
        <v>43879</v>
      </c>
      <c r="G166" s="11">
        <v>0.6118055555555556</v>
      </c>
      <c r="I166" t="s">
        <v>48</v>
      </c>
      <c r="K166" t="s">
        <v>325</v>
      </c>
      <c r="L166">
        <v>4.9400000000000004</v>
      </c>
      <c r="M166">
        <v>6.0195217132568404</v>
      </c>
      <c r="N166">
        <v>49.421546936035199</v>
      </c>
      <c r="O166">
        <v>0.34667879343032798</v>
      </c>
      <c r="P166">
        <v>506452</v>
      </c>
      <c r="Q166">
        <v>9961966</v>
      </c>
      <c r="R166">
        <v>29531</v>
      </c>
      <c r="S166" s="29">
        <f t="shared" si="2"/>
        <v>17.149842538349532</v>
      </c>
      <c r="T166">
        <v>2</v>
      </c>
      <c r="U166">
        <v>2</v>
      </c>
      <c r="V166">
        <v>2003600</v>
      </c>
      <c r="W166">
        <v>-89347.39</v>
      </c>
      <c r="X166">
        <v>0.99614959999999997</v>
      </c>
      <c r="Y166">
        <v>4340361</v>
      </c>
      <c r="Z166">
        <v>-634696.5</v>
      </c>
      <c r="AA166">
        <v>0.99577610000000005</v>
      </c>
      <c r="AB166">
        <v>1956857</v>
      </c>
      <c r="AC166">
        <v>-3981.9960000000001</v>
      </c>
      <c r="AD166">
        <v>0.99741310000000005</v>
      </c>
      <c r="AE166">
        <v>4</v>
      </c>
      <c r="AG166" t="s">
        <v>2253</v>
      </c>
      <c r="AH166">
        <v>2059</v>
      </c>
      <c r="AI166">
        <f>VLOOKUP(AG166,C166:D493,2,FALSE)</f>
        <v>2059</v>
      </c>
      <c r="AJ166">
        <v>2059</v>
      </c>
    </row>
    <row r="167" spans="1:36" x14ac:dyDescent="0.25">
      <c r="A167">
        <v>36</v>
      </c>
      <c r="B167">
        <v>37</v>
      </c>
      <c r="C167" t="s">
        <v>2040</v>
      </c>
      <c r="D167">
        <v>2044</v>
      </c>
      <c r="E167" t="s">
        <v>2061</v>
      </c>
      <c r="F167" s="10">
        <v>43871</v>
      </c>
      <c r="G167" s="11">
        <v>0.86805555555555547</v>
      </c>
      <c r="I167" t="s">
        <v>48</v>
      </c>
      <c r="K167" t="s">
        <v>35</v>
      </c>
      <c r="L167">
        <v>4.51</v>
      </c>
      <c r="M167">
        <v>6.1454787254333496</v>
      </c>
      <c r="N167">
        <v>45.794807434082003</v>
      </c>
      <c r="O167">
        <v>0.385442465543747</v>
      </c>
      <c r="P167">
        <v>512792.5</v>
      </c>
      <c r="Q167">
        <v>8779124</v>
      </c>
      <c r="R167">
        <v>33694</v>
      </c>
      <c r="S167" s="29">
        <f t="shared" si="2"/>
        <v>15.219104291565264</v>
      </c>
      <c r="T167">
        <v>3</v>
      </c>
      <c r="U167">
        <v>1</v>
      </c>
      <c r="V167">
        <v>1915208</v>
      </c>
      <c r="W167">
        <v>-18028.54</v>
      </c>
      <c r="X167">
        <v>0.97431730000000005</v>
      </c>
      <c r="Y167">
        <v>4087073</v>
      </c>
      <c r="Z167">
        <v>337904.3</v>
      </c>
      <c r="AA167">
        <v>0.9745528</v>
      </c>
      <c r="AB167">
        <v>1883056</v>
      </c>
      <c r="AC167">
        <v>959.97889999999995</v>
      </c>
      <c r="AD167">
        <v>0.97500690000000001</v>
      </c>
      <c r="AE167">
        <v>3</v>
      </c>
      <c r="AG167" t="s">
        <v>2062</v>
      </c>
      <c r="AH167">
        <v>2063</v>
      </c>
      <c r="AI167">
        <f>VLOOKUP(AG167,C167:D489,2,FALSE)</f>
        <v>2063</v>
      </c>
      <c r="AJ167">
        <v>2063</v>
      </c>
    </row>
    <row r="168" spans="1:36" x14ac:dyDescent="0.25">
      <c r="A168">
        <v>49</v>
      </c>
      <c r="B168">
        <v>50</v>
      </c>
      <c r="C168" t="s">
        <v>2303</v>
      </c>
      <c r="D168">
        <v>2044</v>
      </c>
      <c r="E168" t="s">
        <v>2334</v>
      </c>
      <c r="F168" s="10">
        <v>43879</v>
      </c>
      <c r="G168" s="11">
        <v>0.9277777777777777</v>
      </c>
      <c r="I168" t="s">
        <v>48</v>
      </c>
      <c r="K168" t="s">
        <v>325</v>
      </c>
      <c r="L168">
        <v>6.36</v>
      </c>
      <c r="M168">
        <v>6.3664746284484899</v>
      </c>
      <c r="N168">
        <v>51.667205810546903</v>
      </c>
      <c r="O168">
        <v>0.41400942206382801</v>
      </c>
      <c r="P168">
        <v>721926</v>
      </c>
      <c r="Q168">
        <v>13627877</v>
      </c>
      <c r="R168">
        <v>47544</v>
      </c>
      <c r="S168" s="29">
        <f t="shared" si="2"/>
        <v>15.184376577486118</v>
      </c>
      <c r="T168">
        <v>2</v>
      </c>
      <c r="U168">
        <v>2</v>
      </c>
      <c r="V168">
        <v>2003600</v>
      </c>
      <c r="W168">
        <v>-89347.39</v>
      </c>
      <c r="X168">
        <v>0.99614959999999997</v>
      </c>
      <c r="Y168">
        <v>4340361</v>
      </c>
      <c r="Z168">
        <v>-634696.5</v>
      </c>
      <c r="AA168">
        <v>0.99577610000000005</v>
      </c>
      <c r="AB168">
        <v>1956857</v>
      </c>
      <c r="AC168">
        <v>-3981.9960000000001</v>
      </c>
      <c r="AD168">
        <v>0.99741310000000005</v>
      </c>
      <c r="AE168">
        <v>4</v>
      </c>
      <c r="AG168" t="s">
        <v>2335</v>
      </c>
      <c r="AH168">
        <v>1933</v>
      </c>
      <c r="AI168" t="e">
        <f>VLOOKUP(AG168,C168:D496,2,FALSE)</f>
        <v>#N/A</v>
      </c>
      <c r="AJ168">
        <v>1933</v>
      </c>
    </row>
    <row r="169" spans="1:36" x14ac:dyDescent="0.25">
      <c r="A169">
        <v>16</v>
      </c>
      <c r="B169">
        <v>17</v>
      </c>
      <c r="C169" t="s">
        <v>1998</v>
      </c>
      <c r="D169">
        <v>2045</v>
      </c>
      <c r="E169" t="s">
        <v>2021</v>
      </c>
      <c r="F169" s="10">
        <v>43871</v>
      </c>
      <c r="G169" s="11">
        <v>0.71458333333333324</v>
      </c>
      <c r="I169" t="s">
        <v>48</v>
      </c>
      <c r="K169" t="s">
        <v>35</v>
      </c>
      <c r="L169">
        <v>4.7300000000000004</v>
      </c>
      <c r="M169">
        <v>7.1532001495361301</v>
      </c>
      <c r="N169">
        <v>51.126010894775398</v>
      </c>
      <c r="O169">
        <v>0.43523243069648698</v>
      </c>
      <c r="P169">
        <v>629975</v>
      </c>
      <c r="Q169">
        <v>10221511</v>
      </c>
      <c r="R169">
        <v>39725.5</v>
      </c>
      <c r="S169" s="29">
        <f t="shared" si="2"/>
        <v>15.858201910611571</v>
      </c>
      <c r="T169">
        <v>3</v>
      </c>
      <c r="U169">
        <v>1</v>
      </c>
      <c r="V169">
        <v>1915208</v>
      </c>
      <c r="W169">
        <v>-18028.54</v>
      </c>
      <c r="X169">
        <v>0.97431730000000005</v>
      </c>
      <c r="Y169">
        <v>4087073</v>
      </c>
      <c r="Z169">
        <v>337904.3</v>
      </c>
      <c r="AA169">
        <v>0.9745528</v>
      </c>
      <c r="AB169">
        <v>1883056</v>
      </c>
      <c r="AC169">
        <v>959.97889999999995</v>
      </c>
      <c r="AD169">
        <v>0.97500690000000001</v>
      </c>
      <c r="AE169">
        <v>3</v>
      </c>
      <c r="AG169" t="s">
        <v>2022</v>
      </c>
      <c r="AH169">
        <v>2057</v>
      </c>
      <c r="AI169">
        <f>VLOOKUP(AG169,C169:D491,2,FALSE)</f>
        <v>2057</v>
      </c>
      <c r="AJ169">
        <v>2057</v>
      </c>
    </row>
    <row r="170" spans="1:36" x14ac:dyDescent="0.25">
      <c r="A170">
        <v>47</v>
      </c>
      <c r="B170">
        <v>48</v>
      </c>
      <c r="C170" t="s">
        <v>2408</v>
      </c>
      <c r="D170">
        <v>2045</v>
      </c>
      <c r="E170" t="s">
        <v>2453</v>
      </c>
      <c r="F170" s="10">
        <v>43880</v>
      </c>
      <c r="G170" s="11">
        <v>0.87777777777777777</v>
      </c>
      <c r="I170" t="s">
        <v>48</v>
      </c>
      <c r="K170" t="s">
        <v>35</v>
      </c>
      <c r="L170">
        <v>5.34</v>
      </c>
      <c r="M170">
        <v>7.3012194633483896</v>
      </c>
      <c r="N170">
        <v>52.280338287353501</v>
      </c>
      <c r="O170">
        <v>0.41685682535171498</v>
      </c>
      <c r="P170">
        <v>712253.4375</v>
      </c>
      <c r="Q170">
        <v>11422065</v>
      </c>
      <c r="R170">
        <v>41233</v>
      </c>
      <c r="S170" s="29">
        <f t="shared" si="2"/>
        <v>17.273868927800549</v>
      </c>
      <c r="T170">
        <v>3</v>
      </c>
      <c r="U170">
        <v>2</v>
      </c>
      <c r="V170">
        <v>1898826</v>
      </c>
      <c r="W170">
        <v>-28070.66</v>
      </c>
      <c r="X170">
        <v>0.99963780000000002</v>
      </c>
      <c r="Y170">
        <v>4040534</v>
      </c>
      <c r="Z170">
        <v>141824.1</v>
      </c>
      <c r="AA170">
        <v>0.99972669999999997</v>
      </c>
      <c r="AB170">
        <v>1893694</v>
      </c>
      <c r="AC170">
        <v>-920.91989999999998</v>
      </c>
      <c r="AD170">
        <v>0.99854909999999997</v>
      </c>
      <c r="AE170">
        <v>4</v>
      </c>
      <c r="AG170" t="s">
        <v>2454</v>
      </c>
      <c r="AH170">
        <v>1949</v>
      </c>
      <c r="AI170" t="e">
        <f>VLOOKUP(AG170,C170:D499,2,FALSE)</f>
        <v>#N/A</v>
      </c>
      <c r="AJ170">
        <v>1949</v>
      </c>
    </row>
    <row r="171" spans="1:36" x14ac:dyDescent="0.25">
      <c r="A171">
        <v>41</v>
      </c>
      <c r="B171">
        <v>42</v>
      </c>
      <c r="C171" t="s">
        <v>2158</v>
      </c>
      <c r="D171">
        <v>2046</v>
      </c>
      <c r="E171" t="s">
        <v>2193</v>
      </c>
      <c r="F171" s="10">
        <v>43875</v>
      </c>
      <c r="G171" s="11">
        <v>0.77638888888888891</v>
      </c>
      <c r="I171" t="s">
        <v>48</v>
      </c>
      <c r="K171" t="s">
        <v>196</v>
      </c>
      <c r="L171">
        <v>4.24</v>
      </c>
      <c r="M171">
        <v>6.3162436485290501</v>
      </c>
      <c r="N171">
        <v>53.156978607177699</v>
      </c>
      <c r="O171">
        <v>0.395072132349014</v>
      </c>
      <c r="P171">
        <v>462095</v>
      </c>
      <c r="Q171">
        <v>9142581</v>
      </c>
      <c r="R171">
        <v>28387</v>
      </c>
      <c r="S171" s="29">
        <f t="shared" si="2"/>
        <v>16.278402085461654</v>
      </c>
      <c r="T171">
        <v>1</v>
      </c>
      <c r="U171">
        <v>2</v>
      </c>
      <c r="V171">
        <v>1908685</v>
      </c>
      <c r="W171">
        <v>-49067.54</v>
      </c>
      <c r="X171">
        <v>0.9984558</v>
      </c>
      <c r="Y171">
        <v>4133255</v>
      </c>
      <c r="Z171">
        <v>-173179.5</v>
      </c>
      <c r="AA171">
        <v>0.99929959999999995</v>
      </c>
      <c r="AB171">
        <v>1829870</v>
      </c>
      <c r="AC171">
        <v>-2265.2600000000002</v>
      </c>
      <c r="AD171">
        <v>0.99368780000000001</v>
      </c>
      <c r="AE171">
        <v>4</v>
      </c>
      <c r="AG171" t="s">
        <v>2194</v>
      </c>
      <c r="AH171">
        <v>1942</v>
      </c>
      <c r="AI171" t="e">
        <f>VLOOKUP(AG171,C171:D496,2,FALSE)</f>
        <v>#N/A</v>
      </c>
      <c r="AJ171" t="e">
        <v>#N/A</v>
      </c>
    </row>
    <row r="172" spans="1:36" x14ac:dyDescent="0.25">
      <c r="A172">
        <v>18</v>
      </c>
      <c r="B172">
        <v>19</v>
      </c>
      <c r="C172" t="s">
        <v>2237</v>
      </c>
      <c r="D172">
        <v>2046</v>
      </c>
      <c r="E172" t="s">
        <v>2272</v>
      </c>
      <c r="F172" s="10">
        <v>43879</v>
      </c>
      <c r="G172" s="11">
        <v>0.68888888888888899</v>
      </c>
      <c r="I172" t="s">
        <v>48</v>
      </c>
      <c r="K172" t="s">
        <v>325</v>
      </c>
      <c r="L172">
        <v>4.28</v>
      </c>
      <c r="M172">
        <v>6.2134742736816397</v>
      </c>
      <c r="N172">
        <v>50.708969116210902</v>
      </c>
      <c r="O172">
        <v>0.38340047001838701</v>
      </c>
      <c r="P172">
        <v>443483.5</v>
      </c>
      <c r="Q172">
        <v>8785379</v>
      </c>
      <c r="R172">
        <v>28129.125</v>
      </c>
      <c r="S172" s="29">
        <f t="shared" si="2"/>
        <v>15.765989877040257</v>
      </c>
      <c r="T172">
        <v>2</v>
      </c>
      <c r="U172">
        <v>2</v>
      </c>
      <c r="V172">
        <v>2003600</v>
      </c>
      <c r="W172">
        <v>-89347.39</v>
      </c>
      <c r="X172">
        <v>0.99614959999999997</v>
      </c>
      <c r="Y172">
        <v>4340361</v>
      </c>
      <c r="Z172">
        <v>-634696.5</v>
      </c>
      <c r="AA172">
        <v>0.99577610000000005</v>
      </c>
      <c r="AB172">
        <v>1956857</v>
      </c>
      <c r="AC172">
        <v>-3981.9960000000001</v>
      </c>
      <c r="AD172">
        <v>0.99741310000000005</v>
      </c>
      <c r="AE172">
        <v>4</v>
      </c>
      <c r="AG172" t="s">
        <v>2273</v>
      </c>
      <c r="AH172">
        <v>2065</v>
      </c>
      <c r="AI172">
        <f>VLOOKUP(AG172,C172:D500,2,FALSE)</f>
        <v>2065</v>
      </c>
      <c r="AJ172">
        <v>2065</v>
      </c>
    </row>
    <row r="173" spans="1:36" x14ac:dyDescent="0.25">
      <c r="A173">
        <v>18</v>
      </c>
      <c r="B173">
        <v>19</v>
      </c>
      <c r="C173" t="s">
        <v>2110</v>
      </c>
      <c r="D173">
        <v>2047</v>
      </c>
      <c r="E173" t="s">
        <v>2149</v>
      </c>
      <c r="F173" s="10">
        <v>43875</v>
      </c>
      <c r="G173" s="11">
        <v>0.59930555555555554</v>
      </c>
      <c r="I173" t="s">
        <v>48</v>
      </c>
      <c r="K173" t="s">
        <v>196</v>
      </c>
      <c r="L173">
        <v>4.53</v>
      </c>
      <c r="M173">
        <v>6.4092698097229004</v>
      </c>
      <c r="N173">
        <v>50.4805297851563</v>
      </c>
      <c r="O173">
        <v>0.347438484430313</v>
      </c>
      <c r="P173">
        <v>505100</v>
      </c>
      <c r="Q173">
        <v>9278616</v>
      </c>
      <c r="R173">
        <v>26535</v>
      </c>
      <c r="S173" s="29">
        <f t="shared" si="2"/>
        <v>19.035236480120595</v>
      </c>
      <c r="T173">
        <v>1</v>
      </c>
      <c r="U173">
        <v>2</v>
      </c>
      <c r="V173">
        <v>1908685</v>
      </c>
      <c r="W173">
        <v>-49067.54</v>
      </c>
      <c r="X173">
        <v>0.9984558</v>
      </c>
      <c r="Y173">
        <v>4133255</v>
      </c>
      <c r="Z173">
        <v>-173179.5</v>
      </c>
      <c r="AA173">
        <v>0.99929959999999995</v>
      </c>
      <c r="AB173">
        <v>1829870</v>
      </c>
      <c r="AC173">
        <v>-2265.2600000000002</v>
      </c>
      <c r="AD173">
        <v>0.99368780000000001</v>
      </c>
      <c r="AE173">
        <v>4</v>
      </c>
      <c r="AG173" t="s">
        <v>2150</v>
      </c>
      <c r="AH173">
        <v>2042</v>
      </c>
      <c r="AI173" t="e">
        <f>VLOOKUP(AG173,C173:D497,2,FALSE)</f>
        <v>#N/A</v>
      </c>
      <c r="AJ173">
        <v>2042</v>
      </c>
    </row>
    <row r="174" spans="1:36" x14ac:dyDescent="0.25">
      <c r="A174">
        <v>19</v>
      </c>
      <c r="B174">
        <v>20</v>
      </c>
      <c r="C174" t="s">
        <v>2460</v>
      </c>
      <c r="D174">
        <v>2047</v>
      </c>
      <c r="E174" t="s">
        <v>2494</v>
      </c>
      <c r="F174" s="10">
        <v>43881</v>
      </c>
      <c r="G174" s="11">
        <v>0.60625000000000007</v>
      </c>
      <c r="I174" t="s">
        <v>48</v>
      </c>
      <c r="K174" t="s">
        <v>196</v>
      </c>
      <c r="L174">
        <v>5.29</v>
      </c>
      <c r="M174">
        <v>6.32163763046265</v>
      </c>
      <c r="N174">
        <v>52.677352905273402</v>
      </c>
      <c r="O174">
        <v>0.39366108179092402</v>
      </c>
      <c r="P174">
        <v>587611.5</v>
      </c>
      <c r="Q174">
        <v>11315680</v>
      </c>
      <c r="R174">
        <v>36467</v>
      </c>
      <c r="S174" s="29">
        <f t="shared" si="2"/>
        <v>16.113513587627171</v>
      </c>
      <c r="T174">
        <v>1</v>
      </c>
      <c r="U174">
        <v>3</v>
      </c>
      <c r="V174">
        <v>1876120</v>
      </c>
      <c r="W174">
        <v>-39790.589999999997</v>
      </c>
      <c r="X174">
        <v>0.99914020000000003</v>
      </c>
      <c r="Y174">
        <v>4054395</v>
      </c>
      <c r="Z174">
        <v>17572.55</v>
      </c>
      <c r="AA174">
        <v>0.9990289</v>
      </c>
      <c r="AB174">
        <v>1807872</v>
      </c>
      <c r="AC174">
        <v>-1181.347</v>
      </c>
      <c r="AD174">
        <v>0.99748009999999998</v>
      </c>
      <c r="AE174">
        <v>5</v>
      </c>
    </row>
    <row r="175" spans="1:36" x14ac:dyDescent="0.25">
      <c r="A175">
        <v>11</v>
      </c>
      <c r="B175">
        <v>12</v>
      </c>
      <c r="C175" t="s">
        <v>2223</v>
      </c>
      <c r="D175">
        <v>2048</v>
      </c>
      <c r="E175" t="s">
        <v>2258</v>
      </c>
      <c r="F175" s="10">
        <v>43879</v>
      </c>
      <c r="G175" s="11">
        <v>0.63541666666666663</v>
      </c>
      <c r="I175" t="s">
        <v>48</v>
      </c>
      <c r="K175" t="s">
        <v>325</v>
      </c>
      <c r="L175">
        <v>4.41</v>
      </c>
      <c r="M175">
        <v>7.2406549453735396</v>
      </c>
      <c r="N175">
        <v>52.358863830566399</v>
      </c>
      <c r="O175">
        <v>0.45439383387565602</v>
      </c>
      <c r="P175">
        <v>550428</v>
      </c>
      <c r="Q175">
        <v>9387308</v>
      </c>
      <c r="R175">
        <v>35231</v>
      </c>
      <c r="S175" s="29">
        <f t="shared" si="2"/>
        <v>15.623399846725896</v>
      </c>
      <c r="T175">
        <v>2</v>
      </c>
      <c r="U175">
        <v>2</v>
      </c>
      <c r="V175">
        <v>2003600</v>
      </c>
      <c r="W175">
        <v>-89347.39</v>
      </c>
      <c r="X175">
        <v>0.99614959999999997</v>
      </c>
      <c r="Y175">
        <v>4340361</v>
      </c>
      <c r="Z175">
        <v>-634696.5</v>
      </c>
      <c r="AA175">
        <v>0.99577610000000005</v>
      </c>
      <c r="AB175">
        <v>1956857</v>
      </c>
      <c r="AC175">
        <v>-3981.9960000000001</v>
      </c>
      <c r="AD175">
        <v>0.99741310000000005</v>
      </c>
      <c r="AE175">
        <v>4</v>
      </c>
      <c r="AG175" t="s">
        <v>2259</v>
      </c>
      <c r="AH175">
        <v>2009</v>
      </c>
      <c r="AI175" t="e">
        <f>VLOOKUP(AG175,C175:D503,2,FALSE)</f>
        <v>#N/A</v>
      </c>
      <c r="AJ175">
        <v>2009</v>
      </c>
    </row>
    <row r="176" spans="1:36" x14ac:dyDescent="0.25">
      <c r="A176" s="13">
        <v>24</v>
      </c>
      <c r="B176">
        <v>25</v>
      </c>
      <c r="C176" t="s">
        <v>1922</v>
      </c>
      <c r="D176">
        <v>2048</v>
      </c>
      <c r="E176" t="s">
        <v>1923</v>
      </c>
      <c r="F176" s="10">
        <v>43886</v>
      </c>
      <c r="G176" s="11">
        <v>0.65833333333333333</v>
      </c>
      <c r="H176" t="s">
        <v>1893</v>
      </c>
      <c r="I176" t="s">
        <v>48</v>
      </c>
      <c r="K176" t="s">
        <v>325</v>
      </c>
      <c r="L176">
        <v>4.16</v>
      </c>
      <c r="M176">
        <v>7.0444269180297896</v>
      </c>
      <c r="N176">
        <v>51.925331115722699</v>
      </c>
      <c r="O176">
        <v>0.45608288049697898</v>
      </c>
      <c r="P176">
        <v>510003</v>
      </c>
      <c r="Q176">
        <v>8775446</v>
      </c>
      <c r="R176">
        <v>33119.5</v>
      </c>
      <c r="S176" s="29">
        <f t="shared" si="2"/>
        <v>15.398873775268346</v>
      </c>
      <c r="T176">
        <v>1</v>
      </c>
      <c r="U176">
        <v>3</v>
      </c>
      <c r="V176">
        <v>1876120</v>
      </c>
      <c r="W176">
        <v>-39790.589999999997</v>
      </c>
      <c r="X176">
        <v>0.99914020000000003</v>
      </c>
      <c r="Y176">
        <v>4054395</v>
      </c>
      <c r="Z176">
        <v>17572.55</v>
      </c>
      <c r="AA176">
        <v>0.9990289</v>
      </c>
      <c r="AB176">
        <v>1807872</v>
      </c>
      <c r="AC176">
        <v>-1181.347</v>
      </c>
      <c r="AD176">
        <v>0.99748009999999998</v>
      </c>
      <c r="AE176">
        <v>5</v>
      </c>
      <c r="AG176" t="s">
        <v>1924</v>
      </c>
      <c r="AH176">
        <v>2099</v>
      </c>
      <c r="AI176">
        <f>VLOOKUP(AG176,C176:D506,2,FALSE)</f>
        <v>2099</v>
      </c>
      <c r="AJ176">
        <v>2099</v>
      </c>
    </row>
    <row r="177" spans="1:36" x14ac:dyDescent="0.25">
      <c r="A177">
        <v>29</v>
      </c>
      <c r="B177">
        <v>30</v>
      </c>
      <c r="C177" t="s">
        <v>2129</v>
      </c>
      <c r="D177">
        <v>2049</v>
      </c>
      <c r="E177" t="s">
        <v>2171</v>
      </c>
      <c r="F177" s="10">
        <v>43875</v>
      </c>
      <c r="G177" s="11">
        <v>0.68402777777777779</v>
      </c>
      <c r="I177" t="s">
        <v>48</v>
      </c>
      <c r="K177" t="s">
        <v>196</v>
      </c>
      <c r="L177">
        <v>5.47</v>
      </c>
      <c r="M177">
        <v>6.4235477447509801</v>
      </c>
      <c r="N177">
        <v>49.466884613037102</v>
      </c>
      <c r="O177">
        <v>0.36513975262641901</v>
      </c>
      <c r="P177">
        <v>621583.5</v>
      </c>
      <c r="Q177">
        <v>11010741</v>
      </c>
      <c r="R177">
        <v>34283</v>
      </c>
      <c r="S177" s="29">
        <f t="shared" si="2"/>
        <v>18.130954117200947</v>
      </c>
      <c r="T177">
        <v>1</v>
      </c>
      <c r="U177">
        <v>2</v>
      </c>
      <c r="V177">
        <v>1908685</v>
      </c>
      <c r="W177">
        <v>-49067.54</v>
      </c>
      <c r="X177">
        <v>0.9984558</v>
      </c>
      <c r="Y177">
        <v>4133255</v>
      </c>
      <c r="Z177">
        <v>-173179.5</v>
      </c>
      <c r="AA177">
        <v>0.99929959999999995</v>
      </c>
      <c r="AB177">
        <v>1829870</v>
      </c>
      <c r="AC177">
        <v>-2265.2600000000002</v>
      </c>
      <c r="AD177">
        <v>0.99368780000000001</v>
      </c>
      <c r="AE177">
        <v>4</v>
      </c>
      <c r="AG177" t="s">
        <v>2172</v>
      </c>
      <c r="AH177">
        <v>2015</v>
      </c>
      <c r="AI177" t="e">
        <f>VLOOKUP(AG177,C177:D501,2,FALSE)</f>
        <v>#N/A</v>
      </c>
      <c r="AJ177">
        <v>2015</v>
      </c>
    </row>
    <row r="178" spans="1:36" x14ac:dyDescent="0.25">
      <c r="A178">
        <v>12</v>
      </c>
      <c r="B178">
        <v>13</v>
      </c>
      <c r="C178" t="s">
        <v>2333</v>
      </c>
      <c r="D178">
        <v>2049</v>
      </c>
      <c r="E178" t="s">
        <v>2383</v>
      </c>
      <c r="F178" s="10">
        <v>43880</v>
      </c>
      <c r="G178" s="11">
        <v>0.60833333333333328</v>
      </c>
      <c r="I178" t="s">
        <v>48</v>
      </c>
      <c r="K178" t="s">
        <v>35</v>
      </c>
      <c r="L178">
        <v>5.75</v>
      </c>
      <c r="M178">
        <v>6.8725905418395996</v>
      </c>
      <c r="N178">
        <v>51.903129577636697</v>
      </c>
      <c r="O178">
        <v>0.441184401512146</v>
      </c>
      <c r="P178">
        <v>722296</v>
      </c>
      <c r="Q178">
        <v>12200513</v>
      </c>
      <c r="R178">
        <v>47118.5</v>
      </c>
      <c r="S178" s="29">
        <f t="shared" si="2"/>
        <v>15.329350467438479</v>
      </c>
      <c r="T178">
        <v>3</v>
      </c>
      <c r="U178">
        <v>2</v>
      </c>
      <c r="V178">
        <v>1898826</v>
      </c>
      <c r="W178">
        <v>-28070.66</v>
      </c>
      <c r="X178">
        <v>0.99963780000000002</v>
      </c>
      <c r="Y178">
        <v>4040534</v>
      </c>
      <c r="Z178">
        <v>141824.1</v>
      </c>
      <c r="AA178">
        <v>0.99972669999999997</v>
      </c>
      <c r="AB178">
        <v>1893694</v>
      </c>
      <c r="AC178">
        <v>-920.91989999999998</v>
      </c>
      <c r="AD178">
        <v>0.99854909999999997</v>
      </c>
      <c r="AE178">
        <v>4</v>
      </c>
      <c r="AG178" t="s">
        <v>2384</v>
      </c>
      <c r="AH178">
        <v>2022</v>
      </c>
      <c r="AI178" t="e">
        <f>VLOOKUP(AG178,C178:D506,2,FALSE)</f>
        <v>#N/A</v>
      </c>
      <c r="AJ178" t="e">
        <v>#N/A</v>
      </c>
    </row>
    <row r="179" spans="1:36" x14ac:dyDescent="0.25">
      <c r="A179">
        <v>33</v>
      </c>
      <c r="B179">
        <v>34</v>
      </c>
      <c r="C179" t="s">
        <v>2032</v>
      </c>
      <c r="D179">
        <v>2050</v>
      </c>
      <c r="E179" t="s">
        <v>2055</v>
      </c>
      <c r="F179" s="10">
        <v>43871</v>
      </c>
      <c r="G179" s="11">
        <v>0.84513888888888899</v>
      </c>
      <c r="I179" t="s">
        <v>48</v>
      </c>
      <c r="K179" t="s">
        <v>35</v>
      </c>
      <c r="L179">
        <v>4.55</v>
      </c>
      <c r="M179">
        <v>6.7827925682067898</v>
      </c>
      <c r="N179">
        <v>50.382827758789098</v>
      </c>
      <c r="O179">
        <v>0.41068404912948597</v>
      </c>
      <c r="P179">
        <v>573037.25</v>
      </c>
      <c r="Q179">
        <v>9707187</v>
      </c>
      <c r="R179">
        <v>36147</v>
      </c>
      <c r="S179" s="29">
        <f t="shared" si="2"/>
        <v>15.852968434448226</v>
      </c>
      <c r="T179">
        <v>3</v>
      </c>
      <c r="U179">
        <v>1</v>
      </c>
      <c r="V179">
        <v>1915208</v>
      </c>
      <c r="W179">
        <v>-18028.54</v>
      </c>
      <c r="X179">
        <v>0.97431730000000005</v>
      </c>
      <c r="Y179">
        <v>4087073</v>
      </c>
      <c r="Z179">
        <v>337904.3</v>
      </c>
      <c r="AA179">
        <v>0.9745528</v>
      </c>
      <c r="AB179">
        <v>1883056</v>
      </c>
      <c r="AC179">
        <v>959.97889999999995</v>
      </c>
      <c r="AD179">
        <v>0.97500690000000001</v>
      </c>
      <c r="AE179">
        <v>3</v>
      </c>
      <c r="AG179" t="s">
        <v>2056</v>
      </c>
      <c r="AH179">
        <v>2012</v>
      </c>
      <c r="AI179" t="e">
        <f>VLOOKUP(AG179,C179:D501,2,FALSE)</f>
        <v>#N/A</v>
      </c>
      <c r="AJ179">
        <v>2012</v>
      </c>
    </row>
    <row r="180" spans="1:36" x14ac:dyDescent="0.25">
      <c r="A180">
        <v>15</v>
      </c>
      <c r="B180">
        <v>16</v>
      </c>
      <c r="C180" t="s">
        <v>1996</v>
      </c>
      <c r="D180">
        <v>2051</v>
      </c>
      <c r="E180" t="s">
        <v>2019</v>
      </c>
      <c r="F180" s="10">
        <v>43871</v>
      </c>
      <c r="G180" s="11">
        <v>0.70624999999999993</v>
      </c>
      <c r="I180" t="s">
        <v>48</v>
      </c>
      <c r="K180" t="s">
        <v>35</v>
      </c>
      <c r="L180">
        <v>5.77</v>
      </c>
      <c r="M180">
        <v>7.1165957450866699</v>
      </c>
      <c r="N180">
        <v>52.328601837158203</v>
      </c>
      <c r="O180">
        <v>0.460537940263748</v>
      </c>
      <c r="P180">
        <v>768408.5</v>
      </c>
      <c r="Q180">
        <v>12678250</v>
      </c>
      <c r="R180">
        <v>50998.5</v>
      </c>
      <c r="S180" s="29">
        <f t="shared" si="2"/>
        <v>15.067276488524172</v>
      </c>
      <c r="T180">
        <v>3</v>
      </c>
      <c r="U180">
        <v>1</v>
      </c>
      <c r="V180">
        <v>1915208</v>
      </c>
      <c r="W180">
        <v>-18028.54</v>
      </c>
      <c r="X180">
        <v>0.97431730000000005</v>
      </c>
      <c r="Y180">
        <v>4087073</v>
      </c>
      <c r="Z180">
        <v>337904.3</v>
      </c>
      <c r="AA180">
        <v>0.9745528</v>
      </c>
      <c r="AB180">
        <v>1883056</v>
      </c>
      <c r="AC180">
        <v>959.97889999999995</v>
      </c>
      <c r="AD180">
        <v>0.97500690000000001</v>
      </c>
      <c r="AE180">
        <v>3</v>
      </c>
      <c r="AG180" t="s">
        <v>2020</v>
      </c>
      <c r="AH180">
        <v>1917</v>
      </c>
      <c r="AI180" t="e">
        <f>VLOOKUP(AG180,C180:D502,2,FALSE)</f>
        <v>#N/A</v>
      </c>
      <c r="AJ180">
        <v>1917</v>
      </c>
    </row>
    <row r="181" spans="1:36" x14ac:dyDescent="0.25">
      <c r="A181">
        <v>39</v>
      </c>
      <c r="B181">
        <v>40</v>
      </c>
      <c r="C181" t="s">
        <v>2392</v>
      </c>
      <c r="D181">
        <v>2051</v>
      </c>
      <c r="E181" t="s">
        <v>2437</v>
      </c>
      <c r="F181" s="10">
        <v>43880</v>
      </c>
      <c r="G181" s="11">
        <v>0.81597222222222221</v>
      </c>
      <c r="I181" t="s">
        <v>48</v>
      </c>
      <c r="K181" t="s">
        <v>35</v>
      </c>
      <c r="L181">
        <v>5.2</v>
      </c>
      <c r="M181">
        <v>6.6617746353149396</v>
      </c>
      <c r="N181">
        <v>51.692073822021499</v>
      </c>
      <c r="O181">
        <v>0.39594390988349898</v>
      </c>
      <c r="P181">
        <v>629706</v>
      </c>
      <c r="Q181">
        <v>11002729</v>
      </c>
      <c r="R181">
        <v>38068.5</v>
      </c>
      <c r="S181" s="29">
        <f t="shared" si="2"/>
        <v>16.541392489853816</v>
      </c>
      <c r="T181">
        <v>3</v>
      </c>
      <c r="U181">
        <v>2</v>
      </c>
      <c r="V181">
        <v>1898826</v>
      </c>
      <c r="W181">
        <v>-28070.66</v>
      </c>
      <c r="X181">
        <v>0.99963780000000002</v>
      </c>
      <c r="Y181">
        <v>4040534</v>
      </c>
      <c r="Z181">
        <v>141824.1</v>
      </c>
      <c r="AA181">
        <v>0.99972669999999997</v>
      </c>
      <c r="AB181">
        <v>1893694</v>
      </c>
      <c r="AC181">
        <v>-920.91989999999998</v>
      </c>
      <c r="AD181">
        <v>0.99854909999999997</v>
      </c>
      <c r="AE181">
        <v>4</v>
      </c>
      <c r="AG181" t="s">
        <v>2438</v>
      </c>
      <c r="AH181">
        <v>1901</v>
      </c>
      <c r="AI181" t="e">
        <f>VLOOKUP(AG181,C181:D510,2,FALSE)</f>
        <v>#N/A</v>
      </c>
      <c r="AJ181">
        <v>1901</v>
      </c>
    </row>
    <row r="182" spans="1:36" x14ac:dyDescent="0.25">
      <c r="A182">
        <v>24</v>
      </c>
      <c r="B182">
        <v>25</v>
      </c>
      <c r="C182" t="s">
        <v>2119</v>
      </c>
      <c r="D182">
        <v>2052</v>
      </c>
      <c r="E182" t="s">
        <v>2161</v>
      </c>
      <c r="F182" s="10">
        <v>43875</v>
      </c>
      <c r="G182" s="11">
        <v>0.64583333333333337</v>
      </c>
      <c r="I182" t="s">
        <v>48</v>
      </c>
      <c r="K182" t="s">
        <v>196</v>
      </c>
      <c r="L182">
        <v>3.9</v>
      </c>
      <c r="M182">
        <v>6.5530815124511701</v>
      </c>
      <c r="N182">
        <v>51.974342346191399</v>
      </c>
      <c r="O182">
        <v>0.39745372533798201</v>
      </c>
      <c r="P182">
        <v>438735.5</v>
      </c>
      <c r="Q182">
        <v>8204926</v>
      </c>
      <c r="R182">
        <v>26099</v>
      </c>
      <c r="S182" s="29">
        <f t="shared" si="2"/>
        <v>16.81043334993678</v>
      </c>
      <c r="T182">
        <v>1</v>
      </c>
      <c r="U182">
        <v>2</v>
      </c>
      <c r="V182">
        <v>1908685</v>
      </c>
      <c r="W182">
        <v>-49067.54</v>
      </c>
      <c r="X182">
        <v>0.9984558</v>
      </c>
      <c r="Y182">
        <v>4133255</v>
      </c>
      <c r="Z182">
        <v>-173179.5</v>
      </c>
      <c r="AA182">
        <v>0.99929959999999995</v>
      </c>
      <c r="AB182">
        <v>1829870</v>
      </c>
      <c r="AC182">
        <v>-2265.2600000000002</v>
      </c>
      <c r="AD182">
        <v>0.99368780000000001</v>
      </c>
      <c r="AE182">
        <v>4</v>
      </c>
      <c r="AG182" t="s">
        <v>2162</v>
      </c>
      <c r="AH182">
        <v>1910</v>
      </c>
      <c r="AI182" t="e">
        <f>VLOOKUP(AG182,C182:D506,2,FALSE)</f>
        <v>#N/A</v>
      </c>
      <c r="AJ182">
        <v>1910</v>
      </c>
    </row>
    <row r="183" spans="1:36" x14ac:dyDescent="0.25">
      <c r="A183">
        <v>6</v>
      </c>
      <c r="B183">
        <v>7</v>
      </c>
      <c r="C183" t="s">
        <v>2216</v>
      </c>
      <c r="D183">
        <v>2052</v>
      </c>
      <c r="E183" t="s">
        <v>2248</v>
      </c>
      <c r="F183" s="10">
        <v>43879</v>
      </c>
      <c r="G183" s="11">
        <v>0.59652777777777777</v>
      </c>
      <c r="I183" t="s">
        <v>48</v>
      </c>
      <c r="K183" t="s">
        <v>325</v>
      </c>
      <c r="L183">
        <v>4.93</v>
      </c>
      <c r="M183">
        <v>6.81835889816284</v>
      </c>
      <c r="N183">
        <v>52.752799987792997</v>
      </c>
      <c r="O183">
        <v>0.429529309272766</v>
      </c>
      <c r="P183">
        <v>584153</v>
      </c>
      <c r="Q183">
        <v>10653335</v>
      </c>
      <c r="R183">
        <v>37456</v>
      </c>
      <c r="S183" s="29">
        <f t="shared" si="2"/>
        <v>15.595712302434857</v>
      </c>
      <c r="T183">
        <v>2</v>
      </c>
      <c r="U183">
        <v>2</v>
      </c>
      <c r="V183">
        <v>2003600</v>
      </c>
      <c r="W183">
        <v>-89347.39</v>
      </c>
      <c r="X183">
        <v>0.99614959999999997</v>
      </c>
      <c r="Y183">
        <v>4340361</v>
      </c>
      <c r="Z183">
        <v>-634696.5</v>
      </c>
      <c r="AA183">
        <v>0.99577610000000005</v>
      </c>
      <c r="AB183">
        <v>1956857</v>
      </c>
      <c r="AC183">
        <v>-3981.9960000000001</v>
      </c>
      <c r="AD183">
        <v>0.99741310000000005</v>
      </c>
      <c r="AE183">
        <v>4</v>
      </c>
      <c r="AG183" t="s">
        <v>2249</v>
      </c>
      <c r="AH183">
        <v>2074</v>
      </c>
      <c r="AI183">
        <f>VLOOKUP(AG183,C183:D510,2,FALSE)</f>
        <v>2074</v>
      </c>
      <c r="AJ183">
        <v>2074</v>
      </c>
    </row>
    <row r="184" spans="1:36" x14ac:dyDescent="0.25">
      <c r="A184">
        <v>21</v>
      </c>
      <c r="B184">
        <v>22</v>
      </c>
      <c r="C184" t="s">
        <v>2115</v>
      </c>
      <c r="D184">
        <v>2053</v>
      </c>
      <c r="E184" t="s">
        <v>2155</v>
      </c>
      <c r="F184" s="10">
        <v>43875</v>
      </c>
      <c r="G184" s="11">
        <v>0.62222222222222223</v>
      </c>
      <c r="I184" t="s">
        <v>48</v>
      </c>
      <c r="K184" t="s">
        <v>196</v>
      </c>
      <c r="L184">
        <v>5.35</v>
      </c>
      <c r="M184">
        <v>6.8482141494751003</v>
      </c>
      <c r="N184">
        <v>48.424186706542997</v>
      </c>
      <c r="O184">
        <v>0.43242317438125599</v>
      </c>
      <c r="P184">
        <v>650235.5</v>
      </c>
      <c r="Q184">
        <v>10534819</v>
      </c>
      <c r="R184">
        <v>40068.125</v>
      </c>
      <c r="S184" s="29">
        <f t="shared" si="2"/>
        <v>16.228248763824112</v>
      </c>
      <c r="T184">
        <v>1</v>
      </c>
      <c r="U184">
        <v>2</v>
      </c>
      <c r="V184">
        <v>1908685</v>
      </c>
      <c r="W184">
        <v>-49067.54</v>
      </c>
      <c r="X184">
        <v>0.9984558</v>
      </c>
      <c r="Y184">
        <v>4133255</v>
      </c>
      <c r="Z184">
        <v>-173179.5</v>
      </c>
      <c r="AA184">
        <v>0.99929959999999995</v>
      </c>
      <c r="AB184">
        <v>1829870</v>
      </c>
      <c r="AC184">
        <v>-2265.2600000000002</v>
      </c>
      <c r="AD184">
        <v>0.99368780000000001</v>
      </c>
      <c r="AE184">
        <v>4</v>
      </c>
      <c r="AG184" t="s">
        <v>2156</v>
      </c>
      <c r="AH184">
        <v>1908</v>
      </c>
      <c r="AI184" t="e">
        <f>VLOOKUP(AG184,C184:D508,2,FALSE)</f>
        <v>#N/A</v>
      </c>
      <c r="AJ184">
        <v>1908</v>
      </c>
    </row>
    <row r="185" spans="1:36" x14ac:dyDescent="0.25">
      <c r="A185">
        <v>31</v>
      </c>
      <c r="B185">
        <v>32</v>
      </c>
      <c r="C185" t="s">
        <v>2028</v>
      </c>
      <c r="D185">
        <v>2054</v>
      </c>
      <c r="E185" t="s">
        <v>2051</v>
      </c>
      <c r="F185" s="10">
        <v>43871</v>
      </c>
      <c r="G185" s="11">
        <v>0.82986111111111116</v>
      </c>
      <c r="I185" t="s">
        <v>48</v>
      </c>
      <c r="K185" t="s">
        <v>35</v>
      </c>
      <c r="L185">
        <v>4.67</v>
      </c>
      <c r="M185">
        <v>7.3095006942748997</v>
      </c>
      <c r="N185">
        <v>50.160190582275398</v>
      </c>
      <c r="O185">
        <v>0.42927646636962902</v>
      </c>
      <c r="P185">
        <v>635734.625</v>
      </c>
      <c r="Q185">
        <v>9911795</v>
      </c>
      <c r="R185">
        <v>38710</v>
      </c>
      <c r="S185" s="29">
        <f t="shared" si="2"/>
        <v>16.423007620769827</v>
      </c>
      <c r="T185">
        <v>3</v>
      </c>
      <c r="U185">
        <v>1</v>
      </c>
      <c r="V185">
        <v>1915208</v>
      </c>
      <c r="W185">
        <v>-18028.54</v>
      </c>
      <c r="X185">
        <v>0.97431730000000005</v>
      </c>
      <c r="Y185">
        <v>4087073</v>
      </c>
      <c r="Z185">
        <v>337904.3</v>
      </c>
      <c r="AA185">
        <v>0.9745528</v>
      </c>
      <c r="AB185">
        <v>1883056</v>
      </c>
      <c r="AC185">
        <v>959.97889999999995</v>
      </c>
      <c r="AD185">
        <v>0.97500690000000001</v>
      </c>
      <c r="AE185">
        <v>3</v>
      </c>
      <c r="AG185" t="s">
        <v>2052</v>
      </c>
      <c r="AH185">
        <v>1923</v>
      </c>
      <c r="AI185" t="e">
        <f>VLOOKUP(AG185,C185:D507,2,FALSE)</f>
        <v>#N/A</v>
      </c>
      <c r="AJ185">
        <v>1923</v>
      </c>
    </row>
    <row r="186" spans="1:36" x14ac:dyDescent="0.25">
      <c r="A186">
        <v>53</v>
      </c>
      <c r="B186">
        <v>54</v>
      </c>
      <c r="C186" t="s">
        <v>2311</v>
      </c>
      <c r="D186">
        <v>2054</v>
      </c>
      <c r="E186" t="s">
        <v>2342</v>
      </c>
      <c r="F186" s="10">
        <v>43879</v>
      </c>
      <c r="G186" s="11">
        <v>0.95833333333333337</v>
      </c>
      <c r="I186" t="s">
        <v>48</v>
      </c>
      <c r="K186" t="s">
        <v>325</v>
      </c>
      <c r="L186">
        <v>5.0999999999999996</v>
      </c>
      <c r="M186">
        <v>7.2316865921020499</v>
      </c>
      <c r="N186">
        <v>51.430870056152301</v>
      </c>
      <c r="O186">
        <v>0.48640426993370101</v>
      </c>
      <c r="P186">
        <v>649612.5</v>
      </c>
      <c r="Q186">
        <v>10749958</v>
      </c>
      <c r="R186">
        <v>44561</v>
      </c>
      <c r="S186" s="29">
        <f t="shared" si="2"/>
        <v>14.578050313054016</v>
      </c>
      <c r="T186">
        <v>2</v>
      </c>
      <c r="U186">
        <v>2</v>
      </c>
      <c r="V186">
        <v>2003600</v>
      </c>
      <c r="W186">
        <v>-89347.39</v>
      </c>
      <c r="X186">
        <v>0.99614959999999997</v>
      </c>
      <c r="Y186">
        <v>4340361</v>
      </c>
      <c r="Z186">
        <v>-634696.5</v>
      </c>
      <c r="AA186">
        <v>0.99577610000000005</v>
      </c>
      <c r="AB186">
        <v>1956857</v>
      </c>
      <c r="AC186">
        <v>-3981.9960000000001</v>
      </c>
      <c r="AD186">
        <v>0.99741310000000005</v>
      </c>
      <c r="AE186">
        <v>4</v>
      </c>
      <c r="AG186" t="s">
        <v>2343</v>
      </c>
      <c r="AH186">
        <v>1926</v>
      </c>
      <c r="AI186" t="e">
        <f>VLOOKUP(AG186,C186:D514,2,FALSE)</f>
        <v>#N/A</v>
      </c>
      <c r="AJ186">
        <v>1926</v>
      </c>
    </row>
    <row r="187" spans="1:36" x14ac:dyDescent="0.25">
      <c r="A187">
        <v>61</v>
      </c>
      <c r="B187">
        <v>62</v>
      </c>
      <c r="C187" t="s">
        <v>2090</v>
      </c>
      <c r="D187">
        <v>2055</v>
      </c>
      <c r="E187" t="s">
        <v>2111</v>
      </c>
      <c r="F187" s="10">
        <v>43872</v>
      </c>
      <c r="G187" s="11">
        <v>6.0416666666666667E-2</v>
      </c>
      <c r="I187" t="s">
        <v>48</v>
      </c>
      <c r="K187" t="s">
        <v>35</v>
      </c>
      <c r="L187">
        <v>3.9</v>
      </c>
      <c r="M187">
        <v>5.9742131233215297</v>
      </c>
      <c r="N187">
        <v>47.719482421875</v>
      </c>
      <c r="O187">
        <v>0.34248092770576499</v>
      </c>
      <c r="P187">
        <v>428203.9375</v>
      </c>
      <c r="Q187">
        <v>7944192</v>
      </c>
      <c r="R187">
        <v>26111.5</v>
      </c>
      <c r="S187" s="29">
        <f t="shared" si="2"/>
        <v>16.399055492790534</v>
      </c>
      <c r="T187">
        <v>3</v>
      </c>
      <c r="U187">
        <v>1</v>
      </c>
      <c r="V187">
        <v>1915208</v>
      </c>
      <c r="W187">
        <v>-18028.54</v>
      </c>
      <c r="X187">
        <v>0.97431730000000005</v>
      </c>
      <c r="Y187">
        <v>4087073</v>
      </c>
      <c r="Z187">
        <v>337904.3</v>
      </c>
      <c r="AA187">
        <v>0.9745528</v>
      </c>
      <c r="AB187">
        <v>1883056</v>
      </c>
      <c r="AC187">
        <v>959.97889999999995</v>
      </c>
      <c r="AD187">
        <v>0.97500690000000001</v>
      </c>
      <c r="AE187">
        <v>3</v>
      </c>
      <c r="AG187" t="s">
        <v>2112</v>
      </c>
      <c r="AH187">
        <v>1930</v>
      </c>
      <c r="AI187" t="e">
        <f>VLOOKUP(AG187,C187:D510,2,FALSE)</f>
        <v>#N/A</v>
      </c>
      <c r="AJ187">
        <v>1930</v>
      </c>
    </row>
    <row r="188" spans="1:36" x14ac:dyDescent="0.25">
      <c r="A188">
        <v>18</v>
      </c>
      <c r="B188">
        <v>19</v>
      </c>
      <c r="C188" t="s">
        <v>2345</v>
      </c>
      <c r="D188">
        <v>2055</v>
      </c>
      <c r="E188" t="s">
        <v>2395</v>
      </c>
      <c r="F188" s="10">
        <v>43880</v>
      </c>
      <c r="G188" s="11">
        <v>0.65416666666666667</v>
      </c>
      <c r="I188" t="s">
        <v>48</v>
      </c>
      <c r="K188" t="s">
        <v>35</v>
      </c>
      <c r="L188">
        <v>4.99</v>
      </c>
      <c r="M188">
        <v>6.2215762138366699</v>
      </c>
      <c r="N188">
        <v>52.055404663085902</v>
      </c>
      <c r="O188">
        <v>0.37541720271110501</v>
      </c>
      <c r="P188">
        <v>561432.5</v>
      </c>
      <c r="Q188">
        <v>10637371</v>
      </c>
      <c r="R188">
        <v>34554.25</v>
      </c>
      <c r="S188" s="29">
        <f t="shared" si="2"/>
        <v>16.247856631239284</v>
      </c>
      <c r="T188">
        <v>3</v>
      </c>
      <c r="U188">
        <v>2</v>
      </c>
      <c r="V188">
        <v>1898826</v>
      </c>
      <c r="W188">
        <v>-28070.66</v>
      </c>
      <c r="X188">
        <v>0.99963780000000002</v>
      </c>
      <c r="Y188">
        <v>4040534</v>
      </c>
      <c r="Z188">
        <v>141824.1</v>
      </c>
      <c r="AA188">
        <v>0.99972669999999997</v>
      </c>
      <c r="AB188">
        <v>1893694</v>
      </c>
      <c r="AC188">
        <v>-920.91989999999998</v>
      </c>
      <c r="AD188">
        <v>0.99854909999999997</v>
      </c>
      <c r="AE188">
        <v>4</v>
      </c>
      <c r="AG188" t="s">
        <v>2396</v>
      </c>
      <c r="AH188">
        <v>2008</v>
      </c>
      <c r="AI188" t="e">
        <f>VLOOKUP(AG188,C188:D516,2,FALSE)</f>
        <v>#N/A</v>
      </c>
      <c r="AJ188">
        <v>2008</v>
      </c>
    </row>
    <row r="189" spans="1:36" x14ac:dyDescent="0.25">
      <c r="A189">
        <v>53</v>
      </c>
      <c r="B189">
        <v>54</v>
      </c>
      <c r="C189" t="s">
        <v>2074</v>
      </c>
      <c r="D189">
        <v>2056</v>
      </c>
      <c r="E189" t="s">
        <v>2095</v>
      </c>
      <c r="F189" s="10">
        <v>43871</v>
      </c>
      <c r="G189" s="11">
        <v>0.99930555555555556</v>
      </c>
      <c r="I189" t="s">
        <v>48</v>
      </c>
      <c r="K189" t="s">
        <v>35</v>
      </c>
      <c r="L189">
        <v>4.2699999999999996</v>
      </c>
      <c r="M189">
        <v>5.9767956733703604</v>
      </c>
      <c r="N189">
        <v>45.694614410400398</v>
      </c>
      <c r="O189">
        <v>0.35993388295173601</v>
      </c>
      <c r="P189">
        <v>470750</v>
      </c>
      <c r="Q189">
        <v>8312437.5</v>
      </c>
      <c r="R189">
        <v>29901</v>
      </c>
      <c r="S189" s="29">
        <f t="shared" si="2"/>
        <v>15.74362061469516</v>
      </c>
      <c r="T189">
        <v>3</v>
      </c>
      <c r="U189">
        <v>1</v>
      </c>
      <c r="V189">
        <v>1915208</v>
      </c>
      <c r="W189">
        <v>-18028.54</v>
      </c>
      <c r="X189">
        <v>0.97431730000000005</v>
      </c>
      <c r="Y189">
        <v>4087073</v>
      </c>
      <c r="Z189">
        <v>337904.3</v>
      </c>
      <c r="AA189">
        <v>0.9745528</v>
      </c>
      <c r="AB189">
        <v>1883056</v>
      </c>
      <c r="AC189">
        <v>959.97889999999995</v>
      </c>
      <c r="AD189">
        <v>0.97500690000000001</v>
      </c>
      <c r="AE189">
        <v>3</v>
      </c>
      <c r="AG189" t="s">
        <v>2096</v>
      </c>
      <c r="AH189">
        <v>2028</v>
      </c>
      <c r="AI189" t="e">
        <f>VLOOKUP(AG189,C189:D511,2,FALSE)</f>
        <v>#N/A</v>
      </c>
      <c r="AJ189">
        <v>2028</v>
      </c>
    </row>
    <row r="190" spans="1:36" x14ac:dyDescent="0.25">
      <c r="A190">
        <v>41</v>
      </c>
      <c r="B190">
        <v>42</v>
      </c>
      <c r="C190" t="s">
        <v>2285</v>
      </c>
      <c r="D190">
        <v>2056</v>
      </c>
      <c r="E190" t="s">
        <v>2318</v>
      </c>
      <c r="F190" s="10">
        <v>43879</v>
      </c>
      <c r="G190" s="11">
        <v>0.86597222222222225</v>
      </c>
      <c r="I190" t="s">
        <v>48</v>
      </c>
      <c r="K190" t="s">
        <v>325</v>
      </c>
      <c r="L190">
        <v>5.58</v>
      </c>
      <c r="M190">
        <v>6.8644742965698198</v>
      </c>
      <c r="N190">
        <v>51.8473930358887</v>
      </c>
      <c r="O190">
        <v>0.41518834233284002</v>
      </c>
      <c r="P190">
        <v>678107</v>
      </c>
      <c r="Q190">
        <v>11922333</v>
      </c>
      <c r="R190">
        <v>41353.5</v>
      </c>
      <c r="S190" s="29">
        <f t="shared" si="2"/>
        <v>16.397813969796996</v>
      </c>
      <c r="T190">
        <v>2</v>
      </c>
      <c r="U190">
        <v>2</v>
      </c>
      <c r="V190">
        <v>2003600</v>
      </c>
      <c r="W190">
        <v>-89347.39</v>
      </c>
      <c r="X190">
        <v>0.99614959999999997</v>
      </c>
      <c r="Y190">
        <v>4340361</v>
      </c>
      <c r="Z190">
        <v>-634696.5</v>
      </c>
      <c r="AA190">
        <v>0.99577610000000005</v>
      </c>
      <c r="AB190">
        <v>1956857</v>
      </c>
      <c r="AC190">
        <v>-3981.9960000000001</v>
      </c>
      <c r="AD190">
        <v>0.99741310000000005</v>
      </c>
      <c r="AE190">
        <v>4</v>
      </c>
      <c r="AG190" t="s">
        <v>2319</v>
      </c>
      <c r="AH190">
        <v>1923</v>
      </c>
      <c r="AI190" t="e">
        <f>VLOOKUP(AG190,C190:D518,2,FALSE)</f>
        <v>#N/A</v>
      </c>
      <c r="AJ190">
        <v>1923</v>
      </c>
    </row>
    <row r="191" spans="1:36" x14ac:dyDescent="0.25">
      <c r="A191">
        <v>27</v>
      </c>
      <c r="B191">
        <v>28</v>
      </c>
      <c r="C191" t="s">
        <v>2022</v>
      </c>
      <c r="D191">
        <v>2057</v>
      </c>
      <c r="E191" t="s">
        <v>2043</v>
      </c>
      <c r="F191" s="10">
        <v>43871</v>
      </c>
      <c r="G191" s="11">
        <v>0.7993055555555556</v>
      </c>
      <c r="I191" t="s">
        <v>48</v>
      </c>
      <c r="K191" t="s">
        <v>35</v>
      </c>
      <c r="L191">
        <v>4.2300000000000004</v>
      </c>
      <c r="M191">
        <v>6.7575526237487802</v>
      </c>
      <c r="N191">
        <v>49.415313720703097</v>
      </c>
      <c r="O191">
        <v>0.40547013282775901</v>
      </c>
      <c r="P191">
        <v>529423</v>
      </c>
      <c r="Q191">
        <v>8880981</v>
      </c>
      <c r="R191">
        <v>33257</v>
      </c>
      <c r="S191" s="29">
        <f t="shared" si="2"/>
        <v>15.919144841687464</v>
      </c>
      <c r="T191">
        <v>3</v>
      </c>
      <c r="U191">
        <v>1</v>
      </c>
      <c r="V191">
        <v>1915208</v>
      </c>
      <c r="W191">
        <v>-18028.54</v>
      </c>
      <c r="X191">
        <v>0.97431730000000005</v>
      </c>
      <c r="Y191">
        <v>4087073</v>
      </c>
      <c r="Z191">
        <v>337904.3</v>
      </c>
      <c r="AA191">
        <v>0.9745528</v>
      </c>
      <c r="AB191">
        <v>1883056</v>
      </c>
      <c r="AC191">
        <v>959.97889999999995</v>
      </c>
      <c r="AD191">
        <v>0.97500690000000001</v>
      </c>
      <c r="AE191">
        <v>3</v>
      </c>
      <c r="AG191" t="s">
        <v>2044</v>
      </c>
      <c r="AH191">
        <v>2070</v>
      </c>
      <c r="AI191">
        <f>VLOOKUP(AG191,C191:D513,2,FALSE)</f>
        <v>2070</v>
      </c>
      <c r="AJ191">
        <v>2070</v>
      </c>
    </row>
    <row r="192" spans="1:36" x14ac:dyDescent="0.25">
      <c r="A192">
        <v>32</v>
      </c>
      <c r="B192">
        <v>33</v>
      </c>
      <c r="C192" t="s">
        <v>2265</v>
      </c>
      <c r="D192">
        <v>2057</v>
      </c>
      <c r="E192" t="s">
        <v>2300</v>
      </c>
      <c r="F192" s="10">
        <v>43879</v>
      </c>
      <c r="G192" s="11">
        <v>0.79722222222222217</v>
      </c>
      <c r="I192" t="s">
        <v>48</v>
      </c>
      <c r="K192" t="s">
        <v>325</v>
      </c>
      <c r="L192">
        <v>6.77</v>
      </c>
      <c r="M192">
        <v>7.81540775299072</v>
      </c>
      <c r="N192">
        <v>56.770359039306598</v>
      </c>
      <c r="O192">
        <v>0.47980359196662897</v>
      </c>
      <c r="P192">
        <v>970763.8125</v>
      </c>
      <c r="Q192">
        <v>16046842</v>
      </c>
      <c r="R192">
        <v>59582</v>
      </c>
      <c r="S192" s="29">
        <f t="shared" si="2"/>
        <v>16.292904106945052</v>
      </c>
      <c r="T192">
        <v>2</v>
      </c>
      <c r="U192">
        <v>2</v>
      </c>
      <c r="V192">
        <v>2003600</v>
      </c>
      <c r="W192">
        <v>-89347.39</v>
      </c>
      <c r="X192">
        <v>0.99614959999999997</v>
      </c>
      <c r="Y192">
        <v>4340361</v>
      </c>
      <c r="Z192">
        <v>-634696.5</v>
      </c>
      <c r="AA192">
        <v>0.99577610000000005</v>
      </c>
      <c r="AB192">
        <v>1956857</v>
      </c>
      <c r="AC192">
        <v>-3981.9960000000001</v>
      </c>
      <c r="AD192">
        <v>0.99741310000000005</v>
      </c>
      <c r="AE192">
        <v>4</v>
      </c>
      <c r="AG192" t="s">
        <v>2301</v>
      </c>
      <c r="AH192">
        <v>2023</v>
      </c>
      <c r="AI192" t="e">
        <f>VLOOKUP(AG192,C192:D520,2,FALSE)</f>
        <v>#N/A</v>
      </c>
      <c r="AJ192">
        <v>2023</v>
      </c>
    </row>
    <row r="193" spans="1:36" x14ac:dyDescent="0.25">
      <c r="A193">
        <v>16</v>
      </c>
      <c r="B193">
        <v>17</v>
      </c>
      <c r="C193" t="s">
        <v>2106</v>
      </c>
      <c r="D193">
        <v>2058</v>
      </c>
      <c r="E193" t="s">
        <v>2144</v>
      </c>
      <c r="F193" s="10">
        <v>43875</v>
      </c>
      <c r="G193" s="11">
        <v>0.58402777777777781</v>
      </c>
      <c r="I193" t="s">
        <v>48</v>
      </c>
      <c r="K193" t="s">
        <v>196</v>
      </c>
      <c r="L193">
        <v>4.79</v>
      </c>
      <c r="M193">
        <v>6.59647560119629</v>
      </c>
      <c r="N193">
        <v>50.050689697265597</v>
      </c>
      <c r="O193">
        <v>0.42354741692543002</v>
      </c>
      <c r="P193">
        <v>554022</v>
      </c>
      <c r="Q193">
        <v>9736002</v>
      </c>
      <c r="R193">
        <v>34859</v>
      </c>
      <c r="S193" s="29">
        <f t="shared" si="2"/>
        <v>15.89322700020081</v>
      </c>
      <c r="T193">
        <v>1</v>
      </c>
      <c r="U193">
        <v>2</v>
      </c>
      <c r="V193">
        <v>1908685</v>
      </c>
      <c r="W193">
        <v>-49067.54</v>
      </c>
      <c r="X193">
        <v>0.9984558</v>
      </c>
      <c r="Y193">
        <v>4133255</v>
      </c>
      <c r="Z193">
        <v>-173179.5</v>
      </c>
      <c r="AA193">
        <v>0.99929959999999995</v>
      </c>
      <c r="AB193">
        <v>1829870</v>
      </c>
      <c r="AC193">
        <v>-2265.2600000000002</v>
      </c>
      <c r="AD193">
        <v>0.99368780000000001</v>
      </c>
      <c r="AE193">
        <v>4</v>
      </c>
      <c r="AG193" t="s">
        <v>2145</v>
      </c>
      <c r="AH193">
        <v>1949</v>
      </c>
      <c r="AI193" t="e">
        <f>VLOOKUP(AG193,C193:D516,2,FALSE)</f>
        <v>#N/A</v>
      </c>
      <c r="AJ193">
        <v>1949</v>
      </c>
    </row>
    <row r="194" spans="1:36" x14ac:dyDescent="0.25">
      <c r="A194">
        <v>18</v>
      </c>
      <c r="B194">
        <v>19</v>
      </c>
      <c r="C194" t="s">
        <v>2458</v>
      </c>
      <c r="D194">
        <v>2058</v>
      </c>
      <c r="E194" t="s">
        <v>2493</v>
      </c>
      <c r="F194" s="10">
        <v>43881</v>
      </c>
      <c r="G194" s="11">
        <v>0.59861111111111109</v>
      </c>
      <c r="I194" t="s">
        <v>48</v>
      </c>
      <c r="K194" t="s">
        <v>196</v>
      </c>
      <c r="L194">
        <v>5.23</v>
      </c>
      <c r="M194">
        <v>6.7136335372924796</v>
      </c>
      <c r="N194">
        <v>51.539176940917997</v>
      </c>
      <c r="O194">
        <v>0.473109781742096</v>
      </c>
      <c r="P194">
        <v>618958.5</v>
      </c>
      <c r="Q194">
        <v>10946191</v>
      </c>
      <c r="R194">
        <v>43552</v>
      </c>
      <c r="S194" s="29">
        <f t="shared" si="2"/>
        <v>14.211942046289494</v>
      </c>
      <c r="T194">
        <v>1</v>
      </c>
      <c r="U194">
        <v>3</v>
      </c>
      <c r="V194">
        <v>1876120</v>
      </c>
      <c r="W194">
        <v>-39790.589999999997</v>
      </c>
      <c r="X194">
        <v>0.99914020000000003</v>
      </c>
      <c r="Y194">
        <v>4054395</v>
      </c>
      <c r="Z194">
        <v>17572.55</v>
      </c>
      <c r="AA194">
        <v>0.9990289</v>
      </c>
      <c r="AB194">
        <v>1807872</v>
      </c>
      <c r="AC194">
        <v>-1181.347</v>
      </c>
      <c r="AD194">
        <v>0.99748009999999998</v>
      </c>
      <c r="AE194">
        <v>5</v>
      </c>
    </row>
    <row r="195" spans="1:36" x14ac:dyDescent="0.25">
      <c r="A195" s="13">
        <v>37</v>
      </c>
      <c r="B195">
        <v>38</v>
      </c>
      <c r="C195" t="s">
        <v>2164</v>
      </c>
      <c r="D195">
        <v>2059</v>
      </c>
      <c r="E195" t="s">
        <v>2199</v>
      </c>
      <c r="F195" s="10">
        <v>43885</v>
      </c>
      <c r="G195" s="11">
        <v>0.85</v>
      </c>
      <c r="H195" t="s">
        <v>1266</v>
      </c>
      <c r="I195" t="s">
        <v>48</v>
      </c>
      <c r="K195" t="s">
        <v>196</v>
      </c>
      <c r="L195">
        <v>5.5</v>
      </c>
      <c r="M195">
        <v>6.6871809959411603</v>
      </c>
      <c r="N195">
        <v>51.743309020996101</v>
      </c>
      <c r="O195">
        <v>0.37018120288848899</v>
      </c>
      <c r="P195">
        <v>650237</v>
      </c>
      <c r="Q195">
        <v>11555903</v>
      </c>
      <c r="R195">
        <v>35626.875</v>
      </c>
      <c r="S195" s="29">
        <f t="shared" ref="S195:S258" si="3">P195/R195</f>
        <v>18.251306071610266</v>
      </c>
      <c r="T195">
        <v>1</v>
      </c>
      <c r="U195">
        <v>3</v>
      </c>
      <c r="V195">
        <v>1876120</v>
      </c>
      <c r="W195">
        <v>-39790.589999999997</v>
      </c>
      <c r="X195">
        <v>0.99914020000000003</v>
      </c>
      <c r="Y195">
        <v>4054395</v>
      </c>
      <c r="Z195">
        <v>17572.55</v>
      </c>
      <c r="AA195">
        <v>0.9990289</v>
      </c>
      <c r="AB195">
        <v>1807872</v>
      </c>
      <c r="AC195">
        <v>-1181.347</v>
      </c>
      <c r="AD195">
        <v>0.99748009999999998</v>
      </c>
      <c r="AE195">
        <v>5</v>
      </c>
      <c r="AG195" t="s">
        <v>2200</v>
      </c>
      <c r="AH195">
        <v>2093</v>
      </c>
      <c r="AI195">
        <f>VLOOKUP(AG195,C195:D520,2,FALSE)</f>
        <v>2093</v>
      </c>
      <c r="AJ195">
        <v>2093</v>
      </c>
    </row>
    <row r="196" spans="1:36" x14ac:dyDescent="0.25">
      <c r="A196">
        <v>26</v>
      </c>
      <c r="B196">
        <v>27</v>
      </c>
      <c r="C196" t="s">
        <v>2253</v>
      </c>
      <c r="D196">
        <v>2059</v>
      </c>
      <c r="E196" t="s">
        <v>2288</v>
      </c>
      <c r="F196" s="10">
        <v>43879</v>
      </c>
      <c r="G196" s="11">
        <v>0.75069444444444444</v>
      </c>
      <c r="I196" t="s">
        <v>48</v>
      </c>
      <c r="K196" t="s">
        <v>325</v>
      </c>
      <c r="L196">
        <v>4.26</v>
      </c>
      <c r="M196">
        <v>6.5279593467712402</v>
      </c>
      <c r="N196">
        <v>50.743217468261697</v>
      </c>
      <c r="O196">
        <v>0.39462772011756903</v>
      </c>
      <c r="P196">
        <v>467836</v>
      </c>
      <c r="Q196">
        <v>8747692</v>
      </c>
      <c r="R196">
        <v>28915</v>
      </c>
      <c r="S196" s="29">
        <f t="shared" si="3"/>
        <v>16.179699118104789</v>
      </c>
      <c r="T196">
        <v>2</v>
      </c>
      <c r="U196">
        <v>2</v>
      </c>
      <c r="V196">
        <v>2003600</v>
      </c>
      <c r="W196">
        <v>-89347.39</v>
      </c>
      <c r="X196">
        <v>0.99614959999999997</v>
      </c>
      <c r="Y196">
        <v>4340361</v>
      </c>
      <c r="Z196">
        <v>-634696.5</v>
      </c>
      <c r="AA196">
        <v>0.99577610000000005</v>
      </c>
      <c r="AB196">
        <v>1956857</v>
      </c>
      <c r="AC196">
        <v>-3981.9960000000001</v>
      </c>
      <c r="AD196">
        <v>0.99741310000000005</v>
      </c>
      <c r="AE196">
        <v>4</v>
      </c>
      <c r="AG196" t="s">
        <v>2289</v>
      </c>
      <c r="AH196">
        <v>2021</v>
      </c>
      <c r="AI196" t="e">
        <f>VLOOKUP(AG196,C196:D524,2,FALSE)</f>
        <v>#N/A</v>
      </c>
      <c r="AJ196">
        <v>2021</v>
      </c>
    </row>
    <row r="197" spans="1:36" x14ac:dyDescent="0.25">
      <c r="A197" s="13">
        <v>8</v>
      </c>
      <c r="B197">
        <v>9</v>
      </c>
      <c r="C197" t="s">
        <v>1885</v>
      </c>
      <c r="D197">
        <v>2060</v>
      </c>
      <c r="E197" t="s">
        <v>1888</v>
      </c>
      <c r="F197" s="10">
        <v>43885</v>
      </c>
      <c r="G197" s="11">
        <v>0.62638888888888888</v>
      </c>
      <c r="H197" t="s">
        <v>1266</v>
      </c>
      <c r="I197" t="s">
        <v>48</v>
      </c>
      <c r="K197" t="s">
        <v>196</v>
      </c>
      <c r="L197">
        <v>3.71</v>
      </c>
      <c r="M197">
        <v>7.0102739334106401</v>
      </c>
      <c r="N197">
        <v>53.3478393554688</v>
      </c>
      <c r="O197">
        <v>0.45189225673675498</v>
      </c>
      <c r="P197">
        <v>448153</v>
      </c>
      <c r="Q197">
        <v>8042051.5</v>
      </c>
      <c r="R197">
        <v>29128</v>
      </c>
      <c r="S197" s="29">
        <f t="shared" si="3"/>
        <v>15.385642680582258</v>
      </c>
      <c r="T197">
        <v>1</v>
      </c>
      <c r="U197">
        <v>3</v>
      </c>
      <c r="V197">
        <v>1876120</v>
      </c>
      <c r="W197">
        <v>-39790.589999999997</v>
      </c>
      <c r="X197">
        <v>0.99914020000000003</v>
      </c>
      <c r="Y197">
        <v>4054395</v>
      </c>
      <c r="Z197">
        <v>17572.55</v>
      </c>
      <c r="AA197">
        <v>0.9990289</v>
      </c>
      <c r="AB197">
        <v>1807872</v>
      </c>
      <c r="AC197">
        <v>-1181.347</v>
      </c>
      <c r="AD197">
        <v>0.99748009999999998</v>
      </c>
      <c r="AE197">
        <v>5</v>
      </c>
      <c r="AG197" t="s">
        <v>1889</v>
      </c>
      <c r="AH197">
        <v>1916</v>
      </c>
      <c r="AI197" t="e">
        <f>VLOOKUP(AG197,C197:D521,2,FALSE)</f>
        <v>#N/A</v>
      </c>
      <c r="AJ197">
        <v>1916</v>
      </c>
    </row>
    <row r="198" spans="1:36" x14ac:dyDescent="0.25">
      <c r="A198">
        <v>60</v>
      </c>
      <c r="B198">
        <v>61</v>
      </c>
      <c r="C198" t="s">
        <v>2210</v>
      </c>
      <c r="D198">
        <v>2060</v>
      </c>
      <c r="E198" t="s">
        <v>2356</v>
      </c>
      <c r="F198" s="10">
        <v>43880</v>
      </c>
      <c r="G198" s="11">
        <v>1.2499999999999999E-2</v>
      </c>
      <c r="I198" t="s">
        <v>48</v>
      </c>
      <c r="K198" t="s">
        <v>325</v>
      </c>
      <c r="L198">
        <v>4.51</v>
      </c>
      <c r="M198">
        <v>7.0487027168273899</v>
      </c>
      <c r="N198">
        <v>51.469146728515597</v>
      </c>
      <c r="O198">
        <v>0.44915682077407798</v>
      </c>
      <c r="P198">
        <v>547590.1875</v>
      </c>
      <c r="Q198">
        <v>9440403</v>
      </c>
      <c r="R198">
        <v>35658</v>
      </c>
      <c r="S198" s="29">
        <f t="shared" si="3"/>
        <v>15.356727452465085</v>
      </c>
      <c r="T198">
        <v>2</v>
      </c>
      <c r="U198">
        <v>2</v>
      </c>
      <c r="V198">
        <v>2003600</v>
      </c>
      <c r="W198">
        <v>-89347.39</v>
      </c>
      <c r="X198">
        <v>0.99614959999999997</v>
      </c>
      <c r="Y198">
        <v>4340361</v>
      </c>
      <c r="Z198">
        <v>-634696.5</v>
      </c>
      <c r="AA198">
        <v>0.99577610000000005</v>
      </c>
      <c r="AB198">
        <v>1956857</v>
      </c>
      <c r="AC198">
        <v>-3981.9960000000001</v>
      </c>
      <c r="AD198">
        <v>0.99741310000000005</v>
      </c>
      <c r="AE198">
        <v>4</v>
      </c>
      <c r="AG198" t="s">
        <v>2357</v>
      </c>
      <c r="AH198">
        <v>1919</v>
      </c>
      <c r="AI198" t="e">
        <f>VLOOKUP(AG198,C198:D525,2,FALSE)</f>
        <v>#N/A</v>
      </c>
      <c r="AJ198">
        <v>1919</v>
      </c>
    </row>
    <row r="199" spans="1:36" x14ac:dyDescent="0.25">
      <c r="A199">
        <v>58</v>
      </c>
      <c r="B199">
        <v>59</v>
      </c>
      <c r="C199" t="s">
        <v>2084</v>
      </c>
      <c r="D199">
        <v>2061</v>
      </c>
      <c r="E199" t="s">
        <v>2105</v>
      </c>
      <c r="F199" s="10">
        <v>43872</v>
      </c>
      <c r="G199" s="11">
        <v>3.7499999999999999E-2</v>
      </c>
      <c r="I199" t="s">
        <v>48</v>
      </c>
      <c r="K199" t="s">
        <v>35</v>
      </c>
      <c r="L199">
        <v>4.4800000000000004</v>
      </c>
      <c r="M199">
        <v>5.8136897087097203</v>
      </c>
      <c r="N199">
        <v>48.646915435791001</v>
      </c>
      <c r="O199">
        <v>0.32192659378051802</v>
      </c>
      <c r="P199">
        <v>480793.59375</v>
      </c>
      <c r="Q199">
        <v>9245197</v>
      </c>
      <c r="R199">
        <v>28118</v>
      </c>
      <c r="S199" s="29">
        <f t="shared" si="3"/>
        <v>17.099139119069633</v>
      </c>
      <c r="T199">
        <v>3</v>
      </c>
      <c r="U199">
        <v>1</v>
      </c>
      <c r="V199">
        <v>1915208</v>
      </c>
      <c r="W199">
        <v>-18028.54</v>
      </c>
      <c r="X199">
        <v>0.97431730000000005</v>
      </c>
      <c r="Y199">
        <v>4087073</v>
      </c>
      <c r="Z199">
        <v>337904.3</v>
      </c>
      <c r="AA199">
        <v>0.9745528</v>
      </c>
      <c r="AB199">
        <v>1883056</v>
      </c>
      <c r="AC199">
        <v>959.97889999999995</v>
      </c>
      <c r="AD199">
        <v>0.97500690000000001</v>
      </c>
      <c r="AE199">
        <v>3</v>
      </c>
      <c r="AG199" t="s">
        <v>2106</v>
      </c>
      <c r="AH199">
        <v>2058</v>
      </c>
      <c r="AI199" t="e">
        <f>VLOOKUP(AG199,C199:D521,2,FALSE)</f>
        <v>#N/A</v>
      </c>
      <c r="AJ199">
        <v>2058</v>
      </c>
    </row>
    <row r="200" spans="1:36" x14ac:dyDescent="0.25">
      <c r="A200">
        <v>45</v>
      </c>
      <c r="B200">
        <v>46</v>
      </c>
      <c r="C200" t="s">
        <v>2293</v>
      </c>
      <c r="D200">
        <v>2061</v>
      </c>
      <c r="E200" t="s">
        <v>2326</v>
      </c>
      <c r="F200" s="10">
        <v>43879</v>
      </c>
      <c r="G200" s="11">
        <v>0.89722222222222225</v>
      </c>
      <c r="I200" t="s">
        <v>48</v>
      </c>
      <c r="K200" t="s">
        <v>325</v>
      </c>
      <c r="L200">
        <v>4.8099999999999996</v>
      </c>
      <c r="M200">
        <v>6.6331462860107404</v>
      </c>
      <c r="N200">
        <v>53.659065246582003</v>
      </c>
      <c r="O200">
        <v>0.38908442854881298</v>
      </c>
      <c r="P200">
        <v>549910</v>
      </c>
      <c r="Q200">
        <v>10567778</v>
      </c>
      <c r="R200">
        <v>32640.5</v>
      </c>
      <c r="S200" s="29">
        <f t="shared" si="3"/>
        <v>16.847474762947872</v>
      </c>
      <c r="T200">
        <v>2</v>
      </c>
      <c r="U200">
        <v>2</v>
      </c>
      <c r="V200">
        <v>2003600</v>
      </c>
      <c r="W200">
        <v>-89347.39</v>
      </c>
      <c r="X200">
        <v>0.99614959999999997</v>
      </c>
      <c r="Y200">
        <v>4340361</v>
      </c>
      <c r="Z200">
        <v>-634696.5</v>
      </c>
      <c r="AA200">
        <v>0.99577610000000005</v>
      </c>
      <c r="AB200">
        <v>1956857</v>
      </c>
      <c r="AC200">
        <v>-3981.9960000000001</v>
      </c>
      <c r="AD200">
        <v>0.99741310000000005</v>
      </c>
      <c r="AE200">
        <v>4</v>
      </c>
      <c r="AG200" t="s">
        <v>2327</v>
      </c>
      <c r="AH200">
        <v>2007</v>
      </c>
      <c r="AI200" t="e">
        <f>VLOOKUP(AG200,C200:D528,2,FALSE)</f>
        <v>#N/A</v>
      </c>
      <c r="AJ200" t="e">
        <v>#N/A</v>
      </c>
    </row>
    <row r="201" spans="1:36" x14ac:dyDescent="0.25">
      <c r="A201" s="13">
        <v>33</v>
      </c>
      <c r="B201">
        <v>34</v>
      </c>
      <c r="C201" t="s">
        <v>1976</v>
      </c>
      <c r="D201">
        <v>2062</v>
      </c>
      <c r="E201" t="s">
        <v>1987</v>
      </c>
      <c r="F201" s="10">
        <v>43886</v>
      </c>
      <c r="G201" s="11">
        <v>0.72777777777777775</v>
      </c>
      <c r="H201" t="s">
        <v>1893</v>
      </c>
      <c r="I201" t="s">
        <v>48</v>
      </c>
      <c r="K201" t="s">
        <v>325</v>
      </c>
      <c r="L201">
        <v>4.21</v>
      </c>
      <c r="M201">
        <v>5.6736273765564</v>
      </c>
      <c r="N201">
        <v>50.897495269775398</v>
      </c>
      <c r="O201">
        <v>0.35327607393264798</v>
      </c>
      <c r="P201">
        <v>408339</v>
      </c>
      <c r="Q201">
        <v>8705268</v>
      </c>
      <c r="R201">
        <v>25707</v>
      </c>
      <c r="S201" s="29">
        <f t="shared" si="3"/>
        <v>15.884350565993698</v>
      </c>
      <c r="T201">
        <v>1</v>
      </c>
      <c r="U201">
        <v>3</v>
      </c>
      <c r="V201">
        <v>1876120</v>
      </c>
      <c r="W201">
        <v>-39790.589999999997</v>
      </c>
      <c r="X201">
        <v>0.99914020000000003</v>
      </c>
      <c r="Y201">
        <v>4054395</v>
      </c>
      <c r="Z201">
        <v>17572.55</v>
      </c>
      <c r="AA201">
        <v>0.9990289</v>
      </c>
      <c r="AB201">
        <v>1807872</v>
      </c>
      <c r="AC201">
        <v>-1181.347</v>
      </c>
      <c r="AD201">
        <v>0.99748009999999998</v>
      </c>
      <c r="AE201">
        <v>5</v>
      </c>
      <c r="AG201" t="s">
        <v>1988</v>
      </c>
      <c r="AH201">
        <v>1901</v>
      </c>
      <c r="AI201" t="e">
        <f>VLOOKUP(AG201,C201:D523,2,FALSE)</f>
        <v>#N/A</v>
      </c>
      <c r="AJ201">
        <v>1901</v>
      </c>
    </row>
    <row r="202" spans="1:36" x14ac:dyDescent="0.25">
      <c r="A202">
        <v>7</v>
      </c>
      <c r="B202">
        <v>8</v>
      </c>
      <c r="C202" t="s">
        <v>2218</v>
      </c>
      <c r="D202">
        <v>2062</v>
      </c>
      <c r="E202" t="s">
        <v>2250</v>
      </c>
      <c r="F202" s="10">
        <v>43879</v>
      </c>
      <c r="G202" s="11">
        <v>0.60416666666666663</v>
      </c>
      <c r="I202" t="s">
        <v>48</v>
      </c>
      <c r="K202" t="s">
        <v>325</v>
      </c>
      <c r="L202">
        <v>4.08</v>
      </c>
      <c r="M202">
        <v>6.5802731513977104</v>
      </c>
      <c r="N202">
        <v>52.772026062011697</v>
      </c>
      <c r="O202">
        <v>0.37031516432762102</v>
      </c>
      <c r="P202">
        <v>448569.5</v>
      </c>
      <c r="Q202">
        <v>8710528</v>
      </c>
      <c r="R202">
        <v>25583.875</v>
      </c>
      <c r="S202" s="29">
        <f t="shared" si="3"/>
        <v>17.533290011774994</v>
      </c>
      <c r="T202">
        <v>2</v>
      </c>
      <c r="U202">
        <v>2</v>
      </c>
      <c r="V202">
        <v>2003600</v>
      </c>
      <c r="W202">
        <v>-89347.39</v>
      </c>
      <c r="X202">
        <v>0.99614959999999997</v>
      </c>
      <c r="Y202">
        <v>4340361</v>
      </c>
      <c r="Z202">
        <v>-634696.5</v>
      </c>
      <c r="AA202">
        <v>0.99577610000000005</v>
      </c>
      <c r="AB202">
        <v>1956857</v>
      </c>
      <c r="AC202">
        <v>-3981.9960000000001</v>
      </c>
      <c r="AD202">
        <v>0.99741310000000005</v>
      </c>
      <c r="AE202">
        <v>4</v>
      </c>
      <c r="AG202" t="s">
        <v>2251</v>
      </c>
      <c r="AH202">
        <v>1939</v>
      </c>
      <c r="AI202" t="e">
        <f>VLOOKUP(AG202,C202:D529,2,FALSE)</f>
        <v>#N/A</v>
      </c>
      <c r="AJ202">
        <v>1939</v>
      </c>
    </row>
    <row r="203" spans="1:36" x14ac:dyDescent="0.25">
      <c r="A203">
        <v>47</v>
      </c>
      <c r="B203">
        <v>48</v>
      </c>
      <c r="C203" t="s">
        <v>2062</v>
      </c>
      <c r="D203">
        <v>2063</v>
      </c>
      <c r="E203" t="s">
        <v>2083</v>
      </c>
      <c r="F203" s="10">
        <v>43871</v>
      </c>
      <c r="G203" s="11">
        <v>0.95277777777777783</v>
      </c>
      <c r="I203" t="s">
        <v>48</v>
      </c>
      <c r="K203" t="s">
        <v>35</v>
      </c>
      <c r="L203">
        <v>4.83</v>
      </c>
      <c r="M203">
        <v>6.1469373703002903</v>
      </c>
      <c r="N203">
        <v>48.839286804199197</v>
      </c>
      <c r="O203">
        <v>0.35934519767761203</v>
      </c>
      <c r="P203">
        <v>550591</v>
      </c>
      <c r="Q203">
        <v>9979054</v>
      </c>
      <c r="R203">
        <v>33643</v>
      </c>
      <c r="S203" s="29">
        <f t="shared" si="3"/>
        <v>16.365692714680616</v>
      </c>
      <c r="T203">
        <v>3</v>
      </c>
      <c r="U203">
        <v>1</v>
      </c>
      <c r="V203">
        <v>1915208</v>
      </c>
      <c r="W203">
        <v>-18028.54</v>
      </c>
      <c r="X203">
        <v>0.97431730000000005</v>
      </c>
      <c r="Y203">
        <v>4087073</v>
      </c>
      <c r="Z203">
        <v>337904.3</v>
      </c>
      <c r="AA203">
        <v>0.9745528</v>
      </c>
      <c r="AB203">
        <v>1883056</v>
      </c>
      <c r="AC203">
        <v>959.97889999999995</v>
      </c>
      <c r="AD203">
        <v>0.97500690000000001</v>
      </c>
      <c r="AE203">
        <v>3</v>
      </c>
      <c r="AG203" t="s">
        <v>2084</v>
      </c>
      <c r="AH203">
        <v>2061</v>
      </c>
      <c r="AI203" t="e">
        <f>VLOOKUP(AG203,C203:D525,2,FALSE)</f>
        <v>#N/A</v>
      </c>
      <c r="AJ203">
        <v>2061</v>
      </c>
    </row>
    <row r="204" spans="1:36" x14ac:dyDescent="0.25">
      <c r="A204">
        <v>51</v>
      </c>
      <c r="B204">
        <v>52</v>
      </c>
      <c r="C204" t="s">
        <v>2307</v>
      </c>
      <c r="D204">
        <v>2063</v>
      </c>
      <c r="E204" t="s">
        <v>2338</v>
      </c>
      <c r="F204" s="10">
        <v>43879</v>
      </c>
      <c r="G204" s="11">
        <v>0.94305555555555554</v>
      </c>
      <c r="I204" t="s">
        <v>48</v>
      </c>
      <c r="K204" t="s">
        <v>325</v>
      </c>
      <c r="L204">
        <v>5.03</v>
      </c>
      <c r="M204">
        <v>6.8883090019226101</v>
      </c>
      <c r="N204">
        <v>53.903736114502003</v>
      </c>
      <c r="O204">
        <v>0.42044132947921797</v>
      </c>
      <c r="P204">
        <v>604864</v>
      </c>
      <c r="Q204">
        <v>11133575</v>
      </c>
      <c r="R204">
        <v>37402</v>
      </c>
      <c r="S204" s="29">
        <f t="shared" si="3"/>
        <v>16.171969413400355</v>
      </c>
      <c r="T204">
        <v>2</v>
      </c>
      <c r="U204">
        <v>2</v>
      </c>
      <c r="V204">
        <v>2003600</v>
      </c>
      <c r="W204">
        <v>-89347.39</v>
      </c>
      <c r="X204">
        <v>0.99614959999999997</v>
      </c>
      <c r="Y204">
        <v>4340361</v>
      </c>
      <c r="Z204">
        <v>-634696.5</v>
      </c>
      <c r="AA204">
        <v>0.99577610000000005</v>
      </c>
      <c r="AB204">
        <v>1956857</v>
      </c>
      <c r="AC204">
        <v>-3981.9960000000001</v>
      </c>
      <c r="AD204">
        <v>0.99741310000000005</v>
      </c>
      <c r="AE204">
        <v>4</v>
      </c>
      <c r="AG204" t="s">
        <v>2339</v>
      </c>
      <c r="AH204">
        <v>2069</v>
      </c>
      <c r="AI204">
        <f>VLOOKUP(AG204,C204:D532,2,FALSE)</f>
        <v>2069</v>
      </c>
      <c r="AJ204">
        <v>2069</v>
      </c>
    </row>
    <row r="205" spans="1:36" x14ac:dyDescent="0.25">
      <c r="A205">
        <v>45</v>
      </c>
      <c r="B205">
        <v>46</v>
      </c>
      <c r="C205" t="s">
        <v>2404</v>
      </c>
      <c r="D205">
        <v>2064</v>
      </c>
      <c r="E205" t="s">
        <v>2449</v>
      </c>
      <c r="F205" s="10">
        <v>43880</v>
      </c>
      <c r="G205" s="11">
        <v>0.86249999999999993</v>
      </c>
      <c r="I205" t="s">
        <v>48</v>
      </c>
      <c r="K205" t="s">
        <v>35</v>
      </c>
      <c r="L205">
        <v>3.88</v>
      </c>
      <c r="M205">
        <v>6.5763654708862296</v>
      </c>
      <c r="N205">
        <v>52.766658782958999</v>
      </c>
      <c r="O205">
        <v>0.37797614932060197</v>
      </c>
      <c r="P205">
        <v>456439.5</v>
      </c>
      <c r="Q205">
        <v>8414196</v>
      </c>
      <c r="R205">
        <v>26851</v>
      </c>
      <c r="S205" s="29">
        <f t="shared" si="3"/>
        <v>16.998975829578043</v>
      </c>
      <c r="T205">
        <v>3</v>
      </c>
      <c r="U205">
        <v>2</v>
      </c>
      <c r="V205">
        <v>1898826</v>
      </c>
      <c r="W205">
        <v>-28070.66</v>
      </c>
      <c r="X205">
        <v>0.99963780000000002</v>
      </c>
      <c r="Y205">
        <v>4040534</v>
      </c>
      <c r="Z205">
        <v>141824.1</v>
      </c>
      <c r="AA205">
        <v>0.99972669999999997</v>
      </c>
      <c r="AB205">
        <v>1893694</v>
      </c>
      <c r="AC205">
        <v>-920.91989999999998</v>
      </c>
      <c r="AD205">
        <v>0.99854909999999997</v>
      </c>
      <c r="AE205">
        <v>4</v>
      </c>
      <c r="AG205" t="s">
        <v>2450</v>
      </c>
      <c r="AH205">
        <v>2031</v>
      </c>
      <c r="AI205" t="e">
        <f>VLOOKUP(AG205,C205:D534,2,FALSE)</f>
        <v>#N/A</v>
      </c>
      <c r="AJ205">
        <v>2031</v>
      </c>
    </row>
    <row r="206" spans="1:36" x14ac:dyDescent="0.25">
      <c r="A206" s="13">
        <v>28</v>
      </c>
      <c r="B206">
        <v>29</v>
      </c>
      <c r="C206" t="s">
        <v>1942</v>
      </c>
      <c r="D206">
        <v>2064</v>
      </c>
      <c r="E206" t="s">
        <v>1953</v>
      </c>
      <c r="F206" s="10">
        <v>43886</v>
      </c>
      <c r="G206" s="11">
        <v>0.68888888888888899</v>
      </c>
      <c r="H206" t="s">
        <v>1893</v>
      </c>
      <c r="I206" t="s">
        <v>48</v>
      </c>
      <c r="K206" t="s">
        <v>325</v>
      </c>
      <c r="L206">
        <v>5.42</v>
      </c>
      <c r="M206">
        <v>6.3870086669921902</v>
      </c>
      <c r="N206">
        <v>51.592582702636697</v>
      </c>
      <c r="O206">
        <v>0.40709966421127303</v>
      </c>
      <c r="P206">
        <v>609677</v>
      </c>
      <c r="Q206">
        <v>11354951</v>
      </c>
      <c r="R206">
        <v>38709</v>
      </c>
      <c r="S206" s="29">
        <f t="shared" si="3"/>
        <v>15.750264796300602</v>
      </c>
      <c r="T206">
        <v>1</v>
      </c>
      <c r="U206">
        <v>3</v>
      </c>
      <c r="V206">
        <v>1876120</v>
      </c>
      <c r="W206">
        <v>-39790.589999999997</v>
      </c>
      <c r="X206">
        <v>0.99914020000000003</v>
      </c>
      <c r="Y206">
        <v>4054395</v>
      </c>
      <c r="Z206">
        <v>17572.55</v>
      </c>
      <c r="AA206">
        <v>0.9990289</v>
      </c>
      <c r="AB206">
        <v>1807872</v>
      </c>
      <c r="AC206">
        <v>-1181.347</v>
      </c>
      <c r="AD206">
        <v>0.99748009999999998</v>
      </c>
      <c r="AE206">
        <v>5</v>
      </c>
      <c r="AG206" t="s">
        <v>1954</v>
      </c>
      <c r="AH206">
        <v>1911</v>
      </c>
      <c r="AI206" t="e">
        <f>VLOOKUP(AG206,C206:D536,2,FALSE)</f>
        <v>#N/A</v>
      </c>
      <c r="AJ206">
        <v>1911</v>
      </c>
    </row>
    <row r="207" spans="1:36" x14ac:dyDescent="0.25">
      <c r="A207">
        <v>51</v>
      </c>
      <c r="B207">
        <v>52</v>
      </c>
      <c r="C207" t="s">
        <v>2070</v>
      </c>
      <c r="D207">
        <v>2065</v>
      </c>
      <c r="E207" t="s">
        <v>2091</v>
      </c>
      <c r="F207" s="10">
        <v>43871</v>
      </c>
      <c r="G207" s="11">
        <v>0.98402777777777783</v>
      </c>
      <c r="I207" t="s">
        <v>48</v>
      </c>
      <c r="K207" t="s">
        <v>35</v>
      </c>
      <c r="L207">
        <v>4.84</v>
      </c>
      <c r="M207">
        <v>5.9251666069030797</v>
      </c>
      <c r="N207">
        <v>51.3964653015137</v>
      </c>
      <c r="O207">
        <v>0.318989187479019</v>
      </c>
      <c r="P207">
        <v>531211</v>
      </c>
      <c r="Q207">
        <v>10504862</v>
      </c>
      <c r="R207">
        <v>30032.625</v>
      </c>
      <c r="S207" s="29">
        <f t="shared" si="3"/>
        <v>17.687797853168014</v>
      </c>
      <c r="T207">
        <v>3</v>
      </c>
      <c r="U207">
        <v>1</v>
      </c>
      <c r="V207">
        <v>1915208</v>
      </c>
      <c r="W207">
        <v>-18028.54</v>
      </c>
      <c r="X207">
        <v>0.97431730000000005</v>
      </c>
      <c r="Y207">
        <v>4087073</v>
      </c>
      <c r="Z207">
        <v>337904.3</v>
      </c>
      <c r="AA207">
        <v>0.9745528</v>
      </c>
      <c r="AB207">
        <v>1883056</v>
      </c>
      <c r="AC207">
        <v>959.97889999999995</v>
      </c>
      <c r="AD207">
        <v>0.97500690000000001</v>
      </c>
      <c r="AE207">
        <v>3</v>
      </c>
      <c r="AG207" t="s">
        <v>2092</v>
      </c>
      <c r="AH207">
        <v>2006</v>
      </c>
      <c r="AI207" t="e">
        <f>VLOOKUP(AG207,C207:D529,2,FALSE)</f>
        <v>#N/A</v>
      </c>
      <c r="AJ207">
        <v>2006</v>
      </c>
    </row>
    <row r="208" spans="1:36" x14ac:dyDescent="0.25">
      <c r="A208">
        <v>36</v>
      </c>
      <c r="B208">
        <v>37</v>
      </c>
      <c r="C208" t="s">
        <v>2273</v>
      </c>
      <c r="D208">
        <v>2065</v>
      </c>
      <c r="E208" t="s">
        <v>2308</v>
      </c>
      <c r="F208" s="10">
        <v>43879</v>
      </c>
      <c r="G208" s="11">
        <v>0.82777777777777783</v>
      </c>
      <c r="I208" t="s">
        <v>48</v>
      </c>
      <c r="K208" t="s">
        <v>325</v>
      </c>
      <c r="L208">
        <v>6.42</v>
      </c>
      <c r="M208">
        <v>6.4009256362915004</v>
      </c>
      <c r="N208">
        <v>49.923492431640597</v>
      </c>
      <c r="O208">
        <v>0.373016357421875</v>
      </c>
      <c r="P208">
        <v>734011</v>
      </c>
      <c r="Q208">
        <v>13276542</v>
      </c>
      <c r="R208">
        <v>42880.125</v>
      </c>
      <c r="S208" s="29">
        <f t="shared" si="3"/>
        <v>17.117743943143822</v>
      </c>
      <c r="T208">
        <v>2</v>
      </c>
      <c r="U208">
        <v>2</v>
      </c>
      <c r="V208">
        <v>2003600</v>
      </c>
      <c r="W208">
        <v>-89347.39</v>
      </c>
      <c r="X208">
        <v>0.99614959999999997</v>
      </c>
      <c r="Y208">
        <v>4340361</v>
      </c>
      <c r="Z208">
        <v>-634696.5</v>
      </c>
      <c r="AA208">
        <v>0.99577610000000005</v>
      </c>
      <c r="AB208">
        <v>1956857</v>
      </c>
      <c r="AC208">
        <v>-3981.9960000000001</v>
      </c>
      <c r="AD208">
        <v>0.99741310000000005</v>
      </c>
      <c r="AE208">
        <v>4</v>
      </c>
      <c r="AG208" t="s">
        <v>2309</v>
      </c>
      <c r="AH208">
        <v>2103</v>
      </c>
      <c r="AI208">
        <f>VLOOKUP(AG208,C208:D536,2,FALSE)</f>
        <v>2103</v>
      </c>
      <c r="AJ208">
        <v>2103</v>
      </c>
    </row>
    <row r="209" spans="1:36" x14ac:dyDescent="0.25">
      <c r="A209">
        <v>9</v>
      </c>
      <c r="B209">
        <v>10</v>
      </c>
      <c r="C209" t="s">
        <v>1878</v>
      </c>
      <c r="D209">
        <v>2066</v>
      </c>
      <c r="E209" t="s">
        <v>1881</v>
      </c>
      <c r="F209" s="10">
        <v>43867</v>
      </c>
      <c r="G209" s="11">
        <v>0.56944444444444442</v>
      </c>
      <c r="I209" t="s">
        <v>48</v>
      </c>
      <c r="K209" t="s">
        <v>325</v>
      </c>
      <c r="L209">
        <v>5.35</v>
      </c>
      <c r="M209">
        <v>7.1129612922668501</v>
      </c>
      <c r="N209">
        <v>51.560947418212898</v>
      </c>
      <c r="O209">
        <v>0.43972116708755499</v>
      </c>
      <c r="P209">
        <v>697712.5</v>
      </c>
      <c r="Q209">
        <v>11491512</v>
      </c>
      <c r="R209">
        <v>43620</v>
      </c>
      <c r="S209" s="29">
        <f t="shared" si="3"/>
        <v>15.99524300779459</v>
      </c>
      <c r="T209" s="15">
        <v>2</v>
      </c>
      <c r="U209">
        <v>1</v>
      </c>
      <c r="V209">
        <v>1910768</v>
      </c>
      <c r="W209">
        <v>-29417.71</v>
      </c>
      <c r="X209">
        <v>0.99943709999999997</v>
      </c>
      <c r="Y209">
        <v>4111094</v>
      </c>
      <c r="Z209">
        <v>151017.20000000001</v>
      </c>
      <c r="AA209">
        <v>0.99960170000000004</v>
      </c>
      <c r="AB209">
        <v>1832471</v>
      </c>
      <c r="AC209">
        <v>510.9803</v>
      </c>
      <c r="AD209">
        <v>0.99698600000000004</v>
      </c>
      <c r="AE209">
        <v>3</v>
      </c>
      <c r="AG209" t="s">
        <v>1882</v>
      </c>
      <c r="AH209">
        <v>2090</v>
      </c>
      <c r="AI209">
        <f>VLOOKUP(AG209,C209:D531,2,FALSE)</f>
        <v>2090</v>
      </c>
      <c r="AJ209">
        <v>2090</v>
      </c>
    </row>
    <row r="210" spans="1:36" x14ac:dyDescent="0.25">
      <c r="A210">
        <v>59</v>
      </c>
      <c r="B210">
        <v>60</v>
      </c>
      <c r="C210" t="s">
        <v>1970</v>
      </c>
      <c r="D210">
        <v>2067</v>
      </c>
      <c r="E210" t="s">
        <v>1981</v>
      </c>
      <c r="F210" s="10">
        <v>43868</v>
      </c>
      <c r="G210" s="11">
        <v>0.59583333333333333</v>
      </c>
      <c r="I210" t="s">
        <v>48</v>
      </c>
      <c r="K210" t="s">
        <v>325</v>
      </c>
      <c r="L210">
        <v>4.62</v>
      </c>
      <c r="M210">
        <v>6.5839042663574201</v>
      </c>
      <c r="N210">
        <v>49.815708160400398</v>
      </c>
      <c r="O210">
        <v>0.39646193385124201</v>
      </c>
      <c r="P210">
        <v>551792.75</v>
      </c>
      <c r="Q210">
        <v>9612640</v>
      </c>
      <c r="R210">
        <v>34075.5</v>
      </c>
      <c r="S210" s="29">
        <f t="shared" si="3"/>
        <v>16.193240011151708</v>
      </c>
      <c r="T210" s="15">
        <v>2</v>
      </c>
      <c r="U210">
        <v>1</v>
      </c>
      <c r="V210">
        <v>1910768</v>
      </c>
      <c r="W210">
        <v>-29417.71</v>
      </c>
      <c r="X210">
        <v>0.99943709999999997</v>
      </c>
      <c r="Y210">
        <v>4111094</v>
      </c>
      <c r="Z210">
        <v>151017.20000000001</v>
      </c>
      <c r="AA210">
        <v>0.99960170000000004</v>
      </c>
      <c r="AB210">
        <v>1832471</v>
      </c>
      <c r="AC210">
        <v>510.9803</v>
      </c>
      <c r="AD210">
        <v>0.99698600000000004</v>
      </c>
      <c r="AE210">
        <v>3</v>
      </c>
      <c r="AG210" t="s">
        <v>1982</v>
      </c>
      <c r="AH210">
        <v>2004</v>
      </c>
      <c r="AI210" t="e">
        <f>VLOOKUP(AG210,C210:D532,2,FALSE)</f>
        <v>#N/A</v>
      </c>
      <c r="AJ210">
        <v>2004</v>
      </c>
    </row>
    <row r="211" spans="1:36" x14ac:dyDescent="0.25">
      <c r="A211">
        <v>58</v>
      </c>
      <c r="B211">
        <v>59</v>
      </c>
      <c r="C211" t="s">
        <v>2432</v>
      </c>
      <c r="D211">
        <v>2067</v>
      </c>
      <c r="E211" t="s">
        <v>2473</v>
      </c>
      <c r="F211" s="10">
        <v>43880</v>
      </c>
      <c r="G211" s="11">
        <v>0.96250000000000002</v>
      </c>
      <c r="I211" t="s">
        <v>48</v>
      </c>
      <c r="K211" t="s">
        <v>35</v>
      </c>
      <c r="L211">
        <v>4.6900000000000004</v>
      </c>
      <c r="M211">
        <v>6.7045116424560502</v>
      </c>
      <c r="N211">
        <v>51.529190063476598</v>
      </c>
      <c r="O211">
        <v>0.35453683137893699</v>
      </c>
      <c r="P211">
        <v>568999.25</v>
      </c>
      <c r="Q211">
        <v>9906658</v>
      </c>
      <c r="R211">
        <v>30567</v>
      </c>
      <c r="S211" s="29">
        <f t="shared" si="3"/>
        <v>18.614821539568815</v>
      </c>
      <c r="T211">
        <v>3</v>
      </c>
      <c r="U211">
        <v>2</v>
      </c>
      <c r="V211">
        <v>1898826</v>
      </c>
      <c r="W211">
        <v>-28070.66</v>
      </c>
      <c r="X211">
        <v>0.99963780000000002</v>
      </c>
      <c r="Y211">
        <v>4040534</v>
      </c>
      <c r="Z211">
        <v>141824.1</v>
      </c>
      <c r="AA211">
        <v>0.99972669999999997</v>
      </c>
      <c r="AB211">
        <v>1893694</v>
      </c>
      <c r="AC211">
        <v>-920.91989999999998</v>
      </c>
      <c r="AD211">
        <v>0.99854909999999997</v>
      </c>
      <c r="AE211">
        <v>4</v>
      </c>
    </row>
    <row r="212" spans="1:36" x14ac:dyDescent="0.25">
      <c r="A212">
        <v>13</v>
      </c>
      <c r="B212">
        <v>14</v>
      </c>
      <c r="C212" t="s">
        <v>2100</v>
      </c>
      <c r="D212">
        <v>2068</v>
      </c>
      <c r="E212" t="s">
        <v>2138</v>
      </c>
      <c r="F212" s="10">
        <v>43875</v>
      </c>
      <c r="G212" s="11">
        <v>0.56111111111111112</v>
      </c>
      <c r="I212" t="s">
        <v>48</v>
      </c>
      <c r="K212" t="s">
        <v>196</v>
      </c>
      <c r="L212">
        <v>4.66</v>
      </c>
      <c r="M212">
        <v>6.4933643341064498</v>
      </c>
      <c r="N212">
        <v>50.939914703369098</v>
      </c>
      <c r="O212">
        <v>0.39835211634635898</v>
      </c>
      <c r="P212">
        <v>528483</v>
      </c>
      <c r="Q212">
        <v>9638341</v>
      </c>
      <c r="R212">
        <v>31703</v>
      </c>
      <c r="S212" s="29">
        <f t="shared" si="3"/>
        <v>16.669810428035202</v>
      </c>
      <c r="T212">
        <v>1</v>
      </c>
      <c r="U212">
        <v>2</v>
      </c>
      <c r="V212">
        <v>1908685</v>
      </c>
      <c r="W212">
        <v>-49067.54</v>
      </c>
      <c r="X212">
        <v>0.9984558</v>
      </c>
      <c r="Y212">
        <v>4133255</v>
      </c>
      <c r="Z212">
        <v>-173179.5</v>
      </c>
      <c r="AA212">
        <v>0.99929959999999995</v>
      </c>
      <c r="AB212">
        <v>1829870</v>
      </c>
      <c r="AC212">
        <v>-2265.2600000000002</v>
      </c>
      <c r="AD212">
        <v>0.99368780000000001</v>
      </c>
      <c r="AE212">
        <v>4</v>
      </c>
      <c r="AG212" t="s">
        <v>2139</v>
      </c>
      <c r="AH212">
        <v>2089</v>
      </c>
      <c r="AI212">
        <f>VLOOKUP(AG212,C212:D535,2,FALSE)</f>
        <v>2089</v>
      </c>
      <c r="AJ212">
        <v>2089</v>
      </c>
    </row>
    <row r="213" spans="1:36" x14ac:dyDescent="0.25">
      <c r="A213">
        <v>22</v>
      </c>
      <c r="B213">
        <v>23</v>
      </c>
      <c r="C213" t="s">
        <v>2468</v>
      </c>
      <c r="D213">
        <v>2068</v>
      </c>
      <c r="E213" t="s">
        <v>2497</v>
      </c>
      <c r="F213" s="10">
        <v>43881</v>
      </c>
      <c r="G213" s="11">
        <v>0.62986111111111109</v>
      </c>
      <c r="I213" t="s">
        <v>48</v>
      </c>
      <c r="K213" t="s">
        <v>196</v>
      </c>
      <c r="L213">
        <v>5.63</v>
      </c>
      <c r="M213">
        <v>6.5887408256530797</v>
      </c>
      <c r="N213">
        <v>53.500007629394503</v>
      </c>
      <c r="O213">
        <v>0.39865458011627197</v>
      </c>
      <c r="P213">
        <v>656149</v>
      </c>
      <c r="Q213">
        <v>12229616</v>
      </c>
      <c r="R213">
        <v>39395</v>
      </c>
      <c r="S213" s="29">
        <f t="shared" si="3"/>
        <v>16.655641578880569</v>
      </c>
      <c r="T213">
        <v>1</v>
      </c>
      <c r="U213">
        <v>3</v>
      </c>
      <c r="V213">
        <v>1876120</v>
      </c>
      <c r="W213">
        <v>-39790.589999999997</v>
      </c>
      <c r="X213">
        <v>0.99914020000000003</v>
      </c>
      <c r="Y213">
        <v>4054395</v>
      </c>
      <c r="Z213">
        <v>17572.55</v>
      </c>
      <c r="AA213">
        <v>0.9990289</v>
      </c>
      <c r="AB213">
        <v>1807872</v>
      </c>
      <c r="AC213">
        <v>-1181.347</v>
      </c>
      <c r="AD213">
        <v>0.99748009999999998</v>
      </c>
      <c r="AE213">
        <v>5</v>
      </c>
    </row>
    <row r="214" spans="1:36" x14ac:dyDescent="0.25">
      <c r="A214">
        <v>15</v>
      </c>
      <c r="B214">
        <v>16</v>
      </c>
      <c r="C214" t="s">
        <v>2104</v>
      </c>
      <c r="D214">
        <v>2069</v>
      </c>
      <c r="E214" t="s">
        <v>2142</v>
      </c>
      <c r="F214" s="10">
        <v>43875</v>
      </c>
      <c r="G214" s="11">
        <v>0.57638888888888895</v>
      </c>
      <c r="I214" t="s">
        <v>48</v>
      </c>
      <c r="K214" t="s">
        <v>196</v>
      </c>
      <c r="L214">
        <v>6.25</v>
      </c>
      <c r="M214">
        <v>6.6191368103027299</v>
      </c>
      <c r="N214">
        <v>50.548557281494098</v>
      </c>
      <c r="O214">
        <v>0.37125486135482799</v>
      </c>
      <c r="P214">
        <v>740548</v>
      </c>
      <c r="Q214">
        <v>12884950</v>
      </c>
      <c r="R214">
        <v>40194</v>
      </c>
      <c r="S214" s="29">
        <f t="shared" si="3"/>
        <v>18.424341941583322</v>
      </c>
      <c r="T214">
        <v>1</v>
      </c>
      <c r="U214">
        <v>2</v>
      </c>
      <c r="V214">
        <v>1908685</v>
      </c>
      <c r="W214">
        <v>-49067.54</v>
      </c>
      <c r="X214">
        <v>0.9984558</v>
      </c>
      <c r="Y214">
        <v>4133255</v>
      </c>
      <c r="Z214">
        <v>-173179.5</v>
      </c>
      <c r="AA214">
        <v>0.99929959999999995</v>
      </c>
      <c r="AB214">
        <v>1829870</v>
      </c>
      <c r="AC214">
        <v>-2265.2600000000002</v>
      </c>
      <c r="AD214">
        <v>0.99368780000000001</v>
      </c>
      <c r="AE214">
        <v>4</v>
      </c>
      <c r="AG214" t="s">
        <v>2143</v>
      </c>
      <c r="AH214">
        <v>1937</v>
      </c>
      <c r="AI214" t="e">
        <f>VLOOKUP(AG214,C214:D537,2,FALSE)</f>
        <v>#N/A</v>
      </c>
      <c r="AJ214" t="e">
        <v>#N/A</v>
      </c>
    </row>
    <row r="215" spans="1:36" x14ac:dyDescent="0.25">
      <c r="A215">
        <v>15</v>
      </c>
      <c r="B215">
        <v>16</v>
      </c>
      <c r="C215" t="s">
        <v>2339</v>
      </c>
      <c r="D215">
        <v>2069</v>
      </c>
      <c r="E215" t="s">
        <v>2389</v>
      </c>
      <c r="F215" s="10">
        <v>43880</v>
      </c>
      <c r="G215" s="11">
        <v>0.63124999999999998</v>
      </c>
      <c r="I215" t="s">
        <v>48</v>
      </c>
      <c r="K215" t="s">
        <v>35</v>
      </c>
      <c r="L215">
        <v>4.2300000000000004</v>
      </c>
      <c r="M215">
        <v>6.6569890975952104</v>
      </c>
      <c r="N215">
        <v>51.762474060058601</v>
      </c>
      <c r="O215">
        <v>0.399807989597321</v>
      </c>
      <c r="P215">
        <v>506621</v>
      </c>
      <c r="Q215">
        <v>8988785</v>
      </c>
      <c r="R215">
        <v>31105</v>
      </c>
      <c r="S215" s="29">
        <f t="shared" si="3"/>
        <v>16.287445748271981</v>
      </c>
      <c r="T215">
        <v>3</v>
      </c>
      <c r="U215">
        <v>2</v>
      </c>
      <c r="V215">
        <v>1898826</v>
      </c>
      <c r="W215">
        <v>-28070.66</v>
      </c>
      <c r="X215">
        <v>0.99963780000000002</v>
      </c>
      <c r="Y215">
        <v>4040534</v>
      </c>
      <c r="Z215">
        <v>141824.1</v>
      </c>
      <c r="AA215">
        <v>0.99972669999999997</v>
      </c>
      <c r="AB215">
        <v>1893694</v>
      </c>
      <c r="AC215">
        <v>-920.91989999999998</v>
      </c>
      <c r="AD215">
        <v>0.99854909999999997</v>
      </c>
      <c r="AE215">
        <v>4</v>
      </c>
      <c r="AG215" t="s">
        <v>2390</v>
      </c>
      <c r="AH215">
        <v>1904</v>
      </c>
      <c r="AI215" t="e">
        <f>VLOOKUP(AG215,C215:D543,2,FALSE)</f>
        <v>#N/A</v>
      </c>
      <c r="AJ215">
        <v>1904</v>
      </c>
    </row>
    <row r="216" spans="1:36" x14ac:dyDescent="0.25">
      <c r="A216">
        <v>38</v>
      </c>
      <c r="B216">
        <v>39</v>
      </c>
      <c r="C216" t="s">
        <v>2044</v>
      </c>
      <c r="D216">
        <v>2070</v>
      </c>
      <c r="E216" t="s">
        <v>2065</v>
      </c>
      <c r="F216" s="10">
        <v>43871</v>
      </c>
      <c r="G216" s="11">
        <v>0.88402777777777775</v>
      </c>
      <c r="I216" t="s">
        <v>48</v>
      </c>
      <c r="K216" t="s">
        <v>35</v>
      </c>
      <c r="L216">
        <v>3.79</v>
      </c>
      <c r="M216">
        <v>6.1487240791320801</v>
      </c>
      <c r="N216">
        <v>44.753532409667997</v>
      </c>
      <c r="O216">
        <v>0.33412146568298301</v>
      </c>
      <c r="P216">
        <v>428285</v>
      </c>
      <c r="Q216">
        <v>7270229.5</v>
      </c>
      <c r="R216">
        <v>24805.5</v>
      </c>
      <c r="S216" s="29">
        <f t="shared" si="3"/>
        <v>17.265727358851869</v>
      </c>
      <c r="T216">
        <v>3</v>
      </c>
      <c r="U216">
        <v>1</v>
      </c>
      <c r="V216">
        <v>1915208</v>
      </c>
      <c r="W216">
        <v>-18028.54</v>
      </c>
      <c r="X216">
        <v>0.97431730000000005</v>
      </c>
      <c r="Y216">
        <v>4087073</v>
      </c>
      <c r="Z216">
        <v>337904.3</v>
      </c>
      <c r="AA216">
        <v>0.9745528</v>
      </c>
      <c r="AB216">
        <v>1883056</v>
      </c>
      <c r="AC216">
        <v>959.97889999999995</v>
      </c>
      <c r="AD216">
        <v>0.97500690000000001</v>
      </c>
      <c r="AE216">
        <v>3</v>
      </c>
      <c r="AG216" t="s">
        <v>2066</v>
      </c>
      <c r="AH216">
        <v>2001</v>
      </c>
      <c r="AI216" t="e">
        <f>VLOOKUP(AG216,C216:D538,2,FALSE)</f>
        <v>#N/A</v>
      </c>
      <c r="AJ216">
        <v>2001</v>
      </c>
    </row>
    <row r="217" spans="1:36" x14ac:dyDescent="0.25">
      <c r="A217">
        <v>12</v>
      </c>
      <c r="B217">
        <v>13</v>
      </c>
      <c r="C217" t="s">
        <v>2446</v>
      </c>
      <c r="D217">
        <v>2070</v>
      </c>
      <c r="E217" t="s">
        <v>2487</v>
      </c>
      <c r="F217" s="10">
        <v>43881</v>
      </c>
      <c r="G217" s="11">
        <v>0.55277777777777781</v>
      </c>
      <c r="I217" t="s">
        <v>48</v>
      </c>
      <c r="K217" t="s">
        <v>196</v>
      </c>
      <c r="L217">
        <v>4.38</v>
      </c>
      <c r="M217">
        <v>7.1004338264465297</v>
      </c>
      <c r="N217">
        <v>52.2694091796875</v>
      </c>
      <c r="O217">
        <v>0.40611761808395402</v>
      </c>
      <c r="P217">
        <v>543681</v>
      </c>
      <c r="Q217">
        <v>9299706</v>
      </c>
      <c r="R217">
        <v>30977</v>
      </c>
      <c r="S217" s="29">
        <f t="shared" si="3"/>
        <v>17.551118571843627</v>
      </c>
      <c r="T217">
        <v>1</v>
      </c>
      <c r="U217">
        <v>3</v>
      </c>
      <c r="V217">
        <v>1876120</v>
      </c>
      <c r="W217">
        <v>-39790.589999999997</v>
      </c>
      <c r="X217">
        <v>0.99914020000000003</v>
      </c>
      <c r="Y217">
        <v>4054395</v>
      </c>
      <c r="Z217">
        <v>17572.55</v>
      </c>
      <c r="AA217">
        <v>0.9990289</v>
      </c>
      <c r="AB217">
        <v>1807872</v>
      </c>
      <c r="AC217">
        <v>-1181.347</v>
      </c>
      <c r="AD217">
        <v>0.99748009999999998</v>
      </c>
      <c r="AE217">
        <v>5</v>
      </c>
    </row>
    <row r="218" spans="1:36" x14ac:dyDescent="0.25">
      <c r="A218">
        <v>21</v>
      </c>
      <c r="B218">
        <v>22</v>
      </c>
      <c r="C218" t="s">
        <v>2243</v>
      </c>
      <c r="D218">
        <v>2071</v>
      </c>
      <c r="E218" t="s">
        <v>2278</v>
      </c>
      <c r="F218" s="10">
        <v>43879</v>
      </c>
      <c r="G218" s="11">
        <v>0.71250000000000002</v>
      </c>
      <c r="I218" t="s">
        <v>48</v>
      </c>
      <c r="K218" t="s">
        <v>325</v>
      </c>
      <c r="L218">
        <v>5.96</v>
      </c>
      <c r="M218">
        <v>6.4377093315124503</v>
      </c>
      <c r="N218">
        <v>51.437648773193402</v>
      </c>
      <c r="O218">
        <v>0.37967079877853399</v>
      </c>
      <c r="P218">
        <v>679409</v>
      </c>
      <c r="Q218">
        <v>12671477</v>
      </c>
      <c r="R218">
        <v>40298.5</v>
      </c>
      <c r="S218" s="29">
        <f t="shared" si="3"/>
        <v>16.859411640631784</v>
      </c>
      <c r="T218">
        <v>2</v>
      </c>
      <c r="U218">
        <v>2</v>
      </c>
      <c r="V218">
        <v>2003600</v>
      </c>
      <c r="W218">
        <v>-89347.39</v>
      </c>
      <c r="X218">
        <v>0.99614959999999997</v>
      </c>
      <c r="Y218">
        <v>4340361</v>
      </c>
      <c r="Z218">
        <v>-634696.5</v>
      </c>
      <c r="AA218">
        <v>0.99577610000000005</v>
      </c>
      <c r="AB218">
        <v>1956857</v>
      </c>
      <c r="AC218">
        <v>-3981.9960000000001</v>
      </c>
      <c r="AD218">
        <v>0.99741310000000005</v>
      </c>
      <c r="AE218">
        <v>4</v>
      </c>
      <c r="AG218" t="s">
        <v>2279</v>
      </c>
      <c r="AH218">
        <v>2082</v>
      </c>
      <c r="AI218">
        <f>VLOOKUP(AG218,C218:D546,2,FALSE)</f>
        <v>2082</v>
      </c>
      <c r="AJ218">
        <v>2082</v>
      </c>
    </row>
    <row r="219" spans="1:36" x14ac:dyDescent="0.25">
      <c r="A219">
        <v>28</v>
      </c>
      <c r="B219">
        <v>29</v>
      </c>
      <c r="C219" t="s">
        <v>1918</v>
      </c>
      <c r="D219">
        <v>2071</v>
      </c>
      <c r="E219" t="s">
        <v>1919</v>
      </c>
      <c r="F219" s="10">
        <v>43868</v>
      </c>
      <c r="G219" s="11">
        <v>0.35694444444444445</v>
      </c>
      <c r="I219" t="s">
        <v>48</v>
      </c>
      <c r="K219" t="s">
        <v>325</v>
      </c>
      <c r="L219">
        <v>4.71</v>
      </c>
      <c r="M219">
        <v>7.5109772682189897</v>
      </c>
      <c r="N219">
        <v>53.414543151855497</v>
      </c>
      <c r="O219">
        <v>0.420626670122147</v>
      </c>
      <c r="P219">
        <v>646549</v>
      </c>
      <c r="Q219">
        <v>10493809</v>
      </c>
      <c r="R219">
        <v>36815</v>
      </c>
      <c r="S219" s="29">
        <f t="shared" si="3"/>
        <v>17.562107836479697</v>
      </c>
      <c r="T219" s="15">
        <v>2</v>
      </c>
      <c r="U219">
        <v>1</v>
      </c>
      <c r="V219">
        <v>1910768</v>
      </c>
      <c r="W219">
        <v>-29417.71</v>
      </c>
      <c r="X219">
        <v>0.99943709999999997</v>
      </c>
      <c r="Y219">
        <v>4111094</v>
      </c>
      <c r="Z219">
        <v>151017.20000000001</v>
      </c>
      <c r="AA219">
        <v>0.99960170000000004</v>
      </c>
      <c r="AB219">
        <v>1832471</v>
      </c>
      <c r="AC219">
        <v>510.9803</v>
      </c>
      <c r="AD219">
        <v>0.99698600000000004</v>
      </c>
      <c r="AE219">
        <v>3</v>
      </c>
      <c r="AG219" t="s">
        <v>1920</v>
      </c>
      <c r="AH219">
        <v>2100</v>
      </c>
      <c r="AI219">
        <f>VLOOKUP(AG219,C219:D549,2,FALSE)</f>
        <v>2100</v>
      </c>
      <c r="AJ219">
        <v>2100</v>
      </c>
    </row>
    <row r="220" spans="1:36" x14ac:dyDescent="0.25">
      <c r="A220">
        <v>34</v>
      </c>
      <c r="B220">
        <v>35</v>
      </c>
      <c r="C220" t="s">
        <v>2034</v>
      </c>
      <c r="D220">
        <v>2072</v>
      </c>
      <c r="E220" t="s">
        <v>2057</v>
      </c>
      <c r="F220" s="10">
        <v>43871</v>
      </c>
      <c r="G220" s="11">
        <v>0.85277777777777775</v>
      </c>
      <c r="I220" t="s">
        <v>48</v>
      </c>
      <c r="K220" t="s">
        <v>35</v>
      </c>
      <c r="L220">
        <v>4.58</v>
      </c>
      <c r="M220">
        <v>6.4677624702453604</v>
      </c>
      <c r="N220">
        <v>50.499233245849602</v>
      </c>
      <c r="O220">
        <v>0.39627146720886203</v>
      </c>
      <c r="P220">
        <v>549301</v>
      </c>
      <c r="Q220">
        <v>9790752</v>
      </c>
      <c r="R220">
        <v>35136</v>
      </c>
      <c r="S220" s="29">
        <f t="shared" si="3"/>
        <v>15.633566712204008</v>
      </c>
      <c r="T220">
        <v>3</v>
      </c>
      <c r="U220">
        <v>1</v>
      </c>
      <c r="V220">
        <v>1915208</v>
      </c>
      <c r="W220">
        <v>-18028.54</v>
      </c>
      <c r="X220">
        <v>0.97431730000000005</v>
      </c>
      <c r="Y220">
        <v>4087073</v>
      </c>
      <c r="Z220">
        <v>337904.3</v>
      </c>
      <c r="AA220">
        <v>0.9745528</v>
      </c>
      <c r="AB220">
        <v>1883056</v>
      </c>
      <c r="AC220">
        <v>959.97889999999995</v>
      </c>
      <c r="AD220">
        <v>0.97500690000000001</v>
      </c>
      <c r="AE220">
        <v>3</v>
      </c>
      <c r="AG220" t="s">
        <v>2058</v>
      </c>
      <c r="AH220">
        <v>2104</v>
      </c>
      <c r="AI220">
        <f>VLOOKUP(AG220,C220:D542,2,FALSE)</f>
        <v>2104</v>
      </c>
      <c r="AJ220">
        <v>2104</v>
      </c>
    </row>
    <row r="221" spans="1:36" x14ac:dyDescent="0.25">
      <c r="A221">
        <v>28</v>
      </c>
      <c r="B221">
        <v>29</v>
      </c>
      <c r="C221" t="s">
        <v>2186</v>
      </c>
      <c r="D221">
        <v>2072</v>
      </c>
      <c r="E221" t="s">
        <v>2501</v>
      </c>
      <c r="F221" s="10">
        <v>43895</v>
      </c>
      <c r="G221" s="11">
        <v>0.64374999999999993</v>
      </c>
      <c r="H221" t="s">
        <v>1855</v>
      </c>
      <c r="I221" t="s">
        <v>48</v>
      </c>
      <c r="K221" t="s">
        <v>35</v>
      </c>
      <c r="L221">
        <v>4.37</v>
      </c>
      <c r="M221">
        <v>6.7982335090637198</v>
      </c>
      <c r="N221">
        <v>52.395851135253899</v>
      </c>
      <c r="O221">
        <v>0.46473389863967901</v>
      </c>
      <c r="P221">
        <v>517572.5</v>
      </c>
      <c r="Q221">
        <v>9300916</v>
      </c>
      <c r="R221">
        <v>35534.5</v>
      </c>
      <c r="S221" s="29">
        <f t="shared" si="3"/>
        <v>14.565351981876768</v>
      </c>
      <c r="T221">
        <v>1</v>
      </c>
      <c r="U221">
        <v>1</v>
      </c>
      <c r="V221">
        <v>1876120</v>
      </c>
      <c r="W221">
        <v>-39790.79</v>
      </c>
      <c r="X221">
        <v>0.99914020000000003</v>
      </c>
      <c r="Y221">
        <v>4054395</v>
      </c>
      <c r="Z221">
        <v>17572.55</v>
      </c>
      <c r="AA221">
        <v>0.9990289</v>
      </c>
      <c r="AB221">
        <v>1807872</v>
      </c>
      <c r="AC221">
        <v>-1181.347</v>
      </c>
      <c r="AD221">
        <v>0.99748009999999998</v>
      </c>
      <c r="AE221">
        <v>5</v>
      </c>
    </row>
    <row r="222" spans="1:36" x14ac:dyDescent="0.25">
      <c r="A222">
        <v>32</v>
      </c>
      <c r="B222">
        <v>33</v>
      </c>
      <c r="C222" t="s">
        <v>2030</v>
      </c>
      <c r="D222">
        <v>2073</v>
      </c>
      <c r="E222" t="s">
        <v>2053</v>
      </c>
      <c r="F222" s="10">
        <v>43871</v>
      </c>
      <c r="G222" s="11">
        <v>0.83750000000000002</v>
      </c>
      <c r="I222" t="s">
        <v>48</v>
      </c>
      <c r="K222" t="s">
        <v>35</v>
      </c>
      <c r="L222">
        <v>3.09</v>
      </c>
      <c r="M222">
        <v>6.3998103141784703</v>
      </c>
      <c r="N222">
        <v>50.777782440185497</v>
      </c>
      <c r="O222">
        <v>0.35434415936469998</v>
      </c>
      <c r="P222">
        <v>360711.6875</v>
      </c>
      <c r="Q222">
        <v>6750658.5</v>
      </c>
      <c r="R222">
        <v>21578</v>
      </c>
      <c r="S222" s="29">
        <f t="shared" si="3"/>
        <v>16.716641370840669</v>
      </c>
      <c r="T222">
        <v>3</v>
      </c>
      <c r="U222">
        <v>1</v>
      </c>
      <c r="V222">
        <v>1915208</v>
      </c>
      <c r="W222">
        <v>-18028.54</v>
      </c>
      <c r="X222">
        <v>0.97431730000000005</v>
      </c>
      <c r="Y222">
        <v>4087073</v>
      </c>
      <c r="Z222">
        <v>337904.3</v>
      </c>
      <c r="AA222">
        <v>0.9745528</v>
      </c>
      <c r="AB222">
        <v>1883056</v>
      </c>
      <c r="AC222">
        <v>959.97889999999995</v>
      </c>
      <c r="AD222">
        <v>0.97500690000000001</v>
      </c>
      <c r="AE222">
        <v>3</v>
      </c>
      <c r="AG222" t="s">
        <v>2054</v>
      </c>
      <c r="AH222">
        <v>1934</v>
      </c>
      <c r="AI222" t="e">
        <f>VLOOKUP(AG222,C222:D544,2,FALSE)</f>
        <v>#N/A</v>
      </c>
      <c r="AJ222">
        <v>1934</v>
      </c>
    </row>
    <row r="223" spans="1:36" x14ac:dyDescent="0.25">
      <c r="A223">
        <v>22</v>
      </c>
      <c r="B223">
        <v>23</v>
      </c>
      <c r="C223" t="s">
        <v>2353</v>
      </c>
      <c r="D223">
        <v>2073</v>
      </c>
      <c r="E223" t="s">
        <v>2403</v>
      </c>
      <c r="F223" s="10">
        <v>43880</v>
      </c>
      <c r="G223" s="11">
        <v>0.68541666666666667</v>
      </c>
      <c r="I223" t="s">
        <v>48</v>
      </c>
      <c r="K223" t="s">
        <v>35</v>
      </c>
      <c r="L223">
        <v>4.8899999999999997</v>
      </c>
      <c r="M223">
        <v>6.8201990127563503</v>
      </c>
      <c r="N223">
        <v>51.3394775390625</v>
      </c>
      <c r="O223">
        <v>0.43491590023040799</v>
      </c>
      <c r="P223">
        <v>605202.5</v>
      </c>
      <c r="Q223">
        <v>10285585</v>
      </c>
      <c r="R223">
        <v>39353</v>
      </c>
      <c r="S223" s="29">
        <f t="shared" si="3"/>
        <v>15.3788148298732</v>
      </c>
      <c r="T223">
        <v>3</v>
      </c>
      <c r="U223">
        <v>2</v>
      </c>
      <c r="V223">
        <v>1898826</v>
      </c>
      <c r="W223">
        <v>-28070.66</v>
      </c>
      <c r="X223">
        <v>0.99963780000000002</v>
      </c>
      <c r="Y223">
        <v>4040534</v>
      </c>
      <c r="Z223">
        <v>141824.1</v>
      </c>
      <c r="AA223">
        <v>0.99972669999999997</v>
      </c>
      <c r="AB223">
        <v>1893694</v>
      </c>
      <c r="AC223">
        <v>-920.91989999999998</v>
      </c>
      <c r="AD223">
        <v>0.99854909999999997</v>
      </c>
      <c r="AE223">
        <v>4</v>
      </c>
      <c r="AG223" t="s">
        <v>2404</v>
      </c>
      <c r="AH223">
        <v>2064</v>
      </c>
      <c r="AI223" t="e">
        <f>VLOOKUP(AG223,C223:D551,2,FALSE)</f>
        <v>#N/A</v>
      </c>
      <c r="AJ223">
        <v>2064</v>
      </c>
    </row>
    <row r="224" spans="1:36" x14ac:dyDescent="0.25">
      <c r="A224">
        <v>12</v>
      </c>
      <c r="B224">
        <v>13</v>
      </c>
      <c r="C224" t="s">
        <v>2098</v>
      </c>
      <c r="D224">
        <v>2074</v>
      </c>
      <c r="E224" t="s">
        <v>2136</v>
      </c>
      <c r="F224" s="10">
        <v>43875</v>
      </c>
      <c r="G224" s="11">
        <v>0.55347222222222225</v>
      </c>
      <c r="I224" t="s">
        <v>48</v>
      </c>
      <c r="K224" t="s">
        <v>196</v>
      </c>
      <c r="L224">
        <v>4.25</v>
      </c>
      <c r="M224">
        <v>6.7647371292114302</v>
      </c>
      <c r="N224">
        <v>50.167148590087898</v>
      </c>
      <c r="O224">
        <v>0.39498797059059099</v>
      </c>
      <c r="P224">
        <v>499682</v>
      </c>
      <c r="Q224">
        <v>8639349</v>
      </c>
      <c r="R224">
        <v>28452.75</v>
      </c>
      <c r="S224" s="29">
        <f t="shared" si="3"/>
        <v>17.561817399021184</v>
      </c>
      <c r="T224">
        <v>1</v>
      </c>
      <c r="U224">
        <v>2</v>
      </c>
      <c r="V224">
        <v>1908685</v>
      </c>
      <c r="W224">
        <v>-49067.54</v>
      </c>
      <c r="X224">
        <v>0.9984558</v>
      </c>
      <c r="Y224">
        <v>4133255</v>
      </c>
      <c r="Z224">
        <v>-173179.5</v>
      </c>
      <c r="AA224">
        <v>0.99929959999999995</v>
      </c>
      <c r="AB224">
        <v>1829870</v>
      </c>
      <c r="AC224">
        <v>-2265.2600000000002</v>
      </c>
      <c r="AD224">
        <v>0.99368780000000001</v>
      </c>
      <c r="AE224">
        <v>4</v>
      </c>
      <c r="AG224" t="s">
        <v>2137</v>
      </c>
      <c r="AH224">
        <v>2105</v>
      </c>
      <c r="AI224" t="e">
        <f>VLOOKUP(AG224,C224:D547,2,FALSE)</f>
        <v>#N/A</v>
      </c>
      <c r="AJ224" t="e">
        <v>#N/A</v>
      </c>
    </row>
    <row r="225" spans="1:36" x14ac:dyDescent="0.25">
      <c r="A225">
        <v>24</v>
      </c>
      <c r="B225">
        <v>25</v>
      </c>
      <c r="C225" t="s">
        <v>2249</v>
      </c>
      <c r="D225">
        <v>2074</v>
      </c>
      <c r="E225" t="s">
        <v>2284</v>
      </c>
      <c r="F225" s="10">
        <v>43879</v>
      </c>
      <c r="G225" s="11">
        <v>0.73541666666666661</v>
      </c>
      <c r="I225" t="s">
        <v>48</v>
      </c>
      <c r="K225" t="s">
        <v>325</v>
      </c>
      <c r="L225">
        <v>4.54</v>
      </c>
      <c r="M225">
        <v>6.5923547744751003</v>
      </c>
      <c r="N225">
        <v>50.605430603027301</v>
      </c>
      <c r="O225">
        <v>0.39218243956565901</v>
      </c>
      <c r="P225">
        <v>510316</v>
      </c>
      <c r="Q225">
        <v>9337223</v>
      </c>
      <c r="R225">
        <v>30860</v>
      </c>
      <c r="S225" s="29">
        <f t="shared" si="3"/>
        <v>16.536487362281271</v>
      </c>
      <c r="T225">
        <v>2</v>
      </c>
      <c r="U225">
        <v>2</v>
      </c>
      <c r="V225">
        <v>2003600</v>
      </c>
      <c r="W225">
        <v>-89347.39</v>
      </c>
      <c r="X225">
        <v>0.99614959999999997</v>
      </c>
      <c r="Y225">
        <v>4340361</v>
      </c>
      <c r="Z225">
        <v>-634696.5</v>
      </c>
      <c r="AA225">
        <v>0.99577610000000005</v>
      </c>
      <c r="AB225">
        <v>1956857</v>
      </c>
      <c r="AC225">
        <v>-3981.9960000000001</v>
      </c>
      <c r="AD225">
        <v>0.99741310000000005</v>
      </c>
      <c r="AE225">
        <v>4</v>
      </c>
      <c r="AG225" t="s">
        <v>2285</v>
      </c>
      <c r="AH225">
        <v>2056</v>
      </c>
      <c r="AI225" t="e">
        <f>VLOOKUP(AG225,C225:D553,2,FALSE)</f>
        <v>#N/A</v>
      </c>
      <c r="AJ225">
        <v>2056</v>
      </c>
    </row>
    <row r="226" spans="1:36" x14ac:dyDescent="0.25">
      <c r="A226">
        <v>56</v>
      </c>
      <c r="B226">
        <v>57</v>
      </c>
      <c r="C226" t="s">
        <v>2080</v>
      </c>
      <c r="D226">
        <v>2075</v>
      </c>
      <c r="E226" t="s">
        <v>2101</v>
      </c>
      <c r="F226" s="10">
        <v>43872</v>
      </c>
      <c r="G226" s="11">
        <v>2.2222222222222223E-2</v>
      </c>
      <c r="I226" t="s">
        <v>48</v>
      </c>
      <c r="K226" t="s">
        <v>35</v>
      </c>
      <c r="L226">
        <v>3.64</v>
      </c>
      <c r="M226">
        <v>6.4406771659851101</v>
      </c>
      <c r="N226">
        <v>51.154705047607401</v>
      </c>
      <c r="O226">
        <v>0.41465827822685197</v>
      </c>
      <c r="P226">
        <v>430974</v>
      </c>
      <c r="Q226">
        <v>7948162</v>
      </c>
      <c r="R226">
        <v>29382</v>
      </c>
      <c r="S226" s="29">
        <f t="shared" si="3"/>
        <v>14.667959975495201</v>
      </c>
      <c r="T226">
        <v>3</v>
      </c>
      <c r="U226">
        <v>1</v>
      </c>
      <c r="V226">
        <v>1915208</v>
      </c>
      <c r="W226">
        <v>-18028.54</v>
      </c>
      <c r="X226">
        <v>0.97431730000000005</v>
      </c>
      <c r="Y226">
        <v>4087073</v>
      </c>
      <c r="Z226">
        <v>337904.3</v>
      </c>
      <c r="AA226">
        <v>0.9745528</v>
      </c>
      <c r="AB226">
        <v>1883056</v>
      </c>
      <c r="AC226">
        <v>959.97889999999995</v>
      </c>
      <c r="AD226">
        <v>0.97500690000000001</v>
      </c>
      <c r="AE226">
        <v>3</v>
      </c>
      <c r="AG226" t="s">
        <v>2102</v>
      </c>
      <c r="AH226">
        <v>1913</v>
      </c>
      <c r="AI226" t="e">
        <f>VLOOKUP(AG226,C226:D548,2,FALSE)</f>
        <v>#N/A</v>
      </c>
      <c r="AJ226">
        <v>1913</v>
      </c>
    </row>
    <row r="227" spans="1:36" x14ac:dyDescent="0.25">
      <c r="A227">
        <v>14</v>
      </c>
      <c r="B227">
        <v>15</v>
      </c>
      <c r="C227" t="s">
        <v>2229</v>
      </c>
      <c r="D227">
        <v>2075</v>
      </c>
      <c r="E227" t="s">
        <v>2264</v>
      </c>
      <c r="F227" s="10">
        <v>43879</v>
      </c>
      <c r="G227" s="11">
        <v>0.65833333333333333</v>
      </c>
      <c r="I227" t="s">
        <v>48</v>
      </c>
      <c r="K227" t="s">
        <v>325</v>
      </c>
      <c r="L227">
        <v>6.09</v>
      </c>
      <c r="M227">
        <v>6.5590577125549299</v>
      </c>
      <c r="N227">
        <v>50.090442657470703</v>
      </c>
      <c r="O227">
        <v>0.41113060712814298</v>
      </c>
      <c r="P227">
        <v>710984</v>
      </c>
      <c r="Q227">
        <v>12605608</v>
      </c>
      <c r="R227">
        <v>45013.5</v>
      </c>
      <c r="S227" s="29">
        <f t="shared" si="3"/>
        <v>15.794905972652648</v>
      </c>
      <c r="T227">
        <v>2</v>
      </c>
      <c r="U227">
        <v>2</v>
      </c>
      <c r="V227">
        <v>2003600</v>
      </c>
      <c r="W227">
        <v>-89347.39</v>
      </c>
      <c r="X227">
        <v>0.99614959999999997</v>
      </c>
      <c r="Y227">
        <v>4340361</v>
      </c>
      <c r="Z227">
        <v>-634696.5</v>
      </c>
      <c r="AA227">
        <v>0.99577610000000005</v>
      </c>
      <c r="AB227">
        <v>1956857</v>
      </c>
      <c r="AC227">
        <v>-3981.9960000000001</v>
      </c>
      <c r="AD227">
        <v>0.99741310000000005</v>
      </c>
      <c r="AE227">
        <v>4</v>
      </c>
      <c r="AG227" t="s">
        <v>2265</v>
      </c>
      <c r="AH227">
        <v>2057</v>
      </c>
      <c r="AI227" t="e">
        <f>VLOOKUP(AG227,C227:D555,2,FALSE)</f>
        <v>#N/A</v>
      </c>
      <c r="AJ227">
        <v>2057</v>
      </c>
    </row>
    <row r="228" spans="1:36" x14ac:dyDescent="0.25">
      <c r="A228" s="13">
        <v>34</v>
      </c>
      <c r="B228">
        <v>35</v>
      </c>
      <c r="C228" t="s">
        <v>2016</v>
      </c>
      <c r="D228">
        <v>2076</v>
      </c>
      <c r="E228" t="s">
        <v>2037</v>
      </c>
      <c r="F228" s="10">
        <v>43885</v>
      </c>
      <c r="G228" s="11">
        <v>0.82708333333333339</v>
      </c>
      <c r="H228" t="s">
        <v>1266</v>
      </c>
      <c r="I228" t="s">
        <v>48</v>
      </c>
      <c r="K228" t="s">
        <v>196</v>
      </c>
      <c r="L228">
        <v>4.2300000000000004</v>
      </c>
      <c r="M228">
        <v>6.5326714515686</v>
      </c>
      <c r="N228">
        <v>52.116115570068402</v>
      </c>
      <c r="O228">
        <v>0.39039722084999101</v>
      </c>
      <c r="P228">
        <v>478641.5</v>
      </c>
      <c r="Q228">
        <v>8955534</v>
      </c>
      <c r="R228">
        <v>28673.5</v>
      </c>
      <c r="S228" s="29">
        <f t="shared" si="3"/>
        <v>16.692817409803478</v>
      </c>
      <c r="T228">
        <v>1</v>
      </c>
      <c r="U228">
        <v>3</v>
      </c>
      <c r="V228">
        <v>1876120</v>
      </c>
      <c r="W228">
        <v>-39790.589999999997</v>
      </c>
      <c r="X228">
        <v>0.99914020000000003</v>
      </c>
      <c r="Y228">
        <v>4054395</v>
      </c>
      <c r="Z228">
        <v>17572.55</v>
      </c>
      <c r="AA228">
        <v>0.9990289</v>
      </c>
      <c r="AB228">
        <v>1807872</v>
      </c>
      <c r="AC228">
        <v>-1181.347</v>
      </c>
      <c r="AD228">
        <v>0.99748009999999998</v>
      </c>
      <c r="AE228">
        <v>5</v>
      </c>
      <c r="AG228" t="s">
        <v>2038</v>
      </c>
      <c r="AH228">
        <v>2018</v>
      </c>
      <c r="AI228" t="e">
        <f>VLOOKUP(AG228,C228:D550,2,FALSE)</f>
        <v>#N/A</v>
      </c>
      <c r="AJ228" t="e">
        <v>#N/A</v>
      </c>
    </row>
    <row r="229" spans="1:36" x14ac:dyDescent="0.25">
      <c r="A229">
        <v>40</v>
      </c>
      <c r="B229">
        <v>41</v>
      </c>
      <c r="C229" t="s">
        <v>2394</v>
      </c>
      <c r="D229">
        <v>2076</v>
      </c>
      <c r="E229" t="s">
        <v>2439</v>
      </c>
      <c r="F229" s="10">
        <v>43880</v>
      </c>
      <c r="G229" s="11">
        <v>0.82361111111111107</v>
      </c>
      <c r="I229" t="s">
        <v>48</v>
      </c>
      <c r="K229" t="s">
        <v>35</v>
      </c>
      <c r="L229">
        <v>6.03</v>
      </c>
      <c r="M229">
        <v>7.6456646919250497</v>
      </c>
      <c r="N229">
        <v>52.363021850585902</v>
      </c>
      <c r="O229">
        <v>0.398949325084686</v>
      </c>
      <c r="P229">
        <v>847352</v>
      </c>
      <c r="Q229">
        <v>12899770</v>
      </c>
      <c r="R229">
        <v>44635</v>
      </c>
      <c r="S229" s="29">
        <f t="shared" si="3"/>
        <v>18.98402598857399</v>
      </c>
      <c r="T229">
        <v>3</v>
      </c>
      <c r="U229">
        <v>2</v>
      </c>
      <c r="V229">
        <v>1898826</v>
      </c>
      <c r="W229">
        <v>-28070.66</v>
      </c>
      <c r="X229">
        <v>0.99963780000000002</v>
      </c>
      <c r="Y229">
        <v>4040534</v>
      </c>
      <c r="Z229">
        <v>141824.1</v>
      </c>
      <c r="AA229">
        <v>0.99972669999999997</v>
      </c>
      <c r="AB229">
        <v>1893694</v>
      </c>
      <c r="AC229">
        <v>-920.91989999999998</v>
      </c>
      <c r="AD229">
        <v>0.99854909999999997</v>
      </c>
      <c r="AE229">
        <v>4</v>
      </c>
      <c r="AG229" t="s">
        <v>2440</v>
      </c>
      <c r="AH229">
        <v>1935</v>
      </c>
      <c r="AI229" t="e">
        <f>VLOOKUP(AG229,C229:D558,2,FALSE)</f>
        <v>#N/A</v>
      </c>
      <c r="AJ229">
        <v>1935</v>
      </c>
    </row>
    <row r="230" spans="1:36" x14ac:dyDescent="0.25">
      <c r="A230" s="13">
        <v>18</v>
      </c>
      <c r="B230">
        <v>19</v>
      </c>
      <c r="C230" t="s">
        <v>1908</v>
      </c>
      <c r="D230">
        <v>2077</v>
      </c>
      <c r="E230" t="s">
        <v>1911</v>
      </c>
      <c r="F230" s="10">
        <v>43886</v>
      </c>
      <c r="G230" s="11">
        <v>0.6118055555555556</v>
      </c>
      <c r="H230" t="s">
        <v>1893</v>
      </c>
      <c r="I230" t="s">
        <v>48</v>
      </c>
      <c r="K230" t="s">
        <v>325</v>
      </c>
      <c r="L230">
        <v>4.18</v>
      </c>
      <c r="M230">
        <v>6.6997494697570801</v>
      </c>
      <c r="N230">
        <v>53.326213836669901</v>
      </c>
      <c r="O230">
        <v>0.41633898019790599</v>
      </c>
      <c r="P230">
        <v>485616</v>
      </c>
      <c r="Q230">
        <v>9054964</v>
      </c>
      <c r="R230">
        <v>30281</v>
      </c>
      <c r="S230" s="29">
        <f t="shared" si="3"/>
        <v>16.036986889468643</v>
      </c>
      <c r="T230">
        <v>1</v>
      </c>
      <c r="U230">
        <v>3</v>
      </c>
      <c r="V230">
        <v>1876120</v>
      </c>
      <c r="W230">
        <v>-39790.589999999997</v>
      </c>
      <c r="X230">
        <v>0.99914020000000003</v>
      </c>
      <c r="Y230">
        <v>4054395</v>
      </c>
      <c r="Z230">
        <v>17572.55</v>
      </c>
      <c r="AA230">
        <v>0.9990289</v>
      </c>
      <c r="AB230">
        <v>1807872</v>
      </c>
      <c r="AC230">
        <v>-1181.347</v>
      </c>
      <c r="AD230">
        <v>0.99748009999999998</v>
      </c>
      <c r="AE230">
        <v>5</v>
      </c>
      <c r="AG230" t="s">
        <v>1912</v>
      </c>
      <c r="AH230">
        <v>2078</v>
      </c>
      <c r="AI230">
        <f>VLOOKUP(AG230,C230:D558,2,FALSE)</f>
        <v>2078</v>
      </c>
      <c r="AJ230">
        <v>2078</v>
      </c>
    </row>
    <row r="231" spans="1:36" x14ac:dyDescent="0.25">
      <c r="A231">
        <v>55</v>
      </c>
      <c r="B231">
        <v>56</v>
      </c>
      <c r="C231" t="s">
        <v>2426</v>
      </c>
      <c r="D231">
        <v>2077</v>
      </c>
      <c r="E231" t="s">
        <v>2469</v>
      </c>
      <c r="F231" s="10">
        <v>43880</v>
      </c>
      <c r="G231" s="11">
        <v>0.93958333333333333</v>
      </c>
      <c r="I231" t="s">
        <v>48</v>
      </c>
      <c r="K231" t="s">
        <v>35</v>
      </c>
      <c r="L231">
        <v>4.5599999999999996</v>
      </c>
      <c r="M231">
        <v>6.2293643951415998</v>
      </c>
      <c r="N231">
        <v>52.4423637390137</v>
      </c>
      <c r="O231">
        <v>0.40073615312576299</v>
      </c>
      <c r="P231">
        <v>511308</v>
      </c>
      <c r="Q231">
        <v>9804242</v>
      </c>
      <c r="R231">
        <v>33683.625</v>
      </c>
      <c r="S231" s="29">
        <f t="shared" si="3"/>
        <v>15.179720116228584</v>
      </c>
      <c r="T231">
        <v>3</v>
      </c>
      <c r="U231">
        <v>2</v>
      </c>
      <c r="V231">
        <v>1898826</v>
      </c>
      <c r="W231">
        <v>-28070.66</v>
      </c>
      <c r="X231">
        <v>0.99963780000000002</v>
      </c>
      <c r="Y231">
        <v>4040534</v>
      </c>
      <c r="Z231">
        <v>141824.1</v>
      </c>
      <c r="AA231">
        <v>0.99972669999999997</v>
      </c>
      <c r="AB231">
        <v>1893694</v>
      </c>
      <c r="AC231">
        <v>-920.91989999999998</v>
      </c>
      <c r="AD231">
        <v>0.99854909999999997</v>
      </c>
      <c r="AE231">
        <v>4</v>
      </c>
      <c r="AG231" t="s">
        <v>2470</v>
      </c>
      <c r="AH231">
        <v>2028</v>
      </c>
      <c r="AI231" t="e">
        <f>VLOOKUP(AG231,C231:D560,2,FALSE)</f>
        <v>#N/A</v>
      </c>
      <c r="AJ231">
        <v>2028</v>
      </c>
    </row>
    <row r="232" spans="1:36" x14ac:dyDescent="0.25">
      <c r="A232" s="13">
        <v>20</v>
      </c>
      <c r="B232">
        <v>21</v>
      </c>
      <c r="C232" t="s">
        <v>1912</v>
      </c>
      <c r="D232">
        <v>2078</v>
      </c>
      <c r="E232" t="s">
        <v>1915</v>
      </c>
      <c r="F232" s="10">
        <v>43886</v>
      </c>
      <c r="G232" s="11">
        <v>0.62777777777777777</v>
      </c>
      <c r="H232" t="s">
        <v>1893</v>
      </c>
      <c r="I232" t="s">
        <v>48</v>
      </c>
      <c r="K232" t="s">
        <v>325</v>
      </c>
      <c r="L232">
        <v>4.54</v>
      </c>
      <c r="M232">
        <v>7.2157716751098597</v>
      </c>
      <c r="N232">
        <v>51.291236877441399</v>
      </c>
      <c r="O232">
        <v>0.42621165513992298</v>
      </c>
      <c r="P232">
        <v>574819</v>
      </c>
      <c r="Q232">
        <v>9458727</v>
      </c>
      <c r="R232">
        <v>33801</v>
      </c>
      <c r="S232" s="29">
        <f t="shared" si="3"/>
        <v>17.005976154551639</v>
      </c>
      <c r="T232">
        <v>1</v>
      </c>
      <c r="U232">
        <v>3</v>
      </c>
      <c r="V232">
        <v>1876120</v>
      </c>
      <c r="W232">
        <v>-39790.589999999997</v>
      </c>
      <c r="X232">
        <v>0.99914020000000003</v>
      </c>
      <c r="Y232">
        <v>4054395</v>
      </c>
      <c r="Z232">
        <v>17572.55</v>
      </c>
      <c r="AA232">
        <v>0.9990289</v>
      </c>
      <c r="AB232">
        <v>1807872</v>
      </c>
      <c r="AC232">
        <v>-1181.347</v>
      </c>
      <c r="AD232">
        <v>0.99748009999999998</v>
      </c>
      <c r="AE232">
        <v>5</v>
      </c>
      <c r="AG232" t="s">
        <v>1916</v>
      </c>
      <c r="AH232">
        <v>1941</v>
      </c>
      <c r="AI232" t="e">
        <f>VLOOKUP(AG232,C232:D561,2,FALSE)</f>
        <v>#N/A</v>
      </c>
      <c r="AJ232" t="e">
        <v>#N/A</v>
      </c>
    </row>
    <row r="233" spans="1:36" x14ac:dyDescent="0.25">
      <c r="A233">
        <v>15</v>
      </c>
      <c r="B233">
        <v>16</v>
      </c>
      <c r="C233" t="s">
        <v>2231</v>
      </c>
      <c r="D233">
        <v>2079</v>
      </c>
      <c r="E233" t="s">
        <v>2266</v>
      </c>
      <c r="F233" s="10">
        <v>43879</v>
      </c>
      <c r="G233" s="11">
        <v>0.66597222222222219</v>
      </c>
      <c r="I233" t="s">
        <v>48</v>
      </c>
      <c r="K233" t="s">
        <v>325</v>
      </c>
      <c r="L233">
        <v>4.88</v>
      </c>
      <c r="M233">
        <v>7.32118892669678</v>
      </c>
      <c r="N233">
        <v>53.221164703369098</v>
      </c>
      <c r="O233">
        <v>0.42443227767944303</v>
      </c>
      <c r="P233">
        <v>626487</v>
      </c>
      <c r="Q233">
        <v>10638057</v>
      </c>
      <c r="R233">
        <v>36549</v>
      </c>
      <c r="S233" s="29">
        <f t="shared" si="3"/>
        <v>17.141016170073051</v>
      </c>
      <c r="T233">
        <v>2</v>
      </c>
      <c r="U233">
        <v>2</v>
      </c>
      <c r="V233">
        <v>2003600</v>
      </c>
      <c r="W233">
        <v>-89347.39</v>
      </c>
      <c r="X233">
        <v>0.99614959999999997</v>
      </c>
      <c r="Y233">
        <v>4340361</v>
      </c>
      <c r="Z233">
        <v>-634696.5</v>
      </c>
      <c r="AA233">
        <v>0.99577610000000005</v>
      </c>
      <c r="AB233">
        <v>1956857</v>
      </c>
      <c r="AC233">
        <v>-3981.9960000000001</v>
      </c>
      <c r="AD233">
        <v>0.99741310000000005</v>
      </c>
      <c r="AE233">
        <v>4</v>
      </c>
      <c r="AG233" t="s">
        <v>2267</v>
      </c>
      <c r="AH233">
        <v>2037</v>
      </c>
      <c r="AI233" t="e">
        <f>VLOOKUP(AG233,C233:D561,2,FALSE)</f>
        <v>#N/A</v>
      </c>
      <c r="AJ233">
        <v>2037</v>
      </c>
    </row>
    <row r="234" spans="1:36" x14ac:dyDescent="0.25">
      <c r="A234" s="13">
        <v>26</v>
      </c>
      <c r="B234">
        <v>27</v>
      </c>
      <c r="C234" t="s">
        <v>1926</v>
      </c>
      <c r="D234">
        <v>2079</v>
      </c>
      <c r="E234" t="s">
        <v>1935</v>
      </c>
      <c r="F234" s="10">
        <v>43886</v>
      </c>
      <c r="G234" s="11">
        <v>0.67361111111111116</v>
      </c>
      <c r="H234" t="s">
        <v>1893</v>
      </c>
      <c r="I234" t="s">
        <v>48</v>
      </c>
      <c r="K234" t="s">
        <v>325</v>
      </c>
      <c r="L234">
        <v>5.8</v>
      </c>
      <c r="M234">
        <v>6.6304802894592303</v>
      </c>
      <c r="N234">
        <v>51.810478210449197</v>
      </c>
      <c r="O234">
        <v>0.415353894233704</v>
      </c>
      <c r="P234">
        <v>681705</v>
      </c>
      <c r="Q234">
        <v>12201062</v>
      </c>
      <c r="R234">
        <v>42371.25</v>
      </c>
      <c r="S234" s="29">
        <f t="shared" si="3"/>
        <v>16.088857421010708</v>
      </c>
      <c r="T234">
        <v>1</v>
      </c>
      <c r="U234">
        <v>3</v>
      </c>
      <c r="V234">
        <v>1876120</v>
      </c>
      <c r="W234">
        <v>-39790.589999999997</v>
      </c>
      <c r="X234">
        <v>0.99914020000000003</v>
      </c>
      <c r="Y234">
        <v>4054395</v>
      </c>
      <c r="Z234">
        <v>17572.55</v>
      </c>
      <c r="AA234">
        <v>0.9990289</v>
      </c>
      <c r="AB234">
        <v>1807872</v>
      </c>
      <c r="AC234">
        <v>-1181.347</v>
      </c>
      <c r="AD234">
        <v>0.99748009999999998</v>
      </c>
      <c r="AE234">
        <v>5</v>
      </c>
      <c r="AG234" t="s">
        <v>1936</v>
      </c>
      <c r="AH234">
        <v>1945</v>
      </c>
      <c r="AI234" t="e">
        <f>VLOOKUP(AG234,C234:D564,2,FALSE)</f>
        <v>#N/A</v>
      </c>
      <c r="AJ234">
        <v>1945</v>
      </c>
    </row>
    <row r="235" spans="1:36" x14ac:dyDescent="0.25">
      <c r="A235">
        <v>57</v>
      </c>
      <c r="B235">
        <v>58</v>
      </c>
      <c r="C235" t="s">
        <v>2082</v>
      </c>
      <c r="D235">
        <v>2080</v>
      </c>
      <c r="E235" t="s">
        <v>2103</v>
      </c>
      <c r="F235" s="10">
        <v>43872</v>
      </c>
      <c r="G235" s="11">
        <v>2.9861111111111113E-2</v>
      </c>
      <c r="I235" t="s">
        <v>48</v>
      </c>
      <c r="K235" t="s">
        <v>35</v>
      </c>
      <c r="L235">
        <v>4.0199999999999996</v>
      </c>
      <c r="M235">
        <v>6.4092836380004901</v>
      </c>
      <c r="N235">
        <v>47.849899291992202</v>
      </c>
      <c r="O235">
        <v>0.378922820091248</v>
      </c>
      <c r="P235">
        <v>475430.84375</v>
      </c>
      <c r="Q235">
        <v>8199658.5</v>
      </c>
      <c r="R235">
        <v>29644</v>
      </c>
      <c r="S235" s="29">
        <f t="shared" si="3"/>
        <v>16.038012540480366</v>
      </c>
      <c r="T235">
        <v>3</v>
      </c>
      <c r="U235">
        <v>1</v>
      </c>
      <c r="V235">
        <v>1915208</v>
      </c>
      <c r="W235">
        <v>-18028.54</v>
      </c>
      <c r="X235">
        <v>0.97431730000000005</v>
      </c>
      <c r="Y235">
        <v>4087073</v>
      </c>
      <c r="Z235">
        <v>337904.3</v>
      </c>
      <c r="AA235">
        <v>0.9745528</v>
      </c>
      <c r="AB235">
        <v>1883056</v>
      </c>
      <c r="AC235">
        <v>959.97889999999995</v>
      </c>
      <c r="AD235">
        <v>0.97500690000000001</v>
      </c>
      <c r="AE235">
        <v>3</v>
      </c>
      <c r="AG235" t="s">
        <v>2104</v>
      </c>
      <c r="AH235">
        <v>2069</v>
      </c>
      <c r="AI235" t="e">
        <f>VLOOKUP(AG235,C235:D557,2,FALSE)</f>
        <v>#N/A</v>
      </c>
      <c r="AJ235">
        <v>2069</v>
      </c>
    </row>
    <row r="236" spans="1:36" x14ac:dyDescent="0.25">
      <c r="A236">
        <v>32</v>
      </c>
      <c r="B236">
        <v>33</v>
      </c>
      <c r="C236" t="s">
        <v>2376</v>
      </c>
      <c r="D236">
        <v>2080</v>
      </c>
      <c r="E236" t="s">
        <v>2423</v>
      </c>
      <c r="F236" s="10">
        <v>43880</v>
      </c>
      <c r="G236" s="11">
        <v>0.76180555555555562</v>
      </c>
      <c r="I236" t="s">
        <v>48</v>
      </c>
      <c r="K236" t="s">
        <v>35</v>
      </c>
      <c r="L236">
        <v>6.13</v>
      </c>
      <c r="M236">
        <v>6.9191656112670898</v>
      </c>
      <c r="N236">
        <v>51.523319244384801</v>
      </c>
      <c r="O236">
        <v>0.39783492684364302</v>
      </c>
      <c r="P236">
        <v>777306.6875</v>
      </c>
      <c r="Q236">
        <v>12903362</v>
      </c>
      <c r="R236">
        <v>45261.125</v>
      </c>
      <c r="S236" s="29">
        <f t="shared" si="3"/>
        <v>17.173826048291996</v>
      </c>
      <c r="T236">
        <v>3</v>
      </c>
      <c r="U236">
        <v>2</v>
      </c>
      <c r="V236">
        <v>1898826</v>
      </c>
      <c r="W236">
        <v>-28070.66</v>
      </c>
      <c r="X236">
        <v>0.99963780000000002</v>
      </c>
      <c r="Y236">
        <v>4040534</v>
      </c>
      <c r="Z236">
        <v>141824.1</v>
      </c>
      <c r="AA236">
        <v>0.99972669999999997</v>
      </c>
      <c r="AB236">
        <v>1893694</v>
      </c>
      <c r="AC236">
        <v>-920.91989999999998</v>
      </c>
      <c r="AD236">
        <v>0.99854909999999997</v>
      </c>
      <c r="AE236">
        <v>4</v>
      </c>
      <c r="AG236" t="s">
        <v>2424</v>
      </c>
      <c r="AH236">
        <v>1917</v>
      </c>
      <c r="AI236" t="e">
        <f>VLOOKUP(AG236,C236:D565,2,FALSE)</f>
        <v>#N/A</v>
      </c>
      <c r="AJ236">
        <v>1917</v>
      </c>
    </row>
    <row r="237" spans="1:36" x14ac:dyDescent="0.25">
      <c r="A237">
        <v>28</v>
      </c>
      <c r="B237">
        <v>29</v>
      </c>
      <c r="C237" t="s">
        <v>2368</v>
      </c>
      <c r="D237">
        <v>2081</v>
      </c>
      <c r="E237" t="s">
        <v>2415</v>
      </c>
      <c r="F237" s="10">
        <v>43880</v>
      </c>
      <c r="G237" s="11">
        <v>0.73125000000000007</v>
      </c>
      <c r="I237" t="s">
        <v>48</v>
      </c>
      <c r="K237" t="s">
        <v>35</v>
      </c>
      <c r="L237">
        <v>4.9000000000000004</v>
      </c>
      <c r="M237">
        <v>6.7466082572937003</v>
      </c>
      <c r="N237">
        <v>51.703384399414098</v>
      </c>
      <c r="O237">
        <v>0.41791680455207803</v>
      </c>
      <c r="P237">
        <v>599650.5</v>
      </c>
      <c r="Q237">
        <v>10378378</v>
      </c>
      <c r="R237">
        <v>37858</v>
      </c>
      <c r="S237" s="29">
        <f t="shared" si="3"/>
        <v>15.839465898885308</v>
      </c>
      <c r="T237">
        <v>3</v>
      </c>
      <c r="U237">
        <v>2</v>
      </c>
      <c r="V237">
        <v>1898826</v>
      </c>
      <c r="W237">
        <v>-28070.66</v>
      </c>
      <c r="X237">
        <v>0.99963780000000002</v>
      </c>
      <c r="Y237">
        <v>4040534</v>
      </c>
      <c r="Z237">
        <v>141824.1</v>
      </c>
      <c r="AA237">
        <v>0.99972669999999997</v>
      </c>
      <c r="AB237">
        <v>1893694</v>
      </c>
      <c r="AC237">
        <v>-920.91989999999998</v>
      </c>
      <c r="AD237">
        <v>0.99854909999999997</v>
      </c>
      <c r="AE237">
        <v>4</v>
      </c>
      <c r="AG237" t="s">
        <v>2416</v>
      </c>
      <c r="AH237">
        <v>2088</v>
      </c>
      <c r="AI237">
        <f>VLOOKUP(AG237,C237:D565,2,FALSE)</f>
        <v>2088</v>
      </c>
      <c r="AJ237">
        <v>2088</v>
      </c>
    </row>
    <row r="238" spans="1:36" x14ac:dyDescent="0.25">
      <c r="A238" s="13">
        <v>20</v>
      </c>
      <c r="B238">
        <v>21</v>
      </c>
      <c r="C238" t="s">
        <v>1944</v>
      </c>
      <c r="D238">
        <v>2081</v>
      </c>
      <c r="E238" t="s">
        <v>1955</v>
      </c>
      <c r="F238" s="10">
        <v>43885</v>
      </c>
      <c r="G238" s="11">
        <v>0.71875</v>
      </c>
      <c r="H238" t="s">
        <v>1266</v>
      </c>
      <c r="I238" t="s">
        <v>48</v>
      </c>
      <c r="K238" t="s">
        <v>196</v>
      </c>
      <c r="L238">
        <v>3.55</v>
      </c>
      <c r="M238">
        <v>6.4508399963378897</v>
      </c>
      <c r="N238">
        <v>53.067665100097699</v>
      </c>
      <c r="O238">
        <v>0.43170109391212502</v>
      </c>
      <c r="P238">
        <v>389850</v>
      </c>
      <c r="Q238">
        <v>7655656</v>
      </c>
      <c r="R238">
        <v>26525</v>
      </c>
      <c r="S238" s="29">
        <f t="shared" si="3"/>
        <v>14.697455230914231</v>
      </c>
      <c r="T238">
        <v>1</v>
      </c>
      <c r="U238">
        <v>3</v>
      </c>
      <c r="V238">
        <v>1876120</v>
      </c>
      <c r="W238">
        <v>-39790.589999999997</v>
      </c>
      <c r="X238">
        <v>0.99914020000000003</v>
      </c>
      <c r="Y238">
        <v>4054395</v>
      </c>
      <c r="Z238">
        <v>17572.55</v>
      </c>
      <c r="AA238">
        <v>0.9990289</v>
      </c>
      <c r="AB238">
        <v>1807872</v>
      </c>
      <c r="AC238">
        <v>-1181.347</v>
      </c>
      <c r="AD238">
        <v>0.99748009999999998</v>
      </c>
      <c r="AE238">
        <v>5</v>
      </c>
      <c r="AG238" t="s">
        <v>1956</v>
      </c>
      <c r="AH238">
        <v>1946</v>
      </c>
      <c r="AI238" t="e">
        <f>VLOOKUP(AG238,C238:D568,2,FALSE)</f>
        <v>#N/A</v>
      </c>
      <c r="AJ238">
        <v>1946</v>
      </c>
    </row>
    <row r="239" spans="1:36" x14ac:dyDescent="0.25">
      <c r="A239">
        <v>34</v>
      </c>
      <c r="B239">
        <v>35</v>
      </c>
      <c r="C239" t="s">
        <v>2141</v>
      </c>
      <c r="D239">
        <v>2082</v>
      </c>
      <c r="E239" t="s">
        <v>2181</v>
      </c>
      <c r="F239" s="10">
        <v>43875</v>
      </c>
      <c r="G239" s="11">
        <v>0.72222222222222221</v>
      </c>
      <c r="I239" t="s">
        <v>48</v>
      </c>
      <c r="K239" t="s">
        <v>196</v>
      </c>
      <c r="L239">
        <v>4.2</v>
      </c>
      <c r="M239">
        <v>6.9277377128601101</v>
      </c>
      <c r="N239">
        <v>53.576969146728501</v>
      </c>
      <c r="O239">
        <v>0.40387019515037498</v>
      </c>
      <c r="P239">
        <v>506293</v>
      </c>
      <c r="Q239">
        <v>9127606</v>
      </c>
      <c r="R239">
        <v>28774</v>
      </c>
      <c r="S239" s="29">
        <f t="shared" si="3"/>
        <v>17.595502884548551</v>
      </c>
      <c r="T239">
        <v>1</v>
      </c>
      <c r="U239">
        <v>2</v>
      </c>
      <c r="V239">
        <v>1908685</v>
      </c>
      <c r="W239">
        <v>-49067.54</v>
      </c>
      <c r="X239">
        <v>0.9984558</v>
      </c>
      <c r="Y239">
        <v>4133255</v>
      </c>
      <c r="Z239">
        <v>-173179.5</v>
      </c>
      <c r="AA239">
        <v>0.99929959999999995</v>
      </c>
      <c r="AB239">
        <v>1829870</v>
      </c>
      <c r="AC239">
        <v>-2265.2600000000002</v>
      </c>
      <c r="AD239">
        <v>0.99368780000000001</v>
      </c>
      <c r="AE239">
        <v>4</v>
      </c>
      <c r="AG239" t="s">
        <v>2182</v>
      </c>
      <c r="AH239">
        <v>2100</v>
      </c>
      <c r="AI239">
        <f>VLOOKUP(AG239,C239:D563,2,FALSE)</f>
        <v>2100</v>
      </c>
      <c r="AJ239">
        <v>2100</v>
      </c>
    </row>
    <row r="240" spans="1:36" x14ac:dyDescent="0.25">
      <c r="A240">
        <v>38</v>
      </c>
      <c r="B240">
        <v>39</v>
      </c>
      <c r="C240" t="s">
        <v>2279</v>
      </c>
      <c r="D240">
        <v>2082</v>
      </c>
      <c r="E240" t="s">
        <v>2312</v>
      </c>
      <c r="F240" s="10">
        <v>43879</v>
      </c>
      <c r="G240" s="11">
        <v>0.84305555555555556</v>
      </c>
      <c r="I240" t="s">
        <v>48</v>
      </c>
      <c r="K240" t="s">
        <v>325</v>
      </c>
      <c r="L240">
        <v>7.2</v>
      </c>
      <c r="M240">
        <v>7.3396639823913601</v>
      </c>
      <c r="N240">
        <v>54.377346038818402</v>
      </c>
      <c r="O240">
        <v>0.444618910551071</v>
      </c>
      <c r="P240">
        <v>969466.8125</v>
      </c>
      <c r="Q240">
        <v>16358547</v>
      </c>
      <c r="R240">
        <v>58662</v>
      </c>
      <c r="S240" s="29">
        <f t="shared" si="3"/>
        <v>16.526317079199483</v>
      </c>
      <c r="T240">
        <v>2</v>
      </c>
      <c r="U240">
        <v>2</v>
      </c>
      <c r="V240">
        <v>2003600</v>
      </c>
      <c r="W240">
        <v>-89347.39</v>
      </c>
      <c r="X240">
        <v>0.99614959999999997</v>
      </c>
      <c r="Y240">
        <v>4340361</v>
      </c>
      <c r="Z240">
        <v>-634696.5</v>
      </c>
      <c r="AA240">
        <v>0.99577610000000005</v>
      </c>
      <c r="AB240">
        <v>1956857</v>
      </c>
      <c r="AC240">
        <v>-3981.9960000000001</v>
      </c>
      <c r="AD240">
        <v>0.99741310000000005</v>
      </c>
      <c r="AE240">
        <v>4</v>
      </c>
      <c r="AG240" t="s">
        <v>2313</v>
      </c>
      <c r="AH240">
        <v>2053</v>
      </c>
      <c r="AI240" t="e">
        <f>VLOOKUP(AG240,C240:D568,2,FALSE)</f>
        <v>#N/A</v>
      </c>
      <c r="AJ240" t="e">
        <v>#N/A</v>
      </c>
    </row>
    <row r="241" spans="1:36" x14ac:dyDescent="0.25">
      <c r="A241">
        <v>21</v>
      </c>
      <c r="B241">
        <v>22</v>
      </c>
      <c r="C241" t="s">
        <v>2008</v>
      </c>
      <c r="D241">
        <v>2083</v>
      </c>
      <c r="E241" t="s">
        <v>2031</v>
      </c>
      <c r="F241" s="10">
        <v>43871</v>
      </c>
      <c r="G241" s="11">
        <v>0.75277777777777777</v>
      </c>
      <c r="I241" t="s">
        <v>48</v>
      </c>
      <c r="K241" t="s">
        <v>35</v>
      </c>
      <c r="L241">
        <v>4.21</v>
      </c>
      <c r="M241">
        <v>5.7036232948303196</v>
      </c>
      <c r="N241">
        <v>45.587673187255902</v>
      </c>
      <c r="O241">
        <v>0.33291035890579201</v>
      </c>
      <c r="P241">
        <v>441856</v>
      </c>
      <c r="Q241">
        <v>8181982.5</v>
      </c>
      <c r="R241">
        <v>27352</v>
      </c>
      <c r="S241" s="29">
        <f t="shared" si="3"/>
        <v>16.154431120210589</v>
      </c>
      <c r="T241">
        <v>3</v>
      </c>
      <c r="U241">
        <v>1</v>
      </c>
      <c r="V241">
        <v>1915208</v>
      </c>
      <c r="W241">
        <v>-18028.54</v>
      </c>
      <c r="X241">
        <v>0.97431730000000005</v>
      </c>
      <c r="Y241">
        <v>4087073</v>
      </c>
      <c r="Z241">
        <v>337904.3</v>
      </c>
      <c r="AA241">
        <v>0.9745528</v>
      </c>
      <c r="AB241">
        <v>1883056</v>
      </c>
      <c r="AC241">
        <v>959.97889999999995</v>
      </c>
      <c r="AD241">
        <v>0.97500690000000001</v>
      </c>
      <c r="AE241">
        <v>3</v>
      </c>
      <c r="AG241" t="s">
        <v>2032</v>
      </c>
      <c r="AH241">
        <v>2050</v>
      </c>
      <c r="AI241" t="e">
        <f>VLOOKUP(AG241,C241:D563,2,FALSE)</f>
        <v>#N/A</v>
      </c>
      <c r="AJ241">
        <v>2050</v>
      </c>
    </row>
    <row r="242" spans="1:36" x14ac:dyDescent="0.25">
      <c r="A242">
        <v>34</v>
      </c>
      <c r="B242">
        <v>35</v>
      </c>
      <c r="C242" t="s">
        <v>2380</v>
      </c>
      <c r="D242">
        <v>2083</v>
      </c>
      <c r="E242" t="s">
        <v>2427</v>
      </c>
      <c r="F242" s="10">
        <v>43880</v>
      </c>
      <c r="G242" s="11">
        <v>0.77777777777777779</v>
      </c>
      <c r="I242" t="s">
        <v>48</v>
      </c>
      <c r="K242" t="s">
        <v>35</v>
      </c>
      <c r="L242">
        <v>5.9</v>
      </c>
      <c r="M242">
        <v>6.6016378402709996</v>
      </c>
      <c r="N242">
        <v>52.139087677002003</v>
      </c>
      <c r="O242">
        <v>0.36154717206955</v>
      </c>
      <c r="P242">
        <v>711515.75</v>
      </c>
      <c r="Q242">
        <v>12571338</v>
      </c>
      <c r="R242">
        <v>39474</v>
      </c>
      <c r="S242" s="29">
        <f t="shared" si="3"/>
        <v>18.024921467294927</v>
      </c>
      <c r="T242">
        <v>3</v>
      </c>
      <c r="U242">
        <v>2</v>
      </c>
      <c r="V242">
        <v>1898826</v>
      </c>
      <c r="W242">
        <v>-28070.66</v>
      </c>
      <c r="X242">
        <v>0.99963780000000002</v>
      </c>
      <c r="Y242">
        <v>4040534</v>
      </c>
      <c r="Z242">
        <v>141824.1</v>
      </c>
      <c r="AA242">
        <v>0.99972669999999997</v>
      </c>
      <c r="AB242">
        <v>1893694</v>
      </c>
      <c r="AC242">
        <v>-920.91989999999998</v>
      </c>
      <c r="AD242">
        <v>0.99854909999999997</v>
      </c>
      <c r="AE242">
        <v>4</v>
      </c>
      <c r="AG242" t="s">
        <v>2428</v>
      </c>
      <c r="AH242">
        <v>2012</v>
      </c>
      <c r="AI242" t="e">
        <f>VLOOKUP(AG242,C242:D571,2,FALSE)</f>
        <v>#N/A</v>
      </c>
      <c r="AJ242">
        <v>2012</v>
      </c>
    </row>
    <row r="243" spans="1:36" x14ac:dyDescent="0.25">
      <c r="A243">
        <v>22</v>
      </c>
      <c r="B243">
        <v>23</v>
      </c>
      <c r="C243" t="s">
        <v>2245</v>
      </c>
      <c r="D243">
        <v>2084</v>
      </c>
      <c r="E243" t="s">
        <v>2280</v>
      </c>
      <c r="F243" s="10">
        <v>43879</v>
      </c>
      <c r="G243" s="11">
        <v>0.72013888888888899</v>
      </c>
      <c r="I243" t="s">
        <v>48</v>
      </c>
      <c r="K243" t="s">
        <v>325</v>
      </c>
      <c r="L243">
        <v>3.96</v>
      </c>
      <c r="M243">
        <v>7.2482447624206499</v>
      </c>
      <c r="N243">
        <v>51.375663757324197</v>
      </c>
      <c r="O243">
        <v>0.43512493371963501</v>
      </c>
      <c r="P243">
        <v>485747</v>
      </c>
      <c r="Q243">
        <v>8195664</v>
      </c>
      <c r="R243">
        <v>29736.5</v>
      </c>
      <c r="S243" s="29">
        <f t="shared" si="3"/>
        <v>16.335042792527702</v>
      </c>
      <c r="T243">
        <v>2</v>
      </c>
      <c r="U243">
        <v>2</v>
      </c>
      <c r="V243">
        <v>2003600</v>
      </c>
      <c r="W243">
        <v>-89347.39</v>
      </c>
      <c r="X243">
        <v>0.99614959999999997</v>
      </c>
      <c r="Y243">
        <v>4340361</v>
      </c>
      <c r="Z243">
        <v>-634696.5</v>
      </c>
      <c r="AA243">
        <v>0.99577610000000005</v>
      </c>
      <c r="AB243">
        <v>1956857</v>
      </c>
      <c r="AC243">
        <v>-3981.9960000000001</v>
      </c>
      <c r="AD243">
        <v>0.99741310000000005</v>
      </c>
      <c r="AE243">
        <v>4</v>
      </c>
      <c r="AG243" t="s">
        <v>2281</v>
      </c>
      <c r="AH243">
        <v>1946</v>
      </c>
      <c r="AI243" t="e">
        <f>VLOOKUP(AG243,C243:D571,2,FALSE)</f>
        <v>#N/A</v>
      </c>
      <c r="AJ243">
        <v>1946</v>
      </c>
    </row>
    <row r="244" spans="1:36" x14ac:dyDescent="0.25">
      <c r="A244" s="13">
        <v>12</v>
      </c>
      <c r="B244">
        <v>13</v>
      </c>
      <c r="C244" t="s">
        <v>1902</v>
      </c>
      <c r="D244">
        <v>2084</v>
      </c>
      <c r="E244" t="s">
        <v>1905</v>
      </c>
      <c r="F244" s="10">
        <v>43885</v>
      </c>
      <c r="G244" s="11">
        <v>0.65763888888888888</v>
      </c>
      <c r="H244" t="s">
        <v>1266</v>
      </c>
      <c r="I244" t="s">
        <v>48</v>
      </c>
      <c r="K244" t="s">
        <v>196</v>
      </c>
      <c r="L244">
        <v>3.58</v>
      </c>
      <c r="M244">
        <v>7.2683587074279803</v>
      </c>
      <c r="N244">
        <v>51.709449768066399</v>
      </c>
      <c r="O244">
        <v>0.44116446375846902</v>
      </c>
      <c r="P244">
        <v>448389.5</v>
      </c>
      <c r="Q244">
        <v>7523062</v>
      </c>
      <c r="R244">
        <v>27371.625</v>
      </c>
      <c r="S244" s="29">
        <f t="shared" si="3"/>
        <v>16.381544756659498</v>
      </c>
      <c r="T244">
        <v>1</v>
      </c>
      <c r="U244">
        <v>3</v>
      </c>
      <c r="V244">
        <v>1876120</v>
      </c>
      <c r="W244">
        <v>-39790.589999999997</v>
      </c>
      <c r="X244">
        <v>0.99914020000000003</v>
      </c>
      <c r="Y244">
        <v>4054395</v>
      </c>
      <c r="Z244">
        <v>17572.55</v>
      </c>
      <c r="AA244">
        <v>0.9990289</v>
      </c>
      <c r="AB244">
        <v>1807872</v>
      </c>
      <c r="AC244">
        <v>-1181.347</v>
      </c>
      <c r="AD244">
        <v>0.99748009999999998</v>
      </c>
      <c r="AE244">
        <v>5</v>
      </c>
      <c r="AG244" t="s">
        <v>1906</v>
      </c>
      <c r="AH244">
        <v>1932</v>
      </c>
      <c r="AI244" t="e">
        <f>VLOOKUP(AG244,C244:D572,2,FALSE)</f>
        <v>#N/A</v>
      </c>
      <c r="AJ244">
        <v>1932</v>
      </c>
    </row>
    <row r="245" spans="1:36" x14ac:dyDescent="0.25">
      <c r="A245">
        <v>6</v>
      </c>
      <c r="B245">
        <v>7</v>
      </c>
      <c r="C245" t="s">
        <v>1978</v>
      </c>
      <c r="D245">
        <v>2085</v>
      </c>
      <c r="E245" t="s">
        <v>2001</v>
      </c>
      <c r="F245" s="10">
        <v>43871</v>
      </c>
      <c r="G245" s="11">
        <v>0.63750000000000007</v>
      </c>
      <c r="I245" t="s">
        <v>48</v>
      </c>
      <c r="K245" t="s">
        <v>35</v>
      </c>
      <c r="L245">
        <v>4.58</v>
      </c>
      <c r="M245">
        <v>5.7394046783447301</v>
      </c>
      <c r="N245">
        <v>50.523445129394503</v>
      </c>
      <c r="O245">
        <v>0.35205096006393399</v>
      </c>
      <c r="P245">
        <v>485412</v>
      </c>
      <c r="Q245">
        <v>9795284</v>
      </c>
      <c r="R245">
        <v>31322.25</v>
      </c>
      <c r="S245" s="29">
        <f t="shared" si="3"/>
        <v>15.497354117280846</v>
      </c>
      <c r="T245">
        <v>3</v>
      </c>
      <c r="U245">
        <v>1</v>
      </c>
      <c r="V245">
        <v>1915208</v>
      </c>
      <c r="W245">
        <v>-18028.54</v>
      </c>
      <c r="X245">
        <v>0.97431730000000005</v>
      </c>
      <c r="Y245">
        <v>4087073</v>
      </c>
      <c r="Z245">
        <v>337904.3</v>
      </c>
      <c r="AA245">
        <v>0.9745528</v>
      </c>
      <c r="AB245">
        <v>1883056</v>
      </c>
      <c r="AC245">
        <v>959.97889999999995</v>
      </c>
      <c r="AD245">
        <v>0.97500690000000001</v>
      </c>
      <c r="AE245">
        <v>3</v>
      </c>
      <c r="AG245" t="s">
        <v>2002</v>
      </c>
      <c r="AH245">
        <v>2020</v>
      </c>
      <c r="AI245" t="e">
        <f>VLOOKUP(AG245,C245:D567,2,FALSE)</f>
        <v>#N/A</v>
      </c>
      <c r="AJ245">
        <v>2020</v>
      </c>
    </row>
    <row r="246" spans="1:36" x14ac:dyDescent="0.25">
      <c r="A246">
        <v>29</v>
      </c>
      <c r="B246">
        <v>30</v>
      </c>
      <c r="C246" t="s">
        <v>2370</v>
      </c>
      <c r="D246">
        <v>2085</v>
      </c>
      <c r="E246" t="s">
        <v>2417</v>
      </c>
      <c r="F246" s="10">
        <v>43880</v>
      </c>
      <c r="G246" s="11">
        <v>0.73888888888888893</v>
      </c>
      <c r="I246" t="s">
        <v>48</v>
      </c>
      <c r="K246" t="s">
        <v>35</v>
      </c>
      <c r="L246">
        <v>5.4</v>
      </c>
      <c r="M246">
        <v>6.7003884315490696</v>
      </c>
      <c r="N246">
        <v>51.477798461914098</v>
      </c>
      <c r="O246">
        <v>0.42414087057113598</v>
      </c>
      <c r="P246">
        <v>658964.5</v>
      </c>
      <c r="Q246">
        <v>11373704</v>
      </c>
      <c r="R246">
        <v>42451.5</v>
      </c>
      <c r="S246" s="29">
        <f t="shared" si="3"/>
        <v>15.522761268741975</v>
      </c>
      <c r="T246">
        <v>3</v>
      </c>
      <c r="U246">
        <v>2</v>
      </c>
      <c r="V246">
        <v>1898826</v>
      </c>
      <c r="W246">
        <v>-28070.66</v>
      </c>
      <c r="X246">
        <v>0.99963780000000002</v>
      </c>
      <c r="Y246">
        <v>4040534</v>
      </c>
      <c r="Z246">
        <v>141824.1</v>
      </c>
      <c r="AA246">
        <v>0.99972669999999997</v>
      </c>
      <c r="AB246">
        <v>1893694</v>
      </c>
      <c r="AC246">
        <v>-920.91989999999998</v>
      </c>
      <c r="AD246">
        <v>0.99854909999999997</v>
      </c>
      <c r="AE246">
        <v>4</v>
      </c>
      <c r="AG246" t="s">
        <v>2418</v>
      </c>
      <c r="AH246">
        <v>2026</v>
      </c>
      <c r="AI246" t="e">
        <f>VLOOKUP(AG246,C246:D574,2,FALSE)</f>
        <v>#N/A</v>
      </c>
      <c r="AJ246">
        <v>2026</v>
      </c>
    </row>
    <row r="247" spans="1:36" x14ac:dyDescent="0.25">
      <c r="A247">
        <v>20</v>
      </c>
      <c r="B247">
        <v>21</v>
      </c>
      <c r="C247" t="s">
        <v>2114</v>
      </c>
      <c r="D247">
        <v>2086</v>
      </c>
      <c r="E247" t="s">
        <v>2153</v>
      </c>
      <c r="F247" s="10">
        <v>43875</v>
      </c>
      <c r="G247" s="11">
        <v>0.61458333333333337</v>
      </c>
      <c r="I247" t="s">
        <v>48</v>
      </c>
      <c r="K247" t="s">
        <v>196</v>
      </c>
      <c r="L247">
        <v>5.38</v>
      </c>
      <c r="M247">
        <v>6.0026383399963397</v>
      </c>
      <c r="N247">
        <v>48.858787536621101</v>
      </c>
      <c r="O247">
        <v>0.35078397393226601</v>
      </c>
      <c r="P247">
        <v>567327</v>
      </c>
      <c r="Q247">
        <v>10691506</v>
      </c>
      <c r="R247">
        <v>32268.375</v>
      </c>
      <c r="S247" s="29">
        <f t="shared" si="3"/>
        <v>17.581517507466675</v>
      </c>
      <c r="T247">
        <v>1</v>
      </c>
      <c r="U247">
        <v>2</v>
      </c>
      <c r="V247">
        <v>1908685</v>
      </c>
      <c r="W247">
        <v>-49067.54</v>
      </c>
      <c r="X247">
        <v>0.9984558</v>
      </c>
      <c r="Y247">
        <v>4133255</v>
      </c>
      <c r="Z247">
        <v>-173179.5</v>
      </c>
      <c r="AA247">
        <v>0.99929959999999995</v>
      </c>
      <c r="AB247">
        <v>1829870</v>
      </c>
      <c r="AC247">
        <v>-2265.2600000000002</v>
      </c>
      <c r="AD247">
        <v>0.99368780000000001</v>
      </c>
      <c r="AE247">
        <v>4</v>
      </c>
      <c r="AG247" t="s">
        <v>2154</v>
      </c>
      <c r="AH247">
        <v>1948</v>
      </c>
      <c r="AI247" t="e">
        <f>VLOOKUP(AG247,C247:D571,2,FALSE)</f>
        <v>#N/A</v>
      </c>
      <c r="AJ247">
        <v>1948</v>
      </c>
    </row>
    <row r="248" spans="1:36" x14ac:dyDescent="0.25">
      <c r="A248">
        <v>21</v>
      </c>
      <c r="B248">
        <v>22</v>
      </c>
      <c r="C248" t="s">
        <v>2466</v>
      </c>
      <c r="D248">
        <v>2086</v>
      </c>
      <c r="E248" t="s">
        <v>2496</v>
      </c>
      <c r="F248" s="10">
        <v>43881</v>
      </c>
      <c r="G248" s="11">
        <v>0.62222222222222223</v>
      </c>
      <c r="I248" t="s">
        <v>48</v>
      </c>
      <c r="K248" t="s">
        <v>196</v>
      </c>
      <c r="L248">
        <v>5.84</v>
      </c>
      <c r="M248">
        <v>6.4736208915710396</v>
      </c>
      <c r="N248">
        <v>52.713436126708999</v>
      </c>
      <c r="O248">
        <v>0.41812798380851701</v>
      </c>
      <c r="P248">
        <v>669494.5</v>
      </c>
      <c r="Q248">
        <v>12498885</v>
      </c>
      <c r="R248">
        <v>42964.5</v>
      </c>
      <c r="S248" s="29">
        <f t="shared" si="3"/>
        <v>15.582504160411503</v>
      </c>
      <c r="T248">
        <v>1</v>
      </c>
      <c r="U248">
        <v>3</v>
      </c>
      <c r="V248">
        <v>1876120</v>
      </c>
      <c r="W248">
        <v>-39790.589999999997</v>
      </c>
      <c r="X248">
        <v>0.99914020000000003</v>
      </c>
      <c r="Y248">
        <v>4054395</v>
      </c>
      <c r="Z248">
        <v>17572.55</v>
      </c>
      <c r="AA248">
        <v>0.9990289</v>
      </c>
      <c r="AB248">
        <v>1807872</v>
      </c>
      <c r="AC248">
        <v>-1181.347</v>
      </c>
      <c r="AD248">
        <v>0.99748009999999998</v>
      </c>
      <c r="AE248">
        <v>5</v>
      </c>
    </row>
    <row r="249" spans="1:36" x14ac:dyDescent="0.25">
      <c r="A249">
        <v>20</v>
      </c>
      <c r="B249">
        <v>21</v>
      </c>
      <c r="C249" t="s">
        <v>2006</v>
      </c>
      <c r="D249">
        <v>2087</v>
      </c>
      <c r="E249" t="s">
        <v>2029</v>
      </c>
      <c r="F249" s="10">
        <v>43871</v>
      </c>
      <c r="G249" s="11">
        <v>0.74513888888888891</v>
      </c>
      <c r="I249" t="s">
        <v>48</v>
      </c>
      <c r="K249" t="s">
        <v>35</v>
      </c>
      <c r="L249">
        <v>6.79</v>
      </c>
      <c r="M249">
        <v>6.6051936149597203</v>
      </c>
      <c r="N249">
        <v>51.449485778808601</v>
      </c>
      <c r="O249">
        <v>0.40166762471199002</v>
      </c>
      <c r="P249">
        <v>840928</v>
      </c>
      <c r="Q249">
        <v>14615767</v>
      </c>
      <c r="R249">
        <v>52317</v>
      </c>
      <c r="S249" s="29">
        <f t="shared" si="3"/>
        <v>16.073704531987691</v>
      </c>
      <c r="T249">
        <v>3</v>
      </c>
      <c r="U249">
        <v>1</v>
      </c>
      <c r="V249">
        <v>1915208</v>
      </c>
      <c r="W249">
        <v>-18028.54</v>
      </c>
      <c r="X249">
        <v>0.97431730000000005</v>
      </c>
      <c r="Y249">
        <v>4087073</v>
      </c>
      <c r="Z249">
        <v>337904.3</v>
      </c>
      <c r="AA249">
        <v>0.9745528</v>
      </c>
      <c r="AB249">
        <v>1883056</v>
      </c>
      <c r="AC249">
        <v>959.97889999999995</v>
      </c>
      <c r="AD249">
        <v>0.97500690000000001</v>
      </c>
      <c r="AE249">
        <v>3</v>
      </c>
      <c r="AG249" t="s">
        <v>2030</v>
      </c>
      <c r="AH249">
        <v>2073</v>
      </c>
      <c r="AI249" t="e">
        <f>VLOOKUP(AG249,C249:D571,2,FALSE)</f>
        <v>#N/A</v>
      </c>
      <c r="AJ249">
        <v>2073</v>
      </c>
    </row>
    <row r="250" spans="1:36" x14ac:dyDescent="0.25">
      <c r="A250">
        <v>54</v>
      </c>
      <c r="B250">
        <v>55</v>
      </c>
      <c r="C250" t="s">
        <v>2315</v>
      </c>
      <c r="D250">
        <v>2087</v>
      </c>
      <c r="E250" t="s">
        <v>2344</v>
      </c>
      <c r="F250" s="10">
        <v>43879</v>
      </c>
      <c r="G250" s="11">
        <v>0.96666666666666667</v>
      </c>
      <c r="I250" t="s">
        <v>48</v>
      </c>
      <c r="K250" t="s">
        <v>325</v>
      </c>
      <c r="L250">
        <v>5.09</v>
      </c>
      <c r="M250">
        <v>7.1352434158325204</v>
      </c>
      <c r="N250">
        <v>52.679718017578097</v>
      </c>
      <c r="O250">
        <v>0.456186413764954</v>
      </c>
      <c r="P250">
        <v>638328</v>
      </c>
      <c r="Q250">
        <v>11003536</v>
      </c>
      <c r="R250">
        <v>41456</v>
      </c>
      <c r="S250" s="29">
        <f t="shared" si="3"/>
        <v>15.397722886916249</v>
      </c>
      <c r="T250">
        <v>2</v>
      </c>
      <c r="U250">
        <v>2</v>
      </c>
      <c r="V250">
        <v>2003600</v>
      </c>
      <c r="W250">
        <v>-89347.39</v>
      </c>
      <c r="X250">
        <v>0.99614959999999997</v>
      </c>
      <c r="Y250">
        <v>4340361</v>
      </c>
      <c r="Z250">
        <v>-634696.5</v>
      </c>
      <c r="AA250">
        <v>0.99577610000000005</v>
      </c>
      <c r="AB250">
        <v>1956857</v>
      </c>
      <c r="AC250">
        <v>-3981.9960000000001</v>
      </c>
      <c r="AD250">
        <v>0.99741310000000005</v>
      </c>
      <c r="AE250">
        <v>4</v>
      </c>
      <c r="AG250" t="s">
        <v>2345</v>
      </c>
      <c r="AH250">
        <v>2055</v>
      </c>
      <c r="AI250" t="e">
        <f>VLOOKUP(AG250,C250:D578,2,FALSE)</f>
        <v>#N/A</v>
      </c>
      <c r="AJ250">
        <v>2055</v>
      </c>
    </row>
    <row r="251" spans="1:36" x14ac:dyDescent="0.25">
      <c r="A251" s="13">
        <v>16</v>
      </c>
      <c r="B251">
        <v>17</v>
      </c>
      <c r="C251" t="s">
        <v>1894</v>
      </c>
      <c r="D251">
        <v>2088</v>
      </c>
      <c r="E251" t="s">
        <v>1897</v>
      </c>
      <c r="F251" s="10">
        <v>43886</v>
      </c>
      <c r="G251" s="11">
        <v>0.59652777777777777</v>
      </c>
      <c r="H251" t="s">
        <v>1893</v>
      </c>
      <c r="I251" t="s">
        <v>48</v>
      </c>
      <c r="K251" t="s">
        <v>325</v>
      </c>
      <c r="L251">
        <v>5</v>
      </c>
      <c r="M251">
        <v>7.1121191978454599</v>
      </c>
      <c r="N251">
        <v>51.512149810791001</v>
      </c>
      <c r="O251">
        <v>0.44873020052909901</v>
      </c>
      <c r="P251">
        <v>627369</v>
      </c>
      <c r="Q251">
        <v>10460103</v>
      </c>
      <c r="R251">
        <v>39381</v>
      </c>
      <c r="S251" s="29">
        <f t="shared" si="3"/>
        <v>15.930753409004343</v>
      </c>
      <c r="T251">
        <v>1</v>
      </c>
      <c r="U251">
        <v>3</v>
      </c>
      <c r="V251">
        <v>1876120</v>
      </c>
      <c r="W251">
        <v>-39790.589999999997</v>
      </c>
      <c r="X251">
        <v>0.99914020000000003</v>
      </c>
      <c r="Y251">
        <v>4054395</v>
      </c>
      <c r="Z251">
        <v>17572.55</v>
      </c>
      <c r="AA251">
        <v>0.9990289</v>
      </c>
      <c r="AB251">
        <v>1807872</v>
      </c>
      <c r="AC251">
        <v>-1181.347</v>
      </c>
      <c r="AD251">
        <v>0.99748009999999998</v>
      </c>
      <c r="AE251">
        <v>5</v>
      </c>
      <c r="AG251" t="s">
        <v>1898</v>
      </c>
      <c r="AH251">
        <v>2005</v>
      </c>
      <c r="AI251" t="e">
        <f>VLOOKUP(AG251,C251:D578,2,FALSE)</f>
        <v>#N/A</v>
      </c>
      <c r="AJ251">
        <v>2005</v>
      </c>
    </row>
    <row r="252" spans="1:36" x14ac:dyDescent="0.25">
      <c r="A252">
        <v>51</v>
      </c>
      <c r="B252">
        <v>52</v>
      </c>
      <c r="C252" t="s">
        <v>2416</v>
      </c>
      <c r="D252">
        <v>2088</v>
      </c>
      <c r="E252" t="s">
        <v>2461</v>
      </c>
      <c r="F252" s="10">
        <v>43880</v>
      </c>
      <c r="G252" s="11">
        <v>0.90833333333333333</v>
      </c>
      <c r="I252" t="s">
        <v>48</v>
      </c>
      <c r="K252" t="s">
        <v>35</v>
      </c>
      <c r="L252">
        <v>5.17</v>
      </c>
      <c r="M252">
        <v>7.1189746856689498</v>
      </c>
      <c r="N252">
        <v>51.578178405761697</v>
      </c>
      <c r="O252">
        <v>0.418112963438034</v>
      </c>
      <c r="P252">
        <v>670794.1875</v>
      </c>
      <c r="Q252">
        <v>10916278</v>
      </c>
      <c r="R252">
        <v>40014</v>
      </c>
      <c r="S252" s="29">
        <f t="shared" si="3"/>
        <v>16.763987291947817</v>
      </c>
      <c r="T252">
        <v>3</v>
      </c>
      <c r="U252">
        <v>2</v>
      </c>
      <c r="V252">
        <v>1898826</v>
      </c>
      <c r="W252">
        <v>-28070.66</v>
      </c>
      <c r="X252">
        <v>0.99963780000000002</v>
      </c>
      <c r="Y252">
        <v>4040534</v>
      </c>
      <c r="Z252">
        <v>141824.1</v>
      </c>
      <c r="AA252">
        <v>0.99972669999999997</v>
      </c>
      <c r="AB252">
        <v>1893694</v>
      </c>
      <c r="AC252">
        <v>-920.91989999999998</v>
      </c>
      <c r="AD252">
        <v>0.99854909999999997</v>
      </c>
      <c r="AE252">
        <v>4</v>
      </c>
      <c r="AG252" t="s">
        <v>2462</v>
      </c>
      <c r="AH252">
        <v>2105</v>
      </c>
      <c r="AI252" t="e">
        <f>VLOOKUP(AG252,C252:D581,2,FALSE)</f>
        <v>#N/A</v>
      </c>
      <c r="AJ252" t="e">
        <v>#N/A</v>
      </c>
    </row>
    <row r="253" spans="1:36" x14ac:dyDescent="0.25">
      <c r="A253">
        <v>33</v>
      </c>
      <c r="B253">
        <v>34</v>
      </c>
      <c r="C253" t="s">
        <v>2139</v>
      </c>
      <c r="D253">
        <v>2089</v>
      </c>
      <c r="E253" t="s">
        <v>2179</v>
      </c>
      <c r="F253" s="10">
        <v>43875</v>
      </c>
      <c r="G253" s="11">
        <v>0.71458333333333324</v>
      </c>
      <c r="I253" t="s">
        <v>48</v>
      </c>
      <c r="K253" t="s">
        <v>196</v>
      </c>
      <c r="L253">
        <v>5.08</v>
      </c>
      <c r="M253">
        <v>6.8485069274902299</v>
      </c>
      <c r="N253">
        <v>53.872669219970703</v>
      </c>
      <c r="O253">
        <v>0.407942324876785</v>
      </c>
      <c r="P253">
        <v>614972</v>
      </c>
      <c r="Q253">
        <v>11138430</v>
      </c>
      <c r="R253">
        <v>35656</v>
      </c>
      <c r="S253" s="29">
        <f t="shared" si="3"/>
        <v>17.247363697554409</v>
      </c>
      <c r="T253">
        <v>1</v>
      </c>
      <c r="U253">
        <v>2</v>
      </c>
      <c r="V253">
        <v>1908685</v>
      </c>
      <c r="W253">
        <v>-49067.54</v>
      </c>
      <c r="X253">
        <v>0.9984558</v>
      </c>
      <c r="Y253">
        <v>4133255</v>
      </c>
      <c r="Z253">
        <v>-173179.5</v>
      </c>
      <c r="AA253">
        <v>0.99929959999999995</v>
      </c>
      <c r="AB253">
        <v>1829870</v>
      </c>
      <c r="AC253">
        <v>-2265.2600000000002</v>
      </c>
      <c r="AD253">
        <v>0.99368780000000001</v>
      </c>
      <c r="AE253">
        <v>4</v>
      </c>
      <c r="AG253" t="s">
        <v>2180</v>
      </c>
      <c r="AH253">
        <v>1925</v>
      </c>
      <c r="AI253" t="e">
        <f>VLOOKUP(AG253,C253:D577,2,FALSE)</f>
        <v>#N/A</v>
      </c>
      <c r="AJ253">
        <v>1925</v>
      </c>
    </row>
    <row r="254" spans="1:36" x14ac:dyDescent="0.25">
      <c r="A254">
        <v>31</v>
      </c>
      <c r="B254">
        <v>32</v>
      </c>
      <c r="C254" t="s">
        <v>2374</v>
      </c>
      <c r="D254">
        <v>2089</v>
      </c>
      <c r="E254" t="s">
        <v>2421</v>
      </c>
      <c r="F254" s="10">
        <v>43880</v>
      </c>
      <c r="G254" s="11">
        <v>0.75416666666666676</v>
      </c>
      <c r="I254" t="s">
        <v>48</v>
      </c>
      <c r="K254" t="s">
        <v>35</v>
      </c>
      <c r="L254">
        <v>5.23</v>
      </c>
      <c r="M254">
        <v>6.3437752723693803</v>
      </c>
      <c r="N254">
        <v>51.277599334716797</v>
      </c>
      <c r="O254">
        <v>0.36368992924690202</v>
      </c>
      <c r="P254">
        <v>601920.8125</v>
      </c>
      <c r="Q254">
        <v>10977801</v>
      </c>
      <c r="R254">
        <v>35099</v>
      </c>
      <c r="S254" s="29">
        <f t="shared" si="3"/>
        <v>17.149229678908231</v>
      </c>
      <c r="T254">
        <v>3</v>
      </c>
      <c r="U254">
        <v>2</v>
      </c>
      <c r="V254">
        <v>1898826</v>
      </c>
      <c r="W254">
        <v>-28070.66</v>
      </c>
      <c r="X254">
        <v>0.99963780000000002</v>
      </c>
      <c r="Y254">
        <v>4040534</v>
      </c>
      <c r="Z254">
        <v>141824.1</v>
      </c>
      <c r="AA254">
        <v>0.99972669999999997</v>
      </c>
      <c r="AB254">
        <v>1893694</v>
      </c>
      <c r="AC254">
        <v>-920.91989999999998</v>
      </c>
      <c r="AD254">
        <v>0.99854909999999997</v>
      </c>
      <c r="AE254">
        <v>4</v>
      </c>
      <c r="AG254" t="s">
        <v>2422</v>
      </c>
      <c r="AH254">
        <v>1913</v>
      </c>
      <c r="AI254" t="e">
        <f>VLOOKUP(AG254,C254:D583,2,FALSE)</f>
        <v>#N/A</v>
      </c>
      <c r="AJ254" t="e">
        <v>#N/A</v>
      </c>
    </row>
    <row r="255" spans="1:36" x14ac:dyDescent="0.25">
      <c r="A255">
        <v>24</v>
      </c>
      <c r="B255">
        <v>25</v>
      </c>
      <c r="C255" t="s">
        <v>1882</v>
      </c>
      <c r="D255">
        <v>2090</v>
      </c>
      <c r="E255" t="s">
        <v>2499</v>
      </c>
      <c r="F255" s="10">
        <v>43895</v>
      </c>
      <c r="G255" s="11">
        <v>0.61319444444444449</v>
      </c>
      <c r="H255" t="s">
        <v>1855</v>
      </c>
      <c r="I255" t="s">
        <v>48</v>
      </c>
      <c r="K255" t="s">
        <v>35</v>
      </c>
      <c r="L255">
        <v>4.67</v>
      </c>
      <c r="M255">
        <v>7.1410698890686</v>
      </c>
      <c r="N255">
        <v>53.240669250488303</v>
      </c>
      <c r="O255">
        <v>0.46179008483886702</v>
      </c>
      <c r="P255">
        <v>585873</v>
      </c>
      <c r="Q255">
        <v>10098175</v>
      </c>
      <c r="R255">
        <v>37806.5</v>
      </c>
      <c r="S255" s="29">
        <f t="shared" si="3"/>
        <v>15.496620951423697</v>
      </c>
      <c r="T255">
        <v>1</v>
      </c>
      <c r="U255">
        <v>1</v>
      </c>
      <c r="V255">
        <v>1876120</v>
      </c>
      <c r="W255">
        <v>-39790.79</v>
      </c>
      <c r="X255">
        <v>0.99914020000000003</v>
      </c>
      <c r="Y255">
        <v>4054395</v>
      </c>
      <c r="Z255">
        <v>17572.55</v>
      </c>
      <c r="AA255">
        <v>0.9990289</v>
      </c>
      <c r="AB255">
        <v>1807872</v>
      </c>
      <c r="AC255">
        <v>-1181.347</v>
      </c>
      <c r="AD255">
        <v>0.99748009999999998</v>
      </c>
      <c r="AE255">
        <v>5</v>
      </c>
    </row>
    <row r="256" spans="1:36" x14ac:dyDescent="0.25">
      <c r="A256">
        <v>30</v>
      </c>
      <c r="B256">
        <v>31</v>
      </c>
      <c r="C256" t="s">
        <v>2372</v>
      </c>
      <c r="D256">
        <v>2090</v>
      </c>
      <c r="E256" t="s">
        <v>2419</v>
      </c>
      <c r="F256" s="10">
        <v>43880</v>
      </c>
      <c r="G256" s="11">
        <v>0.74652777777777779</v>
      </c>
      <c r="I256" t="s">
        <v>48</v>
      </c>
      <c r="K256" t="s">
        <v>35</v>
      </c>
      <c r="L256">
        <v>4.59</v>
      </c>
      <c r="M256">
        <v>6.3909068107604998</v>
      </c>
      <c r="N256">
        <v>52.107597351074197</v>
      </c>
      <c r="O256">
        <v>0.44286328554153398</v>
      </c>
      <c r="P256">
        <v>528936</v>
      </c>
      <c r="Q256">
        <v>9805725</v>
      </c>
      <c r="R256">
        <v>37573</v>
      </c>
      <c r="S256" s="29">
        <f t="shared" si="3"/>
        <v>14.077555691587044</v>
      </c>
      <c r="T256">
        <v>3</v>
      </c>
      <c r="U256">
        <v>2</v>
      </c>
      <c r="V256">
        <v>1898826</v>
      </c>
      <c r="W256">
        <v>-28070.66</v>
      </c>
      <c r="X256">
        <v>0.99963780000000002</v>
      </c>
      <c r="Y256">
        <v>4040534</v>
      </c>
      <c r="Z256">
        <v>141824.1</v>
      </c>
      <c r="AA256">
        <v>0.99972669999999997</v>
      </c>
      <c r="AB256">
        <v>1893694</v>
      </c>
      <c r="AC256">
        <v>-920.91989999999998</v>
      </c>
      <c r="AD256">
        <v>0.99854909999999997</v>
      </c>
      <c r="AE256">
        <v>4</v>
      </c>
      <c r="AG256" t="s">
        <v>2420</v>
      </c>
      <c r="AH256">
        <v>2006</v>
      </c>
      <c r="AI256" t="e">
        <f>VLOOKUP(AG256,C256:D584,2,FALSE)</f>
        <v>#N/A</v>
      </c>
      <c r="AJ256">
        <v>2006</v>
      </c>
    </row>
    <row r="257" spans="1:36" x14ac:dyDescent="0.25">
      <c r="A257">
        <v>27</v>
      </c>
      <c r="B257">
        <v>28</v>
      </c>
      <c r="C257" t="s">
        <v>2125</v>
      </c>
      <c r="D257">
        <v>2091</v>
      </c>
      <c r="E257" t="s">
        <v>2167</v>
      </c>
      <c r="F257" s="10">
        <v>43875</v>
      </c>
      <c r="G257" s="11">
        <v>0.66875000000000007</v>
      </c>
      <c r="I257" t="s">
        <v>48</v>
      </c>
      <c r="K257" t="s">
        <v>196</v>
      </c>
      <c r="L257">
        <v>6.01</v>
      </c>
      <c r="M257">
        <v>6.2773609161376998</v>
      </c>
      <c r="N257">
        <v>49.6840629577637</v>
      </c>
      <c r="O257">
        <v>0.36756706237793002</v>
      </c>
      <c r="P257">
        <v>671021</v>
      </c>
      <c r="Q257">
        <v>12168771</v>
      </c>
      <c r="R257">
        <v>38158</v>
      </c>
      <c r="S257" s="29">
        <f t="shared" si="3"/>
        <v>17.585329419780912</v>
      </c>
      <c r="T257">
        <v>1</v>
      </c>
      <c r="U257">
        <v>2</v>
      </c>
      <c r="V257">
        <v>1908685</v>
      </c>
      <c r="W257">
        <v>-49067.54</v>
      </c>
      <c r="X257">
        <v>0.9984558</v>
      </c>
      <c r="Y257">
        <v>4133255</v>
      </c>
      <c r="Z257">
        <v>-173179.5</v>
      </c>
      <c r="AA257">
        <v>0.99929959999999995</v>
      </c>
      <c r="AB257">
        <v>1829870</v>
      </c>
      <c r="AC257">
        <v>-2265.2600000000002</v>
      </c>
      <c r="AD257">
        <v>0.99368780000000001</v>
      </c>
      <c r="AE257">
        <v>4</v>
      </c>
      <c r="AG257" t="s">
        <v>2168</v>
      </c>
      <c r="AH257">
        <v>2096</v>
      </c>
      <c r="AI257">
        <f>VLOOKUP(AG257,C257:D581,2,FALSE)</f>
        <v>2096</v>
      </c>
      <c r="AJ257">
        <v>2096</v>
      </c>
    </row>
    <row r="258" spans="1:36" x14ac:dyDescent="0.25">
      <c r="A258">
        <v>56</v>
      </c>
      <c r="B258">
        <v>57</v>
      </c>
      <c r="C258" t="s">
        <v>2196</v>
      </c>
      <c r="D258">
        <v>2091</v>
      </c>
      <c r="E258" t="s">
        <v>2222</v>
      </c>
      <c r="F258" s="10">
        <v>43875</v>
      </c>
      <c r="G258" s="11">
        <v>0.89166666666666661</v>
      </c>
      <c r="I258" t="s">
        <v>48</v>
      </c>
      <c r="K258" t="s">
        <v>196</v>
      </c>
      <c r="L258">
        <v>5.47</v>
      </c>
      <c r="M258">
        <v>5.4218678474426296</v>
      </c>
      <c r="N258">
        <v>43.483562469482401</v>
      </c>
      <c r="O258">
        <v>0.3248151242733</v>
      </c>
      <c r="P258">
        <v>517003</v>
      </c>
      <c r="Q258">
        <v>9657977</v>
      </c>
      <c r="R258">
        <v>30246.75</v>
      </c>
      <c r="S258" s="29">
        <f t="shared" si="3"/>
        <v>17.092844685792688</v>
      </c>
      <c r="T258">
        <v>1</v>
      </c>
      <c r="U258">
        <v>2</v>
      </c>
      <c r="V258">
        <v>1908685</v>
      </c>
      <c r="W258">
        <v>-49067.54</v>
      </c>
      <c r="X258">
        <v>0.9984558</v>
      </c>
      <c r="Y258">
        <v>4133255</v>
      </c>
      <c r="Z258">
        <v>-173179.5</v>
      </c>
      <c r="AA258">
        <v>0.99929959999999995</v>
      </c>
      <c r="AB258">
        <v>1829870</v>
      </c>
      <c r="AC258">
        <v>-2265.2600000000002</v>
      </c>
      <c r="AD258">
        <v>0.99368780000000001</v>
      </c>
      <c r="AE258">
        <v>4</v>
      </c>
      <c r="AG258" t="s">
        <v>2223</v>
      </c>
      <c r="AH258">
        <v>2048</v>
      </c>
      <c r="AI258" t="e">
        <f>VLOOKUP(AG258,C258:D585,2,FALSE)</f>
        <v>#N/A</v>
      </c>
      <c r="AJ258">
        <v>2048</v>
      </c>
    </row>
    <row r="259" spans="1:36" x14ac:dyDescent="0.25">
      <c r="A259">
        <v>48</v>
      </c>
      <c r="B259">
        <v>49</v>
      </c>
      <c r="C259" t="s">
        <v>2064</v>
      </c>
      <c r="D259">
        <v>2092</v>
      </c>
      <c r="E259" t="s">
        <v>2085</v>
      </c>
      <c r="F259" s="10">
        <v>43871</v>
      </c>
      <c r="G259" s="11">
        <v>0.9604166666666667</v>
      </c>
      <c r="I259" t="s">
        <v>48</v>
      </c>
      <c r="K259" t="s">
        <v>35</v>
      </c>
      <c r="L259">
        <v>4.5</v>
      </c>
      <c r="M259">
        <v>6.5498967170715297</v>
      </c>
      <c r="N259">
        <v>48.408454895019503</v>
      </c>
      <c r="O259">
        <v>0.38853535056114202</v>
      </c>
      <c r="P259">
        <v>546470</v>
      </c>
      <c r="Q259">
        <v>9241104</v>
      </c>
      <c r="R259">
        <v>33883.5</v>
      </c>
      <c r="S259" s="29">
        <f t="shared" ref="S259:S321" si="4">P259/R259</f>
        <v>16.127908864196439</v>
      </c>
      <c r="T259">
        <v>3</v>
      </c>
      <c r="U259">
        <v>1</v>
      </c>
      <c r="V259">
        <v>1915208</v>
      </c>
      <c r="W259">
        <v>-18028.54</v>
      </c>
      <c r="X259">
        <v>0.97431730000000005</v>
      </c>
      <c r="Y259">
        <v>4087073</v>
      </c>
      <c r="Z259">
        <v>337904.3</v>
      </c>
      <c r="AA259">
        <v>0.9745528</v>
      </c>
      <c r="AB259">
        <v>1883056</v>
      </c>
      <c r="AC259">
        <v>959.97889999999995</v>
      </c>
      <c r="AD259">
        <v>0.97500690000000001</v>
      </c>
      <c r="AE259">
        <v>3</v>
      </c>
      <c r="AG259" t="s">
        <v>2086</v>
      </c>
      <c r="AH259">
        <v>1944</v>
      </c>
      <c r="AI259" t="e">
        <f>VLOOKUP(AG259,C259:D581,2,FALSE)</f>
        <v>#N/A</v>
      </c>
      <c r="AJ259">
        <v>1944</v>
      </c>
    </row>
    <row r="260" spans="1:36" x14ac:dyDescent="0.25">
      <c r="A260">
        <v>16</v>
      </c>
      <c r="B260">
        <v>17</v>
      </c>
      <c r="C260" t="s">
        <v>2233</v>
      </c>
      <c r="D260">
        <v>2092</v>
      </c>
      <c r="E260" t="s">
        <v>2268</v>
      </c>
      <c r="F260" s="10">
        <v>43879</v>
      </c>
      <c r="G260" s="11">
        <v>0.67361111111111116</v>
      </c>
      <c r="I260" t="s">
        <v>48</v>
      </c>
      <c r="K260" t="s">
        <v>325</v>
      </c>
      <c r="L260">
        <v>5.15</v>
      </c>
      <c r="M260">
        <v>6.6372303962707502</v>
      </c>
      <c r="N260">
        <v>51.133438110351598</v>
      </c>
      <c r="O260">
        <v>0.41947591304779103</v>
      </c>
      <c r="P260">
        <v>595518</v>
      </c>
      <c r="Q260">
        <v>10795088</v>
      </c>
      <c r="R260">
        <v>38292</v>
      </c>
      <c r="S260" s="29">
        <f t="shared" si="4"/>
        <v>15.55202130993419</v>
      </c>
      <c r="T260">
        <v>2</v>
      </c>
      <c r="U260">
        <v>2</v>
      </c>
      <c r="V260">
        <v>2003600</v>
      </c>
      <c r="W260">
        <v>-89347.39</v>
      </c>
      <c r="X260">
        <v>0.99614959999999997</v>
      </c>
      <c r="Y260">
        <v>4340361</v>
      </c>
      <c r="Z260">
        <v>-634696.5</v>
      </c>
      <c r="AA260">
        <v>0.99577610000000005</v>
      </c>
      <c r="AB260">
        <v>1956857</v>
      </c>
      <c r="AC260">
        <v>-3981.9960000000001</v>
      </c>
      <c r="AD260">
        <v>0.99741310000000005</v>
      </c>
      <c r="AE260">
        <v>4</v>
      </c>
      <c r="AG260" t="s">
        <v>2269</v>
      </c>
      <c r="AH260">
        <v>2104</v>
      </c>
      <c r="AI260">
        <f>VLOOKUP(AG260,C260:D588,2,FALSE)</f>
        <v>2104</v>
      </c>
      <c r="AJ260">
        <v>2104</v>
      </c>
    </row>
    <row r="261" spans="1:36" x14ac:dyDescent="0.25">
      <c r="A261">
        <v>32</v>
      </c>
      <c r="B261">
        <v>33</v>
      </c>
      <c r="C261" t="s">
        <v>2135</v>
      </c>
      <c r="D261">
        <v>2093</v>
      </c>
      <c r="E261" t="s">
        <v>2177</v>
      </c>
      <c r="F261" s="10">
        <v>43875</v>
      </c>
      <c r="G261" s="11">
        <v>0.70694444444444438</v>
      </c>
      <c r="I261" t="s">
        <v>48</v>
      </c>
      <c r="K261" t="s">
        <v>196</v>
      </c>
      <c r="L261">
        <v>4.34</v>
      </c>
      <c r="M261">
        <v>6.0701828002929696</v>
      </c>
      <c r="N261">
        <v>49.824317932128899</v>
      </c>
      <c r="O261">
        <v>0.37248316407203702</v>
      </c>
      <c r="P261">
        <v>453767.84375</v>
      </c>
      <c r="Q261">
        <v>8764470</v>
      </c>
      <c r="R261">
        <v>27316</v>
      </c>
      <c r="S261" s="29">
        <f t="shared" si="4"/>
        <v>16.611796886440182</v>
      </c>
      <c r="T261">
        <v>1</v>
      </c>
      <c r="U261">
        <v>2</v>
      </c>
      <c r="V261">
        <v>1908685</v>
      </c>
      <c r="W261">
        <v>-49067.54</v>
      </c>
      <c r="X261">
        <v>0.9984558</v>
      </c>
      <c r="Y261">
        <v>4133255</v>
      </c>
      <c r="Z261">
        <v>-173179.5</v>
      </c>
      <c r="AA261">
        <v>0.99929959999999995</v>
      </c>
      <c r="AB261">
        <v>1829870</v>
      </c>
      <c r="AC261">
        <v>-2265.2600000000002</v>
      </c>
      <c r="AD261">
        <v>0.99368780000000001</v>
      </c>
      <c r="AE261">
        <v>4</v>
      </c>
      <c r="AG261" t="s">
        <v>2178</v>
      </c>
      <c r="AH261">
        <v>2099</v>
      </c>
      <c r="AI261" t="e">
        <f>VLOOKUP(AG261,C261:D585,2,FALSE)</f>
        <v>#N/A</v>
      </c>
      <c r="AJ261" t="e">
        <v>#N/A</v>
      </c>
    </row>
    <row r="262" spans="1:36" x14ac:dyDescent="0.25">
      <c r="A262">
        <v>58</v>
      </c>
      <c r="B262">
        <v>59</v>
      </c>
      <c r="C262" t="s">
        <v>2200</v>
      </c>
      <c r="D262">
        <v>2093</v>
      </c>
      <c r="E262" t="s">
        <v>2226</v>
      </c>
      <c r="F262" s="10">
        <v>43875</v>
      </c>
      <c r="G262" s="11">
        <v>0.90694444444444444</v>
      </c>
      <c r="I262" t="s">
        <v>48</v>
      </c>
      <c r="K262" t="s">
        <v>196</v>
      </c>
      <c r="L262">
        <v>4.16</v>
      </c>
      <c r="M262">
        <v>6.2085342407226598</v>
      </c>
      <c r="N262">
        <v>48.2669677734375</v>
      </c>
      <c r="O262">
        <v>0.41377016901969899</v>
      </c>
      <c r="P262">
        <v>443898.1875</v>
      </c>
      <c r="Q262">
        <v>8126007</v>
      </c>
      <c r="R262">
        <v>29232</v>
      </c>
      <c r="S262" s="29">
        <f t="shared" si="4"/>
        <v>15.185351241789819</v>
      </c>
      <c r="T262">
        <v>1</v>
      </c>
      <c r="U262">
        <v>2</v>
      </c>
      <c r="V262">
        <v>1908685</v>
      </c>
      <c r="W262">
        <v>-49067.54</v>
      </c>
      <c r="X262">
        <v>0.9984558</v>
      </c>
      <c r="Y262">
        <v>4133255</v>
      </c>
      <c r="Z262">
        <v>-173179.5</v>
      </c>
      <c r="AA262">
        <v>0.99929959999999995</v>
      </c>
      <c r="AB262">
        <v>1829870</v>
      </c>
      <c r="AC262">
        <v>-2265.2600000000002</v>
      </c>
      <c r="AD262">
        <v>0.99368780000000001</v>
      </c>
      <c r="AE262">
        <v>4</v>
      </c>
      <c r="AG262" t="s">
        <v>2227</v>
      </c>
      <c r="AH262">
        <v>2020</v>
      </c>
      <c r="AI262" t="e">
        <f>VLOOKUP(AG262,C262:D589,2,FALSE)</f>
        <v>#N/A</v>
      </c>
      <c r="AJ262">
        <v>2020</v>
      </c>
    </row>
    <row r="263" spans="1:36" x14ac:dyDescent="0.25">
      <c r="A263">
        <v>23</v>
      </c>
      <c r="B263">
        <v>24</v>
      </c>
      <c r="C263" t="s">
        <v>2117</v>
      </c>
      <c r="D263">
        <v>2094</v>
      </c>
      <c r="E263" t="s">
        <v>2159</v>
      </c>
      <c r="F263" s="10">
        <v>43875</v>
      </c>
      <c r="G263" s="11">
        <v>0.6381944444444444</v>
      </c>
      <c r="I263" t="s">
        <v>48</v>
      </c>
      <c r="K263" t="s">
        <v>196</v>
      </c>
      <c r="L263">
        <v>4.57</v>
      </c>
      <c r="M263">
        <v>6.2681970596313503</v>
      </c>
      <c r="N263">
        <v>51.076339721679702</v>
      </c>
      <c r="O263">
        <v>0.38698035478591902</v>
      </c>
      <c r="P263">
        <v>497688</v>
      </c>
      <c r="Q263">
        <v>9474618</v>
      </c>
      <c r="R263">
        <v>30096</v>
      </c>
      <c r="S263" s="29">
        <f t="shared" si="4"/>
        <v>16.536682615629985</v>
      </c>
      <c r="T263">
        <v>1</v>
      </c>
      <c r="U263">
        <v>2</v>
      </c>
      <c r="V263">
        <v>1908685</v>
      </c>
      <c r="W263">
        <v>-49067.54</v>
      </c>
      <c r="X263">
        <v>0.9984558</v>
      </c>
      <c r="Y263">
        <v>4133255</v>
      </c>
      <c r="Z263">
        <v>-173179.5</v>
      </c>
      <c r="AA263">
        <v>0.99929959999999995</v>
      </c>
      <c r="AB263">
        <v>1829870</v>
      </c>
      <c r="AC263">
        <v>-2265.2600000000002</v>
      </c>
      <c r="AD263">
        <v>0.99368780000000001</v>
      </c>
      <c r="AE263">
        <v>4</v>
      </c>
      <c r="AG263" t="s">
        <v>2160</v>
      </c>
      <c r="AH263">
        <v>2014</v>
      </c>
      <c r="AI263" t="e">
        <f>VLOOKUP(AG263,C263:D587,2,FALSE)</f>
        <v>#N/A</v>
      </c>
      <c r="AJ263">
        <v>2014</v>
      </c>
    </row>
    <row r="264" spans="1:36" x14ac:dyDescent="0.25">
      <c r="A264">
        <v>61</v>
      </c>
      <c r="B264">
        <v>62</v>
      </c>
      <c r="C264" t="s">
        <v>2206</v>
      </c>
      <c r="D264">
        <v>2094</v>
      </c>
      <c r="E264" t="s">
        <v>2232</v>
      </c>
      <c r="F264" s="10">
        <v>43875</v>
      </c>
      <c r="G264" s="11">
        <v>0.93055555555555547</v>
      </c>
      <c r="I264" t="s">
        <v>48</v>
      </c>
      <c r="K264" t="s">
        <v>196</v>
      </c>
      <c r="L264">
        <v>4.3600000000000003</v>
      </c>
      <c r="M264">
        <v>7.2122888565063503</v>
      </c>
      <c r="N264">
        <v>50.937900543212898</v>
      </c>
      <c r="O264">
        <v>0.41525179147720298</v>
      </c>
      <c r="P264">
        <v>551129.625</v>
      </c>
      <c r="Q264">
        <v>9006336</v>
      </c>
      <c r="R264">
        <v>30864.5</v>
      </c>
      <c r="S264" s="29">
        <f t="shared" si="4"/>
        <v>17.856424857036401</v>
      </c>
      <c r="T264">
        <v>1</v>
      </c>
      <c r="U264">
        <v>2</v>
      </c>
      <c r="V264">
        <v>1908685</v>
      </c>
      <c r="W264">
        <v>-49067.54</v>
      </c>
      <c r="X264">
        <v>0.9984558</v>
      </c>
      <c r="Y264">
        <v>4133255</v>
      </c>
      <c r="Z264">
        <v>-173179.5</v>
      </c>
      <c r="AA264">
        <v>0.99929959999999995</v>
      </c>
      <c r="AB264">
        <v>1829870</v>
      </c>
      <c r="AC264">
        <v>-2265.2600000000002</v>
      </c>
      <c r="AD264">
        <v>0.99368780000000001</v>
      </c>
      <c r="AE264">
        <v>4</v>
      </c>
      <c r="AG264" t="s">
        <v>2233</v>
      </c>
      <c r="AH264">
        <v>2092</v>
      </c>
      <c r="AI264" t="e">
        <f>VLOOKUP(AG264,C264:D591,2,FALSE)</f>
        <v>#N/A</v>
      </c>
      <c r="AJ264">
        <v>2092</v>
      </c>
    </row>
    <row r="265" spans="1:36" x14ac:dyDescent="0.25">
      <c r="A265">
        <v>22</v>
      </c>
      <c r="B265">
        <v>23</v>
      </c>
      <c r="C265" t="s">
        <v>2116</v>
      </c>
      <c r="D265">
        <v>2095</v>
      </c>
      <c r="E265" t="s">
        <v>2157</v>
      </c>
      <c r="F265" s="10">
        <v>43875</v>
      </c>
      <c r="G265" s="11">
        <v>0.62986111111111109</v>
      </c>
      <c r="I265" t="s">
        <v>48</v>
      </c>
      <c r="K265" t="s">
        <v>196</v>
      </c>
      <c r="L265">
        <v>3.71</v>
      </c>
      <c r="M265">
        <v>5.8534107208251998</v>
      </c>
      <c r="N265">
        <v>49.9338569641113</v>
      </c>
      <c r="O265">
        <v>0.35991919040679898</v>
      </c>
      <c r="P265">
        <v>365425.5</v>
      </c>
      <c r="Q265">
        <v>7483866</v>
      </c>
      <c r="R265">
        <v>22169</v>
      </c>
      <c r="S265" s="29">
        <f t="shared" si="4"/>
        <v>16.483625783752085</v>
      </c>
      <c r="T265">
        <v>1</v>
      </c>
      <c r="U265">
        <v>2</v>
      </c>
      <c r="V265">
        <v>1908685</v>
      </c>
      <c r="W265">
        <v>-49067.54</v>
      </c>
      <c r="X265">
        <v>0.9984558</v>
      </c>
      <c r="Y265">
        <v>4133255</v>
      </c>
      <c r="Z265">
        <v>-173179.5</v>
      </c>
      <c r="AA265">
        <v>0.99929959999999995</v>
      </c>
      <c r="AB265">
        <v>1829870</v>
      </c>
      <c r="AC265">
        <v>-2265.2600000000002</v>
      </c>
      <c r="AD265">
        <v>0.99368780000000001</v>
      </c>
      <c r="AE265">
        <v>4</v>
      </c>
      <c r="AG265" t="s">
        <v>2158</v>
      </c>
      <c r="AH265">
        <v>2046</v>
      </c>
      <c r="AI265" t="e">
        <f>VLOOKUP(AG265,C265:D589,2,FALSE)</f>
        <v>#N/A</v>
      </c>
      <c r="AJ265">
        <v>2046</v>
      </c>
    </row>
    <row r="266" spans="1:36" x14ac:dyDescent="0.25">
      <c r="A266">
        <v>62</v>
      </c>
      <c r="B266">
        <v>63</v>
      </c>
      <c r="C266" t="s">
        <v>2214</v>
      </c>
      <c r="D266">
        <v>2095</v>
      </c>
      <c r="E266" t="s">
        <v>2360</v>
      </c>
      <c r="F266" s="10">
        <v>43880</v>
      </c>
      <c r="G266" s="11">
        <v>2.7777777777777776E-2</v>
      </c>
      <c r="I266" t="s">
        <v>48</v>
      </c>
      <c r="K266" t="s">
        <v>325</v>
      </c>
      <c r="L266">
        <v>5.0599999999999996</v>
      </c>
      <c r="M266">
        <v>6.0726242065429696</v>
      </c>
      <c r="N266">
        <v>47.271675109863303</v>
      </c>
      <c r="O266">
        <v>0.36493241786956798</v>
      </c>
      <c r="P266">
        <v>526308.5</v>
      </c>
      <c r="Q266">
        <v>9747215</v>
      </c>
      <c r="R266">
        <v>32152.5</v>
      </c>
      <c r="S266" s="29">
        <f t="shared" si="4"/>
        <v>16.369131482777387</v>
      </c>
      <c r="T266">
        <v>2</v>
      </c>
      <c r="U266">
        <v>2</v>
      </c>
      <c r="V266">
        <v>2003600</v>
      </c>
      <c r="W266">
        <v>-89347.39</v>
      </c>
      <c r="X266">
        <v>0.99614959999999997</v>
      </c>
      <c r="Y266">
        <v>4340361</v>
      </c>
      <c r="Z266">
        <v>-634696.5</v>
      </c>
      <c r="AA266">
        <v>0.99577610000000005</v>
      </c>
      <c r="AB266">
        <v>1956857</v>
      </c>
      <c r="AC266">
        <v>-3981.9960000000001</v>
      </c>
      <c r="AD266">
        <v>0.99741310000000005</v>
      </c>
      <c r="AE266">
        <v>4</v>
      </c>
      <c r="AG266" t="s">
        <v>2361</v>
      </c>
      <c r="AH266">
        <v>2025</v>
      </c>
      <c r="AI266" t="e">
        <f>VLOOKUP(AG266,C266:D593,2,FALSE)</f>
        <v>#N/A</v>
      </c>
      <c r="AJ266" t="e">
        <v>#N/A</v>
      </c>
    </row>
    <row r="267" spans="1:36" x14ac:dyDescent="0.25">
      <c r="A267" s="13">
        <v>25</v>
      </c>
      <c r="B267">
        <v>26</v>
      </c>
      <c r="C267" t="s">
        <v>2108</v>
      </c>
      <c r="D267">
        <v>2096</v>
      </c>
      <c r="E267" t="s">
        <v>2146</v>
      </c>
      <c r="F267" s="10">
        <v>43895</v>
      </c>
      <c r="G267" s="11">
        <v>0.62083333333333335</v>
      </c>
      <c r="H267" t="s">
        <v>1230</v>
      </c>
      <c r="I267" t="s">
        <v>48</v>
      </c>
      <c r="K267" t="s">
        <v>35</v>
      </c>
      <c r="L267">
        <v>5.88</v>
      </c>
      <c r="M267">
        <v>7.1601371765136701</v>
      </c>
      <c r="N267">
        <v>53.853126525878899</v>
      </c>
      <c r="O267">
        <v>0.447504222393036</v>
      </c>
      <c r="P267">
        <v>731672</v>
      </c>
      <c r="Q267">
        <v>12559943</v>
      </c>
      <c r="R267">
        <v>43822.5</v>
      </c>
      <c r="S267" s="29">
        <f t="shared" si="4"/>
        <v>16.696263335044783</v>
      </c>
      <c r="T267">
        <v>3</v>
      </c>
      <c r="U267">
        <v>3</v>
      </c>
      <c r="V267">
        <v>1772419</v>
      </c>
      <c r="W267">
        <v>-14544.86</v>
      </c>
      <c r="X267">
        <v>0.99750510000000003</v>
      </c>
      <c r="Y267">
        <v>3851226</v>
      </c>
      <c r="Z267">
        <v>364790.4</v>
      </c>
      <c r="AA267" t="s">
        <v>2147</v>
      </c>
      <c r="AB267">
        <v>1760526</v>
      </c>
      <c r="AC267">
        <v>-2502.67</v>
      </c>
      <c r="AD267">
        <v>0.99198240000000004</v>
      </c>
      <c r="AE267">
        <v>5</v>
      </c>
      <c r="AG267" t="s">
        <v>2148</v>
      </c>
      <c r="AH267">
        <v>1921</v>
      </c>
      <c r="AI267" t="e">
        <f>VLOOKUP(AG267,C267:D590,2,FALSE)</f>
        <v>#N/A</v>
      </c>
      <c r="AJ267">
        <v>1921</v>
      </c>
    </row>
    <row r="268" spans="1:36" x14ac:dyDescent="0.25">
      <c r="A268" s="13">
        <v>35</v>
      </c>
      <c r="B268">
        <v>36</v>
      </c>
      <c r="C268" t="s">
        <v>2168</v>
      </c>
      <c r="D268">
        <v>2096</v>
      </c>
      <c r="E268" t="s">
        <v>2203</v>
      </c>
      <c r="F268" s="10">
        <v>43886</v>
      </c>
      <c r="G268" s="11">
        <v>0.74305555555555547</v>
      </c>
      <c r="H268" t="s">
        <v>1893</v>
      </c>
      <c r="I268" t="s">
        <v>48</v>
      </c>
      <c r="K268" t="s">
        <v>325</v>
      </c>
      <c r="L268">
        <v>4.2</v>
      </c>
      <c r="M268">
        <v>6.3654232025146502</v>
      </c>
      <c r="N268">
        <v>50.811359405517599</v>
      </c>
      <c r="O268">
        <v>0.406388610601425</v>
      </c>
      <c r="P268">
        <v>461786</v>
      </c>
      <c r="Q268">
        <v>8669964</v>
      </c>
      <c r="R268">
        <v>29676</v>
      </c>
      <c r="S268" s="29">
        <f t="shared" si="4"/>
        <v>15.560924652918183</v>
      </c>
      <c r="T268">
        <v>1</v>
      </c>
      <c r="U268">
        <v>3</v>
      </c>
      <c r="V268">
        <v>1876120</v>
      </c>
      <c r="W268">
        <v>-39790.589999999997</v>
      </c>
      <c r="X268">
        <v>0.99914020000000003</v>
      </c>
      <c r="Y268">
        <v>4054395</v>
      </c>
      <c r="Z268">
        <v>17572.55</v>
      </c>
      <c r="AA268">
        <v>0.9990289</v>
      </c>
      <c r="AB268">
        <v>1807872</v>
      </c>
      <c r="AC268">
        <v>-1181.347</v>
      </c>
      <c r="AD268">
        <v>0.99748009999999998</v>
      </c>
      <c r="AE268">
        <v>5</v>
      </c>
      <c r="AG268" t="s">
        <v>2204</v>
      </c>
      <c r="AH268">
        <v>2004</v>
      </c>
      <c r="AI268" t="e">
        <f>VLOOKUP(AG268,C268:D593,2,FALSE)</f>
        <v>#N/A</v>
      </c>
      <c r="AJ268">
        <v>2004</v>
      </c>
    </row>
    <row r="269" spans="1:36" x14ac:dyDescent="0.25">
      <c r="A269">
        <v>13</v>
      </c>
      <c r="B269">
        <v>14</v>
      </c>
      <c r="C269" t="s">
        <v>1992</v>
      </c>
      <c r="D269">
        <v>2098</v>
      </c>
      <c r="E269" t="s">
        <v>2015</v>
      </c>
      <c r="F269" s="10">
        <v>43871</v>
      </c>
      <c r="G269" s="11">
        <v>0.69097222222222221</v>
      </c>
      <c r="I269" t="s">
        <v>48</v>
      </c>
      <c r="K269" t="s">
        <v>35</v>
      </c>
      <c r="L269">
        <v>6.19</v>
      </c>
      <c r="M269">
        <v>6.4650549888610804</v>
      </c>
      <c r="N269">
        <v>48.046859741210902</v>
      </c>
      <c r="O269">
        <v>0.39866319298744202</v>
      </c>
      <c r="P269">
        <v>748412.5</v>
      </c>
      <c r="Q269">
        <v>12493271</v>
      </c>
      <c r="R269">
        <v>47428.625</v>
      </c>
      <c r="S269" s="29">
        <f t="shared" si="4"/>
        <v>15.779763802977632</v>
      </c>
      <c r="T269">
        <v>3</v>
      </c>
      <c r="U269">
        <v>1</v>
      </c>
      <c r="V269">
        <v>1915208</v>
      </c>
      <c r="W269">
        <v>-18028.54</v>
      </c>
      <c r="X269">
        <v>0.97431730000000005</v>
      </c>
      <c r="Y269">
        <v>4087073</v>
      </c>
      <c r="Z269">
        <v>337904.3</v>
      </c>
      <c r="AA269">
        <v>0.9745528</v>
      </c>
      <c r="AB269">
        <v>1883056</v>
      </c>
      <c r="AC269">
        <v>959.97889999999995</v>
      </c>
      <c r="AD269">
        <v>0.97500690000000001</v>
      </c>
      <c r="AE269">
        <v>3</v>
      </c>
      <c r="AG269" t="s">
        <v>2016</v>
      </c>
      <c r="AH269">
        <v>2076</v>
      </c>
      <c r="AI269" t="e">
        <f>VLOOKUP(AG269,C269:D591,2,FALSE)</f>
        <v>#N/A</v>
      </c>
      <c r="AJ269">
        <v>2076</v>
      </c>
    </row>
    <row r="270" spans="1:36" x14ac:dyDescent="0.25">
      <c r="A270" s="13">
        <v>25</v>
      </c>
      <c r="B270">
        <v>26</v>
      </c>
      <c r="C270" t="s">
        <v>1924</v>
      </c>
      <c r="D270">
        <v>2099</v>
      </c>
      <c r="E270" t="s">
        <v>1925</v>
      </c>
      <c r="F270" s="10">
        <v>43886</v>
      </c>
      <c r="G270" s="11">
        <v>0.66597222222222219</v>
      </c>
      <c r="H270" t="s">
        <v>1893</v>
      </c>
      <c r="I270" t="s">
        <v>48</v>
      </c>
      <c r="K270" t="s">
        <v>325</v>
      </c>
      <c r="L270">
        <v>4.78</v>
      </c>
      <c r="M270">
        <v>7.4113211631774902</v>
      </c>
      <c r="N270">
        <v>51.416538238525398</v>
      </c>
      <c r="O270">
        <v>0.507929027080536</v>
      </c>
      <c r="P270">
        <v>624846</v>
      </c>
      <c r="Q270">
        <v>9982103</v>
      </c>
      <c r="R270">
        <v>42712</v>
      </c>
      <c r="S270" s="29">
        <f t="shared" si="4"/>
        <v>14.629284510207905</v>
      </c>
      <c r="T270">
        <v>1</v>
      </c>
      <c r="U270">
        <v>3</v>
      </c>
      <c r="V270">
        <v>1876120</v>
      </c>
      <c r="W270">
        <v>-39790.589999999997</v>
      </c>
      <c r="X270">
        <v>0.99914020000000003</v>
      </c>
      <c r="Y270">
        <v>4054395</v>
      </c>
      <c r="Z270">
        <v>17572.55</v>
      </c>
      <c r="AA270">
        <v>0.9990289</v>
      </c>
      <c r="AB270">
        <v>1807872</v>
      </c>
      <c r="AC270">
        <v>-1181.347</v>
      </c>
      <c r="AD270">
        <v>0.99748009999999998</v>
      </c>
      <c r="AE270">
        <v>5</v>
      </c>
      <c r="AG270" t="s">
        <v>1926</v>
      </c>
      <c r="AH270">
        <v>2079</v>
      </c>
      <c r="AI270" t="e">
        <f>VLOOKUP(AG270,C270:D600,2,FALSE)</f>
        <v>#N/A</v>
      </c>
      <c r="AJ270">
        <v>2079</v>
      </c>
    </row>
    <row r="271" spans="1:36" x14ac:dyDescent="0.25">
      <c r="A271">
        <v>52</v>
      </c>
      <c r="B271">
        <v>53</v>
      </c>
      <c r="C271" t="s">
        <v>2182</v>
      </c>
      <c r="D271">
        <v>2100</v>
      </c>
      <c r="E271" t="s">
        <v>2215</v>
      </c>
      <c r="F271" s="10">
        <v>43875</v>
      </c>
      <c r="G271" s="11">
        <v>0.86111111111111116</v>
      </c>
      <c r="I271" t="s">
        <v>48</v>
      </c>
      <c r="K271" t="s">
        <v>196</v>
      </c>
      <c r="L271">
        <v>5.17</v>
      </c>
      <c r="M271">
        <v>5.8182678222656303</v>
      </c>
      <c r="N271">
        <v>48.147872924804702</v>
      </c>
      <c r="O271">
        <v>0.39677122235298201</v>
      </c>
      <c r="P271">
        <v>525073.5</v>
      </c>
      <c r="Q271">
        <v>10115505</v>
      </c>
      <c r="R271">
        <v>35271</v>
      </c>
      <c r="S271" s="29">
        <f t="shared" si="4"/>
        <v>14.886833375861189</v>
      </c>
      <c r="T271">
        <v>1</v>
      </c>
      <c r="U271">
        <v>2</v>
      </c>
      <c r="V271">
        <v>1908685</v>
      </c>
      <c r="W271">
        <v>-49067.54</v>
      </c>
      <c r="X271">
        <v>0.9984558</v>
      </c>
      <c r="Y271">
        <v>4133255</v>
      </c>
      <c r="Z271">
        <v>-173179.5</v>
      </c>
      <c r="AA271">
        <v>0.99929959999999995</v>
      </c>
      <c r="AB271">
        <v>1829870</v>
      </c>
      <c r="AC271">
        <v>-2265.2600000000002</v>
      </c>
      <c r="AD271">
        <v>0.99368780000000001</v>
      </c>
      <c r="AE271">
        <v>4</v>
      </c>
      <c r="AG271" t="s">
        <v>2216</v>
      </c>
      <c r="AH271">
        <v>2052</v>
      </c>
      <c r="AI271" t="e">
        <f>VLOOKUP(AG271,C271:D597,2,FALSE)</f>
        <v>#N/A</v>
      </c>
      <c r="AJ271">
        <v>2052</v>
      </c>
    </row>
    <row r="272" spans="1:36" x14ac:dyDescent="0.25">
      <c r="A272" s="13">
        <v>23</v>
      </c>
      <c r="B272">
        <v>24</v>
      </c>
      <c r="C272" t="s">
        <v>1920</v>
      </c>
      <c r="D272">
        <v>2100</v>
      </c>
      <c r="E272" t="s">
        <v>1921</v>
      </c>
      <c r="F272" s="10">
        <v>43886</v>
      </c>
      <c r="G272" s="11">
        <v>0.65069444444444446</v>
      </c>
      <c r="H272" t="s">
        <v>1893</v>
      </c>
      <c r="I272" t="s">
        <v>48</v>
      </c>
      <c r="K272" t="s">
        <v>325</v>
      </c>
      <c r="L272">
        <v>6.01</v>
      </c>
      <c r="M272">
        <v>7.0328917503356898</v>
      </c>
      <c r="N272">
        <v>52.487586975097699</v>
      </c>
      <c r="O272">
        <v>0.49359226226806602</v>
      </c>
      <c r="P272">
        <v>753202</v>
      </c>
      <c r="Q272">
        <v>12807179</v>
      </c>
      <c r="R272">
        <v>52449</v>
      </c>
      <c r="S272" s="29">
        <f t="shared" si="4"/>
        <v>14.36065511258556</v>
      </c>
      <c r="T272">
        <v>1</v>
      </c>
      <c r="U272">
        <v>3</v>
      </c>
      <c r="V272">
        <v>1876120</v>
      </c>
      <c r="W272">
        <v>-39790.589999999997</v>
      </c>
      <c r="X272">
        <v>0.99914020000000003</v>
      </c>
      <c r="Y272">
        <v>4054395</v>
      </c>
      <c r="Z272">
        <v>17572.55</v>
      </c>
      <c r="AA272">
        <v>0.9990289</v>
      </c>
      <c r="AB272">
        <v>1807872</v>
      </c>
      <c r="AC272">
        <v>-1181.347</v>
      </c>
      <c r="AD272">
        <v>0.99748009999999998</v>
      </c>
      <c r="AE272">
        <v>5</v>
      </c>
      <c r="AG272" t="s">
        <v>1922</v>
      </c>
      <c r="AH272">
        <v>2048</v>
      </c>
      <c r="AI272" t="e">
        <f>VLOOKUP(AG272,C272:D602,2,FALSE)</f>
        <v>#N/A</v>
      </c>
      <c r="AJ272">
        <v>2048</v>
      </c>
    </row>
    <row r="273" spans="1:36" x14ac:dyDescent="0.25">
      <c r="A273">
        <v>57</v>
      </c>
      <c r="B273">
        <v>58</v>
      </c>
      <c r="C273" t="s">
        <v>1966</v>
      </c>
      <c r="D273">
        <v>2101</v>
      </c>
      <c r="E273" t="s">
        <v>1977</v>
      </c>
      <c r="F273" s="10">
        <v>43868</v>
      </c>
      <c r="G273" s="11">
        <v>0.5805555555555556</v>
      </c>
      <c r="I273" t="s">
        <v>48</v>
      </c>
      <c r="K273" t="s">
        <v>325</v>
      </c>
      <c r="L273">
        <v>4.93</v>
      </c>
      <c r="M273">
        <v>6.2388916015625</v>
      </c>
      <c r="N273">
        <v>47.004684448242202</v>
      </c>
      <c r="O273">
        <v>0.31115534901619002</v>
      </c>
      <c r="P273">
        <v>558291.25</v>
      </c>
      <c r="Q273">
        <v>9677781</v>
      </c>
      <c r="R273">
        <v>28621</v>
      </c>
      <c r="S273" s="29">
        <f t="shared" si="4"/>
        <v>19.506350232346879</v>
      </c>
      <c r="T273" s="15">
        <v>2</v>
      </c>
      <c r="U273">
        <v>1</v>
      </c>
      <c r="V273">
        <v>1910768</v>
      </c>
      <c r="W273">
        <v>-29417.71</v>
      </c>
      <c r="X273">
        <v>0.99943709999999997</v>
      </c>
      <c r="Y273">
        <v>4111094</v>
      </c>
      <c r="Z273">
        <v>151017.20000000001</v>
      </c>
      <c r="AA273">
        <v>0.99960170000000004</v>
      </c>
      <c r="AB273">
        <v>1832471</v>
      </c>
      <c r="AC273">
        <v>510.9803</v>
      </c>
      <c r="AD273">
        <v>0.99698600000000004</v>
      </c>
      <c r="AE273">
        <v>3</v>
      </c>
      <c r="AG273" t="s">
        <v>1978</v>
      </c>
      <c r="AH273">
        <v>2085</v>
      </c>
      <c r="AI273" t="e">
        <f>VLOOKUP(AG273,C273:D595,2,FALSE)</f>
        <v>#N/A</v>
      </c>
      <c r="AJ273">
        <v>2085</v>
      </c>
    </row>
    <row r="274" spans="1:36" x14ac:dyDescent="0.25">
      <c r="A274">
        <v>59</v>
      </c>
      <c r="B274">
        <v>60</v>
      </c>
      <c r="C274" t="s">
        <v>2325</v>
      </c>
      <c r="D274">
        <v>2101</v>
      </c>
      <c r="E274" t="s">
        <v>2354</v>
      </c>
      <c r="F274" s="10">
        <v>43880</v>
      </c>
      <c r="G274" s="11">
        <v>4.8611111111111112E-3</v>
      </c>
      <c r="I274" t="s">
        <v>48</v>
      </c>
      <c r="K274" t="s">
        <v>325</v>
      </c>
      <c r="L274">
        <v>5.32</v>
      </c>
      <c r="M274">
        <v>5.64050197601318</v>
      </c>
      <c r="N274">
        <v>54.342758178710902</v>
      </c>
      <c r="O274">
        <v>0.29219114780425998</v>
      </c>
      <c r="P274">
        <v>511882.4375</v>
      </c>
      <c r="Q274">
        <v>11913437</v>
      </c>
      <c r="R274">
        <v>26436.5</v>
      </c>
      <c r="S274" s="29">
        <f t="shared" si="4"/>
        <v>19.362715847407941</v>
      </c>
      <c r="T274">
        <v>2</v>
      </c>
      <c r="U274">
        <v>2</v>
      </c>
      <c r="V274">
        <v>2003600</v>
      </c>
      <c r="W274">
        <v>-89347.39</v>
      </c>
      <c r="X274">
        <v>0.99614959999999997</v>
      </c>
      <c r="Y274">
        <v>4340361</v>
      </c>
      <c r="Z274">
        <v>-634696.5</v>
      </c>
      <c r="AA274">
        <v>0.99577610000000005</v>
      </c>
      <c r="AB274">
        <v>1956857</v>
      </c>
      <c r="AC274">
        <v>-3981.9960000000001</v>
      </c>
      <c r="AD274">
        <v>0.99741310000000005</v>
      </c>
      <c r="AE274">
        <v>4</v>
      </c>
      <c r="AG274" t="s">
        <v>2355</v>
      </c>
      <c r="AH274">
        <v>2005</v>
      </c>
      <c r="AI274" t="e">
        <f>VLOOKUP(AG274,C274:D602,2,FALSE)</f>
        <v>#N/A</v>
      </c>
      <c r="AJ274" t="e">
        <v>#N/A</v>
      </c>
    </row>
    <row r="275" spans="1:36" x14ac:dyDescent="0.25">
      <c r="A275" s="13">
        <v>15</v>
      </c>
      <c r="B275">
        <v>16</v>
      </c>
      <c r="C275" t="s">
        <v>1932</v>
      </c>
      <c r="D275">
        <v>2102</v>
      </c>
      <c r="E275" t="s">
        <v>1941</v>
      </c>
      <c r="F275" s="10">
        <v>43885</v>
      </c>
      <c r="G275" s="11">
        <v>0.68055555555555547</v>
      </c>
      <c r="H275" t="s">
        <v>1266</v>
      </c>
      <c r="I275" t="s">
        <v>48</v>
      </c>
      <c r="K275" t="s">
        <v>196</v>
      </c>
      <c r="L275">
        <v>3.09</v>
      </c>
      <c r="M275">
        <v>6.9656519889831499</v>
      </c>
      <c r="N275">
        <v>53.654014587402301</v>
      </c>
      <c r="O275">
        <v>0.43311738967895502</v>
      </c>
      <c r="P275">
        <v>364023</v>
      </c>
      <c r="Q275">
        <v>6739391</v>
      </c>
      <c r="R275">
        <v>23014</v>
      </c>
      <c r="S275" s="29">
        <f t="shared" si="4"/>
        <v>15.817458938037715</v>
      </c>
      <c r="T275">
        <v>1</v>
      </c>
      <c r="U275">
        <v>3</v>
      </c>
      <c r="V275">
        <v>1876120</v>
      </c>
      <c r="W275">
        <v>-39790.589999999997</v>
      </c>
      <c r="X275">
        <v>0.99914020000000003</v>
      </c>
      <c r="Y275">
        <v>4054395</v>
      </c>
      <c r="Z275">
        <v>17572.55</v>
      </c>
      <c r="AA275">
        <v>0.9990289</v>
      </c>
      <c r="AB275">
        <v>1807872</v>
      </c>
      <c r="AC275">
        <v>-1181.347</v>
      </c>
      <c r="AD275">
        <v>0.99748009999999998</v>
      </c>
      <c r="AE275">
        <v>5</v>
      </c>
      <c r="AG275" t="s">
        <v>1942</v>
      </c>
      <c r="AH275">
        <v>2064</v>
      </c>
      <c r="AI275" t="e">
        <f>VLOOKUP(AG275,C275:D605,2,FALSE)</f>
        <v>#N/A</v>
      </c>
      <c r="AJ275">
        <v>2064</v>
      </c>
    </row>
    <row r="276" spans="1:36" x14ac:dyDescent="0.25">
      <c r="A276">
        <v>52</v>
      </c>
      <c r="B276">
        <v>53</v>
      </c>
      <c r="C276" t="s">
        <v>2309</v>
      </c>
      <c r="D276">
        <v>2103</v>
      </c>
      <c r="E276" t="s">
        <v>2340</v>
      </c>
      <c r="F276" s="10">
        <v>43879</v>
      </c>
      <c r="G276" s="11">
        <v>0.9506944444444444</v>
      </c>
      <c r="I276" t="s">
        <v>48</v>
      </c>
      <c r="K276" t="s">
        <v>325</v>
      </c>
      <c r="L276">
        <v>4.8600000000000003</v>
      </c>
      <c r="M276">
        <v>7.3054895401001003</v>
      </c>
      <c r="N276">
        <v>52.730339050292997</v>
      </c>
      <c r="O276">
        <v>0.48747020959854098</v>
      </c>
      <c r="P276">
        <v>622024.5</v>
      </c>
      <c r="Q276">
        <v>10488322</v>
      </c>
      <c r="R276">
        <v>42378</v>
      </c>
      <c r="S276" s="29">
        <f t="shared" si="4"/>
        <v>14.678005096984284</v>
      </c>
      <c r="T276">
        <v>2</v>
      </c>
      <c r="U276">
        <v>2</v>
      </c>
      <c r="V276">
        <v>2003600</v>
      </c>
      <c r="W276">
        <v>-89347.39</v>
      </c>
      <c r="X276">
        <v>0.99614959999999997</v>
      </c>
      <c r="Y276">
        <v>4340361</v>
      </c>
      <c r="Z276">
        <v>-634696.5</v>
      </c>
      <c r="AA276">
        <v>0.99577610000000005</v>
      </c>
      <c r="AB276">
        <v>1956857</v>
      </c>
      <c r="AC276">
        <v>-3981.9960000000001</v>
      </c>
      <c r="AD276">
        <v>0.99741310000000005</v>
      </c>
      <c r="AE276">
        <v>4</v>
      </c>
      <c r="AG276" t="s">
        <v>2341</v>
      </c>
      <c r="AH276">
        <v>1911</v>
      </c>
      <c r="AI276" t="e">
        <f>VLOOKUP(AG276,C276:D604,2,FALSE)</f>
        <v>#N/A</v>
      </c>
      <c r="AJ276">
        <v>1911</v>
      </c>
    </row>
    <row r="277" spans="1:36" x14ac:dyDescent="0.25">
      <c r="A277">
        <v>27</v>
      </c>
      <c r="B277">
        <v>28</v>
      </c>
      <c r="C277" t="s">
        <v>1914</v>
      </c>
      <c r="D277">
        <v>2103</v>
      </c>
      <c r="E277" t="s">
        <v>1917</v>
      </c>
      <c r="F277" s="10">
        <v>43868</v>
      </c>
      <c r="G277" s="11">
        <v>0.34930555555555554</v>
      </c>
      <c r="I277" t="s">
        <v>48</v>
      </c>
      <c r="K277" t="s">
        <v>325</v>
      </c>
      <c r="L277">
        <v>4.05</v>
      </c>
      <c r="M277">
        <v>6.9736447334289604</v>
      </c>
      <c r="N277">
        <v>52.213871002197301</v>
      </c>
      <c r="O277">
        <v>0.41351473331451399</v>
      </c>
      <c r="P277">
        <v>510245.5</v>
      </c>
      <c r="Q277">
        <v>8844590</v>
      </c>
      <c r="R277">
        <v>31200</v>
      </c>
      <c r="S277" s="29">
        <f t="shared" si="4"/>
        <v>16.354022435897434</v>
      </c>
      <c r="T277" s="15">
        <v>2</v>
      </c>
      <c r="U277">
        <v>1</v>
      </c>
      <c r="V277">
        <v>1910768</v>
      </c>
      <c r="W277">
        <v>-29417.71</v>
      </c>
      <c r="X277">
        <v>0.99943709999999997</v>
      </c>
      <c r="Y277">
        <v>4111094</v>
      </c>
      <c r="Z277">
        <v>151017.20000000001</v>
      </c>
      <c r="AA277">
        <v>0.99960170000000004</v>
      </c>
      <c r="AB277">
        <v>1832471</v>
      </c>
      <c r="AC277">
        <v>510.9803</v>
      </c>
      <c r="AD277">
        <v>0.99698600000000004</v>
      </c>
      <c r="AE277">
        <v>3</v>
      </c>
      <c r="AG277" t="s">
        <v>1918</v>
      </c>
      <c r="AH277">
        <v>2071</v>
      </c>
      <c r="AI277" t="e">
        <f>VLOOKUP(AG277,C277:D606,2,FALSE)</f>
        <v>#N/A</v>
      </c>
      <c r="AJ277">
        <v>2071</v>
      </c>
    </row>
    <row r="278" spans="1:36" x14ac:dyDescent="0.25">
      <c r="A278">
        <v>45</v>
      </c>
      <c r="B278">
        <v>46</v>
      </c>
      <c r="C278" t="s">
        <v>2058</v>
      </c>
      <c r="D278">
        <v>2104</v>
      </c>
      <c r="E278" t="s">
        <v>2079</v>
      </c>
      <c r="F278" s="10">
        <v>43871</v>
      </c>
      <c r="G278" s="11">
        <v>0.9375</v>
      </c>
      <c r="I278" t="s">
        <v>48</v>
      </c>
      <c r="K278" t="s">
        <v>35</v>
      </c>
      <c r="L278">
        <v>4.07</v>
      </c>
      <c r="M278">
        <v>5.0035700798034703</v>
      </c>
      <c r="N278">
        <v>48.033702850341797</v>
      </c>
      <c r="O278">
        <v>0.26649489998817399</v>
      </c>
      <c r="P278">
        <v>371994.5</v>
      </c>
      <c r="Q278">
        <v>8328016.5</v>
      </c>
      <c r="R278">
        <v>21384.25</v>
      </c>
      <c r="S278" s="29">
        <f t="shared" si="4"/>
        <v>17.395723488081181</v>
      </c>
      <c r="T278">
        <v>3</v>
      </c>
      <c r="U278">
        <v>1</v>
      </c>
      <c r="V278">
        <v>1915208</v>
      </c>
      <c r="W278">
        <v>-18028.54</v>
      </c>
      <c r="X278">
        <v>0.97431730000000005</v>
      </c>
      <c r="Y278">
        <v>4087073</v>
      </c>
      <c r="Z278">
        <v>337904.3</v>
      </c>
      <c r="AA278">
        <v>0.9745528</v>
      </c>
      <c r="AB278">
        <v>1883056</v>
      </c>
      <c r="AC278">
        <v>959.97889999999995</v>
      </c>
      <c r="AD278">
        <v>0.97500690000000001</v>
      </c>
      <c r="AE278">
        <v>3</v>
      </c>
      <c r="AG278" t="s">
        <v>2080</v>
      </c>
      <c r="AH278">
        <v>2075</v>
      </c>
      <c r="AI278" t="e">
        <f>VLOOKUP(AG278,C278:D600,2,FALSE)</f>
        <v>#N/A</v>
      </c>
      <c r="AJ278">
        <v>2075</v>
      </c>
    </row>
    <row r="279" spans="1:36" x14ac:dyDescent="0.25">
      <c r="A279">
        <v>12</v>
      </c>
      <c r="B279">
        <v>13</v>
      </c>
      <c r="C279" t="s">
        <v>2225</v>
      </c>
      <c r="D279">
        <v>2104</v>
      </c>
      <c r="E279" t="s">
        <v>2260</v>
      </c>
      <c r="F279" s="10">
        <v>43879</v>
      </c>
      <c r="G279" s="11">
        <v>0.6430555555555556</v>
      </c>
      <c r="I279" t="s">
        <v>48</v>
      </c>
      <c r="K279" t="s">
        <v>325</v>
      </c>
      <c r="L279">
        <v>5.15</v>
      </c>
      <c r="M279">
        <v>7.0953712463378897</v>
      </c>
      <c r="N279">
        <v>49.195262908935497</v>
      </c>
      <c r="O279">
        <v>0.46037766337394698</v>
      </c>
      <c r="P279">
        <v>642791.5</v>
      </c>
      <c r="Q279">
        <v>10361850</v>
      </c>
      <c r="R279">
        <v>42414</v>
      </c>
      <c r="S279" s="29">
        <f t="shared" si="4"/>
        <v>15.155172820295185</v>
      </c>
      <c r="T279">
        <v>2</v>
      </c>
      <c r="U279">
        <v>2</v>
      </c>
      <c r="V279">
        <v>2003600</v>
      </c>
      <c r="W279">
        <v>-89347.39</v>
      </c>
      <c r="X279">
        <v>0.99614959999999997</v>
      </c>
      <c r="Y279">
        <v>4340361</v>
      </c>
      <c r="Z279">
        <v>-634696.5</v>
      </c>
      <c r="AA279">
        <v>0.99577610000000005</v>
      </c>
      <c r="AB279">
        <v>1956857</v>
      </c>
      <c r="AC279">
        <v>-3981.9960000000001</v>
      </c>
      <c r="AD279">
        <v>0.99741310000000005</v>
      </c>
      <c r="AE279">
        <v>4</v>
      </c>
      <c r="AG279" t="s">
        <v>2261</v>
      </c>
      <c r="AH279">
        <v>2105</v>
      </c>
      <c r="AI279">
        <f>VLOOKUP(AG279,C279:D607,2,FALSE)</f>
        <v>2105</v>
      </c>
      <c r="AJ279">
        <v>2105</v>
      </c>
    </row>
    <row r="280" spans="1:36" x14ac:dyDescent="0.25">
      <c r="A280">
        <v>34</v>
      </c>
      <c r="B280">
        <v>35</v>
      </c>
      <c r="C280" t="s">
        <v>2269</v>
      </c>
      <c r="D280">
        <v>2104</v>
      </c>
      <c r="E280" t="s">
        <v>2304</v>
      </c>
      <c r="F280" s="10">
        <v>43879</v>
      </c>
      <c r="G280" s="11">
        <v>0.8125</v>
      </c>
      <c r="I280" t="s">
        <v>48</v>
      </c>
      <c r="K280" t="s">
        <v>325</v>
      </c>
      <c r="L280">
        <v>5.01</v>
      </c>
      <c r="M280">
        <v>5.6729750633239702</v>
      </c>
      <c r="N280">
        <v>53.295848846435497</v>
      </c>
      <c r="O280">
        <v>0.287468582391739</v>
      </c>
      <c r="P280">
        <v>480108</v>
      </c>
      <c r="Q280">
        <v>10954596</v>
      </c>
      <c r="R280">
        <v>24201</v>
      </c>
      <c r="S280" s="29">
        <f t="shared" si="4"/>
        <v>19.838353787033594</v>
      </c>
      <c r="T280">
        <v>2</v>
      </c>
      <c r="U280">
        <v>2</v>
      </c>
      <c r="V280">
        <v>2003600</v>
      </c>
      <c r="W280">
        <v>-89347.39</v>
      </c>
      <c r="X280">
        <v>0.99614959999999997</v>
      </c>
      <c r="Y280">
        <v>4340361</v>
      </c>
      <c r="Z280">
        <v>-634696.5</v>
      </c>
      <c r="AA280">
        <v>0.99577610000000005</v>
      </c>
      <c r="AB280">
        <v>1956857</v>
      </c>
      <c r="AC280">
        <v>-3981.9960000000001</v>
      </c>
      <c r="AD280">
        <v>0.99741310000000005</v>
      </c>
      <c r="AE280">
        <v>4</v>
      </c>
      <c r="AG280" t="s">
        <v>2305</v>
      </c>
      <c r="AH280">
        <v>1943</v>
      </c>
      <c r="AI280" t="e">
        <f>VLOOKUP(AG280,C280:D608,2,FALSE)</f>
        <v>#N/A</v>
      </c>
      <c r="AJ280">
        <v>1943</v>
      </c>
    </row>
    <row r="281" spans="1:36" x14ac:dyDescent="0.25">
      <c r="A281" s="13">
        <v>13</v>
      </c>
      <c r="B281">
        <v>14</v>
      </c>
      <c r="C281" t="s">
        <v>1904</v>
      </c>
      <c r="D281">
        <v>2104</v>
      </c>
      <c r="E281" t="s">
        <v>1907</v>
      </c>
      <c r="F281" s="10">
        <v>43885</v>
      </c>
      <c r="G281" s="11">
        <v>0.66527777777777775</v>
      </c>
      <c r="H281" t="s">
        <v>1266</v>
      </c>
      <c r="I281" t="s">
        <v>48</v>
      </c>
      <c r="K281" t="s">
        <v>196</v>
      </c>
      <c r="L281">
        <v>4.0599999999999996</v>
      </c>
      <c r="M281">
        <v>5.9972910881042498</v>
      </c>
      <c r="N281">
        <v>54.617588043212898</v>
      </c>
      <c r="O281">
        <v>0.31916171312332198</v>
      </c>
      <c r="P281">
        <v>417026</v>
      </c>
      <c r="Q281">
        <v>9008089</v>
      </c>
      <c r="R281">
        <v>22245</v>
      </c>
      <c r="S281" s="29">
        <f t="shared" si="4"/>
        <v>18.746954371768936</v>
      </c>
      <c r="T281">
        <v>1</v>
      </c>
      <c r="U281">
        <v>3</v>
      </c>
      <c r="V281">
        <v>1876120</v>
      </c>
      <c r="W281">
        <v>-39790.589999999997</v>
      </c>
      <c r="X281">
        <v>0.99914020000000003</v>
      </c>
      <c r="Y281">
        <v>4054395</v>
      </c>
      <c r="Z281">
        <v>17572.55</v>
      </c>
      <c r="AA281">
        <v>0.9990289</v>
      </c>
      <c r="AB281">
        <v>1807872</v>
      </c>
      <c r="AC281">
        <v>-1181.347</v>
      </c>
      <c r="AD281">
        <v>0.99748009999999998</v>
      </c>
      <c r="AE281">
        <v>5</v>
      </c>
      <c r="AG281" t="s">
        <v>1908</v>
      </c>
      <c r="AH281">
        <v>2077</v>
      </c>
      <c r="AI281" t="e">
        <f>VLOOKUP(AG281,C281:D609,2,FALSE)</f>
        <v>#N/A</v>
      </c>
      <c r="AJ281">
        <v>2077</v>
      </c>
    </row>
    <row r="282" spans="1:36" x14ac:dyDescent="0.25">
      <c r="A282">
        <v>14</v>
      </c>
      <c r="B282">
        <v>15</v>
      </c>
      <c r="C282" t="s">
        <v>2337</v>
      </c>
      <c r="D282">
        <v>2104</v>
      </c>
      <c r="E282" t="s">
        <v>2387</v>
      </c>
      <c r="F282" s="10">
        <v>43880</v>
      </c>
      <c r="G282" s="11">
        <v>0.62361111111111112</v>
      </c>
      <c r="I282" t="s">
        <v>48</v>
      </c>
      <c r="K282" t="s">
        <v>35</v>
      </c>
      <c r="L282">
        <v>5.25</v>
      </c>
      <c r="M282">
        <v>5.7536463737487802</v>
      </c>
      <c r="N282">
        <v>54.656787872314503</v>
      </c>
      <c r="O282">
        <v>0.32091394066810602</v>
      </c>
      <c r="P282">
        <v>545501</v>
      </c>
      <c r="Q282">
        <v>11736060</v>
      </c>
      <c r="R282">
        <v>30984</v>
      </c>
      <c r="S282" s="29">
        <f t="shared" si="4"/>
        <v>17.605893364317065</v>
      </c>
      <c r="T282">
        <v>3</v>
      </c>
      <c r="U282">
        <v>2</v>
      </c>
      <c r="V282">
        <v>1898826</v>
      </c>
      <c r="W282">
        <v>-28070.66</v>
      </c>
      <c r="X282">
        <v>0.99963780000000002</v>
      </c>
      <c r="Y282">
        <v>4040534</v>
      </c>
      <c r="Z282">
        <v>141824.1</v>
      </c>
      <c r="AA282">
        <v>0.99972669999999997</v>
      </c>
      <c r="AB282">
        <v>1893694</v>
      </c>
      <c r="AC282">
        <v>-920.91989999999998</v>
      </c>
      <c r="AD282">
        <v>0.99854909999999997</v>
      </c>
      <c r="AE282">
        <v>4</v>
      </c>
      <c r="AG282" t="s">
        <v>2388</v>
      </c>
      <c r="AH282">
        <v>2016</v>
      </c>
      <c r="AI282" t="e">
        <f>VLOOKUP(AG282,C282:D610,2,FALSE)</f>
        <v>#N/A</v>
      </c>
      <c r="AJ282">
        <v>2016</v>
      </c>
    </row>
    <row r="283" spans="1:36" x14ac:dyDescent="0.25">
      <c r="A283">
        <v>40</v>
      </c>
      <c r="B283">
        <v>41</v>
      </c>
      <c r="C283" t="s">
        <v>1934</v>
      </c>
      <c r="D283">
        <v>2104</v>
      </c>
      <c r="E283" t="s">
        <v>1943</v>
      </c>
      <c r="F283" s="10">
        <v>43868</v>
      </c>
      <c r="G283" s="11">
        <v>0.44930555555555557</v>
      </c>
      <c r="I283" t="s">
        <v>48</v>
      </c>
      <c r="K283" t="s">
        <v>325</v>
      </c>
      <c r="L283">
        <v>5.09</v>
      </c>
      <c r="M283">
        <v>6.44726514816284</v>
      </c>
      <c r="N283">
        <v>52.898605346679702</v>
      </c>
      <c r="O283">
        <v>0.38787072896957397</v>
      </c>
      <c r="P283">
        <v>597631</v>
      </c>
      <c r="Q283">
        <v>11220297</v>
      </c>
      <c r="R283">
        <v>36688.75</v>
      </c>
      <c r="S283" s="29">
        <f t="shared" si="4"/>
        <v>16.289216721747131</v>
      </c>
      <c r="T283" s="15">
        <v>2</v>
      </c>
      <c r="U283">
        <v>1</v>
      </c>
      <c r="V283">
        <v>1910768</v>
      </c>
      <c r="W283">
        <v>-29417.71</v>
      </c>
      <c r="X283">
        <v>0.99943709999999997</v>
      </c>
      <c r="Y283">
        <v>4111094</v>
      </c>
      <c r="Z283">
        <v>151017.20000000001</v>
      </c>
      <c r="AA283">
        <v>0.99960170000000004</v>
      </c>
      <c r="AB283">
        <v>1832471</v>
      </c>
      <c r="AC283">
        <v>510.9803</v>
      </c>
      <c r="AD283">
        <v>0.99698600000000004</v>
      </c>
      <c r="AE283">
        <v>3</v>
      </c>
      <c r="AG283" t="s">
        <v>1944</v>
      </c>
      <c r="AH283">
        <v>2081</v>
      </c>
      <c r="AI283" t="e">
        <f>VLOOKUP(AG283,C283:D613,2,FALSE)</f>
        <v>#N/A</v>
      </c>
      <c r="AJ283">
        <v>2081</v>
      </c>
    </row>
    <row r="284" spans="1:36" x14ac:dyDescent="0.25">
      <c r="A284">
        <v>30</v>
      </c>
      <c r="B284">
        <v>31</v>
      </c>
      <c r="C284" t="s">
        <v>2261</v>
      </c>
      <c r="D284">
        <v>2105</v>
      </c>
      <c r="E284" t="s">
        <v>2296</v>
      </c>
      <c r="F284" s="10">
        <v>43879</v>
      </c>
      <c r="G284" s="11">
        <v>0.78125</v>
      </c>
      <c r="I284" t="s">
        <v>48</v>
      </c>
      <c r="K284" t="s">
        <v>325</v>
      </c>
      <c r="L284">
        <v>5.65</v>
      </c>
      <c r="M284">
        <v>7.1899538040161097</v>
      </c>
      <c r="N284">
        <v>51.2254829406738</v>
      </c>
      <c r="O284">
        <v>0.46731069684028598</v>
      </c>
      <c r="P284">
        <v>724580</v>
      </c>
      <c r="Q284">
        <v>11927348</v>
      </c>
      <c r="R284">
        <v>47685</v>
      </c>
      <c r="S284" s="29">
        <f t="shared" si="4"/>
        <v>15.195134738387333</v>
      </c>
      <c r="T284">
        <v>2</v>
      </c>
      <c r="U284">
        <v>2</v>
      </c>
      <c r="V284">
        <v>2003600</v>
      </c>
      <c r="W284">
        <v>-89347.39</v>
      </c>
      <c r="X284">
        <v>0.99614959999999997</v>
      </c>
      <c r="Y284">
        <v>4340361</v>
      </c>
      <c r="Z284">
        <v>-634696.5</v>
      </c>
      <c r="AA284">
        <v>0.99577610000000005</v>
      </c>
      <c r="AB284">
        <v>1956857</v>
      </c>
      <c r="AC284">
        <v>-3981.9960000000001</v>
      </c>
      <c r="AD284">
        <v>0.99741310000000005</v>
      </c>
      <c r="AE284">
        <v>4</v>
      </c>
      <c r="AG284" t="s">
        <v>2297</v>
      </c>
      <c r="AH284">
        <v>2017</v>
      </c>
      <c r="AI284" t="e">
        <f>VLOOKUP(AG284,C284:D612,2,FALSE)</f>
        <v>#N/A</v>
      </c>
      <c r="AJ284">
        <v>2017</v>
      </c>
    </row>
    <row r="285" spans="1:36" x14ac:dyDescent="0.25">
      <c r="A285">
        <v>27</v>
      </c>
      <c r="B285">
        <v>28</v>
      </c>
      <c r="C285" t="s">
        <v>2366</v>
      </c>
      <c r="D285">
        <v>2105</v>
      </c>
      <c r="E285" t="s">
        <v>2413</v>
      </c>
      <c r="F285" s="10">
        <v>43880</v>
      </c>
      <c r="G285" s="11">
        <v>0.72361111111111109</v>
      </c>
      <c r="I285" t="s">
        <v>48</v>
      </c>
      <c r="K285" t="s">
        <v>35</v>
      </c>
      <c r="L285">
        <v>5.13</v>
      </c>
      <c r="M285">
        <v>6.4213123321533203</v>
      </c>
      <c r="N285">
        <v>51.2781791687012</v>
      </c>
      <c r="O285">
        <v>0.42149659991264299</v>
      </c>
      <c r="P285">
        <v>597428</v>
      </c>
      <c r="Q285">
        <v>10770733</v>
      </c>
      <c r="R285">
        <v>40026</v>
      </c>
      <c r="S285" s="29">
        <f t="shared" si="4"/>
        <v>14.925998101234198</v>
      </c>
      <c r="T285">
        <v>3</v>
      </c>
      <c r="U285">
        <v>2</v>
      </c>
      <c r="V285">
        <v>1898826</v>
      </c>
      <c r="W285">
        <v>-28070.66</v>
      </c>
      <c r="X285">
        <v>0.99963780000000002</v>
      </c>
      <c r="Y285">
        <v>4040534</v>
      </c>
      <c r="Z285">
        <v>141824.1</v>
      </c>
      <c r="AA285">
        <v>0.99972669999999997</v>
      </c>
      <c r="AB285">
        <v>1893694</v>
      </c>
      <c r="AC285">
        <v>-920.91989999999998</v>
      </c>
      <c r="AD285">
        <v>0.99854909999999997</v>
      </c>
      <c r="AE285">
        <v>4</v>
      </c>
      <c r="AG285" t="s">
        <v>2414</v>
      </c>
      <c r="AH285">
        <v>2033</v>
      </c>
      <c r="AI285" t="e">
        <f>VLOOKUP(AG285,C285:D613,2,FALSE)</f>
        <v>#N/A</v>
      </c>
      <c r="AJ285">
        <v>2033</v>
      </c>
    </row>
    <row r="286" spans="1:36" x14ac:dyDescent="0.25">
      <c r="A286" s="13">
        <v>23</v>
      </c>
      <c r="B286">
        <v>24</v>
      </c>
      <c r="C286" t="s">
        <v>1950</v>
      </c>
      <c r="D286">
        <v>2105</v>
      </c>
      <c r="E286" t="s">
        <v>1961</v>
      </c>
      <c r="F286" s="10">
        <v>43885</v>
      </c>
      <c r="G286" s="11">
        <v>0.74236111111111114</v>
      </c>
      <c r="H286" t="s">
        <v>1266</v>
      </c>
      <c r="I286" t="s">
        <v>48</v>
      </c>
      <c r="K286" t="s">
        <v>196</v>
      </c>
      <c r="L286">
        <v>5.61</v>
      </c>
      <c r="M286">
        <v>8.0480499267578107</v>
      </c>
      <c r="N286">
        <v>51.082344055175803</v>
      </c>
      <c r="O286">
        <v>0.59970778226852395</v>
      </c>
      <c r="P286">
        <v>807269.5</v>
      </c>
      <c r="Q286">
        <v>11636332</v>
      </c>
      <c r="R286">
        <v>59642</v>
      </c>
      <c r="S286" s="29">
        <f t="shared" si="4"/>
        <v>13.53525200362161</v>
      </c>
      <c r="T286">
        <v>1</v>
      </c>
      <c r="U286">
        <v>3</v>
      </c>
      <c r="V286">
        <v>1876120</v>
      </c>
      <c r="W286">
        <v>-39790.589999999997</v>
      </c>
      <c r="X286">
        <v>0.99914020000000003</v>
      </c>
      <c r="Y286">
        <v>4054395</v>
      </c>
      <c r="Z286">
        <v>17572.55</v>
      </c>
      <c r="AA286">
        <v>0.9990289</v>
      </c>
      <c r="AB286">
        <v>1807872</v>
      </c>
      <c r="AC286">
        <v>-1181.347</v>
      </c>
      <c r="AD286">
        <v>0.99748009999999998</v>
      </c>
      <c r="AE286">
        <v>5</v>
      </c>
      <c r="AG286" t="s">
        <v>1962</v>
      </c>
      <c r="AH286">
        <v>1909</v>
      </c>
      <c r="AI286" t="e">
        <f>VLOOKUP(AG286,C286:D616,2,FALSE)</f>
        <v>#N/A</v>
      </c>
      <c r="AJ286">
        <v>1909</v>
      </c>
    </row>
    <row r="287" spans="1:36" x14ac:dyDescent="0.25">
      <c r="A287" s="13">
        <v>11</v>
      </c>
      <c r="B287">
        <v>12</v>
      </c>
      <c r="C287" t="s">
        <v>1783</v>
      </c>
      <c r="E287" t="s">
        <v>1951</v>
      </c>
      <c r="F287" s="10">
        <v>43885</v>
      </c>
      <c r="G287" s="11">
        <v>0.64930555555555558</v>
      </c>
      <c r="H287" t="s">
        <v>1266</v>
      </c>
      <c r="I287" t="s">
        <v>48</v>
      </c>
      <c r="K287" t="s">
        <v>196</v>
      </c>
      <c r="L287">
        <v>4.01</v>
      </c>
      <c r="M287">
        <v>6.6354837417602504</v>
      </c>
      <c r="N287">
        <v>48.107643127441399</v>
      </c>
      <c r="O287">
        <v>0.46250125765800498</v>
      </c>
      <c r="P287">
        <v>459413</v>
      </c>
      <c r="Q287">
        <v>7838973.5</v>
      </c>
      <c r="R287">
        <v>32348</v>
      </c>
      <c r="S287" s="29">
        <f t="shared" si="4"/>
        <v>14.202207246197601</v>
      </c>
      <c r="T287">
        <v>1</v>
      </c>
      <c r="U287">
        <v>3</v>
      </c>
      <c r="V287">
        <v>1876120</v>
      </c>
      <c r="W287">
        <v>-39790.589999999997</v>
      </c>
      <c r="X287">
        <v>0.99914020000000003</v>
      </c>
      <c r="Y287">
        <v>4054395</v>
      </c>
      <c r="Z287">
        <v>17572.55</v>
      </c>
      <c r="AA287">
        <v>0.9990289</v>
      </c>
      <c r="AB287">
        <v>1807872</v>
      </c>
      <c r="AC287">
        <v>-1181.347</v>
      </c>
      <c r="AD287">
        <v>0.99748009999999998</v>
      </c>
      <c r="AE287">
        <v>5</v>
      </c>
      <c r="AG287" t="s">
        <v>1952</v>
      </c>
      <c r="AH287">
        <v>2009</v>
      </c>
      <c r="AI287" t="e">
        <f t="shared" ref="AI287:AI296" si="5">VLOOKUP(AG287,C287:D618,2,FALSE)</f>
        <v>#N/A</v>
      </c>
      <c r="AJ287">
        <v>2009</v>
      </c>
    </row>
    <row r="288" spans="1:36" x14ac:dyDescent="0.25">
      <c r="A288">
        <v>46</v>
      </c>
      <c r="B288">
        <v>47</v>
      </c>
      <c r="C288" t="s">
        <v>520</v>
      </c>
      <c r="E288" t="s">
        <v>2081</v>
      </c>
      <c r="F288" s="10">
        <v>43871</v>
      </c>
      <c r="G288" s="11">
        <v>0.94513888888888886</v>
      </c>
      <c r="I288" t="s">
        <v>48</v>
      </c>
      <c r="K288" t="s">
        <v>35</v>
      </c>
      <c r="L288">
        <v>3.86</v>
      </c>
      <c r="M288">
        <v>6.7916927337646502</v>
      </c>
      <c r="N288">
        <v>49.017349243164098</v>
      </c>
      <c r="O288">
        <v>0.47037997841835</v>
      </c>
      <c r="P288">
        <v>484061</v>
      </c>
      <c r="Q288">
        <v>8070931</v>
      </c>
      <c r="R288">
        <v>35150</v>
      </c>
      <c r="S288" s="29">
        <f t="shared" si="4"/>
        <v>13.771294452347083</v>
      </c>
      <c r="T288">
        <v>3</v>
      </c>
      <c r="U288">
        <v>1</v>
      </c>
      <c r="V288">
        <v>1915208</v>
      </c>
      <c r="W288">
        <v>-18028.54</v>
      </c>
      <c r="X288">
        <v>0.97431730000000005</v>
      </c>
      <c r="Y288">
        <v>4087073</v>
      </c>
      <c r="Z288">
        <v>337904.3</v>
      </c>
      <c r="AA288">
        <v>0.9745528</v>
      </c>
      <c r="AB288">
        <v>1883056</v>
      </c>
      <c r="AC288">
        <v>959.97889999999995</v>
      </c>
      <c r="AD288">
        <v>0.97500690000000001</v>
      </c>
      <c r="AE288">
        <v>3</v>
      </c>
      <c r="AG288" t="s">
        <v>2082</v>
      </c>
      <c r="AH288">
        <v>2080</v>
      </c>
      <c r="AI288" t="e">
        <f t="shared" si="5"/>
        <v>#N/A</v>
      </c>
      <c r="AJ288">
        <v>2080</v>
      </c>
    </row>
    <row r="289" spans="1:36" x14ac:dyDescent="0.25">
      <c r="A289">
        <v>38</v>
      </c>
      <c r="B289">
        <v>39</v>
      </c>
      <c r="C289" t="s">
        <v>1783</v>
      </c>
      <c r="E289" t="s">
        <v>2189</v>
      </c>
      <c r="F289" s="10">
        <v>43875</v>
      </c>
      <c r="G289" s="11">
        <v>0.75347222222222221</v>
      </c>
      <c r="I289" t="s">
        <v>48</v>
      </c>
      <c r="K289" t="s">
        <v>196</v>
      </c>
      <c r="L289">
        <v>4.1900000000000004</v>
      </c>
      <c r="M289">
        <v>6.0880355834960902</v>
      </c>
      <c r="N289">
        <v>50.575332641601598</v>
      </c>
      <c r="O289">
        <v>0.43071067333221402</v>
      </c>
      <c r="P289">
        <v>437816.5</v>
      </c>
      <c r="Q289">
        <v>8585628</v>
      </c>
      <c r="R289">
        <v>30758</v>
      </c>
      <c r="S289" s="29">
        <f t="shared" si="4"/>
        <v>14.234231744586774</v>
      </c>
      <c r="T289">
        <v>1</v>
      </c>
      <c r="U289">
        <v>2</v>
      </c>
      <c r="V289">
        <v>1908685</v>
      </c>
      <c r="W289">
        <v>-49067.54</v>
      </c>
      <c r="X289">
        <v>0.9984558</v>
      </c>
      <c r="Y289">
        <v>4133255</v>
      </c>
      <c r="Z289">
        <v>-173179.5</v>
      </c>
      <c r="AA289">
        <v>0.99929959999999995</v>
      </c>
      <c r="AB289">
        <v>1829870</v>
      </c>
      <c r="AC289">
        <v>-2265.2600000000002</v>
      </c>
      <c r="AD289">
        <v>0.99368780000000001</v>
      </c>
      <c r="AE289">
        <v>4</v>
      </c>
      <c r="AG289" t="s">
        <v>2190</v>
      </c>
      <c r="AH289">
        <v>2019</v>
      </c>
      <c r="AI289" t="e">
        <f t="shared" si="5"/>
        <v>#N/A</v>
      </c>
      <c r="AJ289">
        <v>2019</v>
      </c>
    </row>
    <row r="290" spans="1:36" x14ac:dyDescent="0.25">
      <c r="A290">
        <v>27</v>
      </c>
      <c r="B290">
        <v>28</v>
      </c>
      <c r="C290" t="s">
        <v>1783</v>
      </c>
      <c r="E290" t="s">
        <v>2290</v>
      </c>
      <c r="F290" s="10">
        <v>43879</v>
      </c>
      <c r="G290" s="11">
        <v>0.7583333333333333</v>
      </c>
      <c r="I290" t="s">
        <v>48</v>
      </c>
      <c r="K290" t="s">
        <v>325</v>
      </c>
      <c r="L290">
        <v>4.62</v>
      </c>
      <c r="M290">
        <v>6.6688866615295401</v>
      </c>
      <c r="N290">
        <v>49.206710815429702</v>
      </c>
      <c r="O290">
        <v>0.45322370529174799</v>
      </c>
      <c r="P290">
        <v>527967</v>
      </c>
      <c r="Q290">
        <v>9232462</v>
      </c>
      <c r="R290">
        <v>36992.5</v>
      </c>
      <c r="S290" s="29">
        <f t="shared" si="4"/>
        <v>14.272271406366155</v>
      </c>
      <c r="T290">
        <v>2</v>
      </c>
      <c r="U290">
        <v>2</v>
      </c>
      <c r="V290">
        <v>2003600</v>
      </c>
      <c r="W290">
        <v>-89347.39</v>
      </c>
      <c r="X290">
        <v>0.99614959999999997</v>
      </c>
      <c r="Y290">
        <v>4340361</v>
      </c>
      <c r="Z290">
        <v>-634696.5</v>
      </c>
      <c r="AA290">
        <v>0.99577610000000005</v>
      </c>
      <c r="AB290">
        <v>1956857</v>
      </c>
      <c r="AC290">
        <v>-3981.9960000000001</v>
      </c>
      <c r="AD290">
        <v>0.99741310000000005</v>
      </c>
      <c r="AE290">
        <v>4</v>
      </c>
      <c r="AG290" t="s">
        <v>2291</v>
      </c>
      <c r="AH290">
        <v>1916</v>
      </c>
      <c r="AI290" t="e">
        <f t="shared" si="5"/>
        <v>#N/A</v>
      </c>
      <c r="AJ290">
        <v>1916</v>
      </c>
    </row>
    <row r="291" spans="1:36" x14ac:dyDescent="0.25">
      <c r="A291">
        <v>49</v>
      </c>
      <c r="B291">
        <v>50</v>
      </c>
      <c r="C291" t="s">
        <v>1292</v>
      </c>
      <c r="E291" t="s">
        <v>2457</v>
      </c>
      <c r="F291" s="10">
        <v>43880</v>
      </c>
      <c r="G291" s="11">
        <v>0.8930555555555556</v>
      </c>
      <c r="I291" t="s">
        <v>48</v>
      </c>
      <c r="K291" t="s">
        <v>35</v>
      </c>
      <c r="L291">
        <v>4.51</v>
      </c>
      <c r="M291">
        <v>6.1147022247314498</v>
      </c>
      <c r="N291">
        <v>48.938980102539098</v>
      </c>
      <c r="O291">
        <v>0.40442365407943698</v>
      </c>
      <c r="P291">
        <v>495574.5</v>
      </c>
      <c r="Q291">
        <v>9059880</v>
      </c>
      <c r="R291">
        <v>33619.125</v>
      </c>
      <c r="S291" s="29">
        <f t="shared" si="4"/>
        <v>14.740850631894792</v>
      </c>
      <c r="T291">
        <v>3</v>
      </c>
      <c r="U291">
        <v>2</v>
      </c>
      <c r="V291">
        <v>1898826</v>
      </c>
      <c r="W291">
        <v>-28070.66</v>
      </c>
      <c r="X291">
        <v>0.99963780000000002</v>
      </c>
      <c r="Y291">
        <v>4040534</v>
      </c>
      <c r="Z291">
        <v>141824.1</v>
      </c>
      <c r="AA291">
        <v>0.99972669999999997</v>
      </c>
      <c r="AB291">
        <v>1893694</v>
      </c>
      <c r="AC291">
        <v>-920.91989999999998</v>
      </c>
      <c r="AD291">
        <v>0.99854909999999997</v>
      </c>
      <c r="AE291">
        <v>4</v>
      </c>
      <c r="AG291" t="s">
        <v>2458</v>
      </c>
      <c r="AH291">
        <v>2058</v>
      </c>
      <c r="AI291" t="e">
        <f t="shared" si="5"/>
        <v>#N/A</v>
      </c>
      <c r="AJ291">
        <v>2058</v>
      </c>
    </row>
    <row r="292" spans="1:36" x14ac:dyDescent="0.25">
      <c r="A292">
        <v>9</v>
      </c>
      <c r="B292">
        <v>10</v>
      </c>
      <c r="C292" t="s">
        <v>584</v>
      </c>
      <c r="E292" t="s">
        <v>2130</v>
      </c>
      <c r="F292" s="10">
        <v>43875</v>
      </c>
      <c r="G292" s="11">
        <v>0.52986111111111112</v>
      </c>
      <c r="I292" t="s">
        <v>48</v>
      </c>
      <c r="K292" t="s">
        <v>196</v>
      </c>
      <c r="L292">
        <v>5.32</v>
      </c>
      <c r="M292">
        <v>6.4409523010253897</v>
      </c>
      <c r="N292">
        <v>53.357765197753899</v>
      </c>
      <c r="O292">
        <v>0.36307486891746499</v>
      </c>
      <c r="P292">
        <v>604960</v>
      </c>
      <c r="Q292">
        <v>11559615</v>
      </c>
      <c r="R292">
        <v>33079.75</v>
      </c>
      <c r="S292" s="29">
        <f t="shared" si="4"/>
        <v>18.287925392422856</v>
      </c>
      <c r="T292">
        <v>1</v>
      </c>
      <c r="U292">
        <v>2</v>
      </c>
      <c r="V292">
        <v>1908685</v>
      </c>
      <c r="W292">
        <v>-49067.54</v>
      </c>
      <c r="X292">
        <v>0.9984558</v>
      </c>
      <c r="Y292">
        <v>4133255</v>
      </c>
      <c r="Z292">
        <v>-173179.5</v>
      </c>
      <c r="AA292">
        <v>0.99929959999999995</v>
      </c>
      <c r="AB292">
        <v>1829870</v>
      </c>
      <c r="AC292">
        <v>-2265.2600000000002</v>
      </c>
      <c r="AD292">
        <v>0.99368780000000001</v>
      </c>
      <c r="AE292">
        <v>4</v>
      </c>
      <c r="AG292" t="s">
        <v>2131</v>
      </c>
      <c r="AH292">
        <v>2015</v>
      </c>
      <c r="AI292" t="e">
        <f t="shared" si="5"/>
        <v>#N/A</v>
      </c>
      <c r="AJ292">
        <v>2015</v>
      </c>
    </row>
    <row r="293" spans="1:36" x14ac:dyDescent="0.25">
      <c r="A293" s="13">
        <v>27</v>
      </c>
      <c r="B293">
        <v>28</v>
      </c>
      <c r="C293" t="s">
        <v>1308</v>
      </c>
      <c r="E293" t="s">
        <v>1903</v>
      </c>
      <c r="F293" s="10">
        <v>43885</v>
      </c>
      <c r="G293" s="11">
        <v>0.7729166666666667</v>
      </c>
      <c r="H293" t="s">
        <v>1266</v>
      </c>
      <c r="I293" t="s">
        <v>48</v>
      </c>
      <c r="K293" t="s">
        <v>196</v>
      </c>
      <c r="L293">
        <v>3.47</v>
      </c>
      <c r="M293">
        <v>6.2567582130432102</v>
      </c>
      <c r="N293">
        <v>53.325019836425803</v>
      </c>
      <c r="O293">
        <v>0.36818394064903298</v>
      </c>
      <c r="P293">
        <v>367533</v>
      </c>
      <c r="Q293">
        <v>7519737</v>
      </c>
      <c r="R293">
        <v>21916</v>
      </c>
      <c r="S293" s="29">
        <f t="shared" si="4"/>
        <v>16.770076656324147</v>
      </c>
      <c r="T293">
        <v>1</v>
      </c>
      <c r="U293">
        <v>3</v>
      </c>
      <c r="V293">
        <v>1876120</v>
      </c>
      <c r="W293">
        <v>-39790.589999999997</v>
      </c>
      <c r="X293">
        <v>0.99914020000000003</v>
      </c>
      <c r="Y293">
        <v>4054395</v>
      </c>
      <c r="Z293">
        <v>17572.55</v>
      </c>
      <c r="AA293">
        <v>0.9990289</v>
      </c>
      <c r="AB293">
        <v>1807872</v>
      </c>
      <c r="AC293">
        <v>-1181.347</v>
      </c>
      <c r="AD293">
        <v>0.99748009999999998</v>
      </c>
      <c r="AE293">
        <v>5</v>
      </c>
      <c r="AG293" t="s">
        <v>1904</v>
      </c>
      <c r="AH293">
        <v>2104</v>
      </c>
      <c r="AI293" t="e">
        <f t="shared" si="5"/>
        <v>#N/A</v>
      </c>
      <c r="AJ293">
        <v>2104</v>
      </c>
    </row>
    <row r="294" spans="1:36" x14ac:dyDescent="0.25">
      <c r="A294" s="13">
        <v>13</v>
      </c>
      <c r="B294">
        <v>14</v>
      </c>
      <c r="C294" t="s">
        <v>1308</v>
      </c>
      <c r="E294" t="s">
        <v>2045</v>
      </c>
      <c r="F294" s="10">
        <v>43886</v>
      </c>
      <c r="G294" s="11">
        <v>0.57361111111111118</v>
      </c>
      <c r="H294" t="s">
        <v>1893</v>
      </c>
      <c r="I294" t="s">
        <v>48</v>
      </c>
      <c r="K294" t="s">
        <v>325</v>
      </c>
      <c r="L294">
        <v>3.68</v>
      </c>
      <c r="M294">
        <v>6.4567084312439</v>
      </c>
      <c r="N294">
        <v>52.3573188781738</v>
      </c>
      <c r="O294">
        <v>0.38572013378143299</v>
      </c>
      <c r="P294">
        <v>405988.5</v>
      </c>
      <c r="Q294">
        <v>7829376</v>
      </c>
      <c r="R294">
        <v>24480.5</v>
      </c>
      <c r="S294" s="29">
        <f t="shared" si="4"/>
        <v>16.584158820285534</v>
      </c>
      <c r="T294">
        <v>1</v>
      </c>
      <c r="U294">
        <v>3</v>
      </c>
      <c r="V294">
        <v>1876120</v>
      </c>
      <c r="W294">
        <v>-39790.589999999997</v>
      </c>
      <c r="X294">
        <v>0.99914020000000003</v>
      </c>
      <c r="Y294">
        <v>4054395</v>
      </c>
      <c r="Z294">
        <v>17572.55</v>
      </c>
      <c r="AA294">
        <v>0.9990289</v>
      </c>
      <c r="AB294">
        <v>1807872</v>
      </c>
      <c r="AC294">
        <v>-1181.347</v>
      </c>
      <c r="AD294">
        <v>0.99748009999999998</v>
      </c>
      <c r="AE294">
        <v>5</v>
      </c>
      <c r="AG294" t="s">
        <v>2046</v>
      </c>
      <c r="AH294">
        <v>1926</v>
      </c>
      <c r="AI294" t="e">
        <f t="shared" si="5"/>
        <v>#N/A</v>
      </c>
      <c r="AJ294">
        <v>1926</v>
      </c>
    </row>
    <row r="295" spans="1:36" x14ac:dyDescent="0.25">
      <c r="A295">
        <v>10</v>
      </c>
      <c r="B295">
        <v>11</v>
      </c>
      <c r="C295" t="s">
        <v>1308</v>
      </c>
      <c r="E295" t="s">
        <v>2256</v>
      </c>
      <c r="F295" s="10">
        <v>43879</v>
      </c>
      <c r="G295" s="11">
        <v>0.62777777777777777</v>
      </c>
      <c r="I295" t="s">
        <v>48</v>
      </c>
      <c r="K295" t="s">
        <v>325</v>
      </c>
      <c r="L295">
        <v>4.1900000000000004</v>
      </c>
      <c r="M295">
        <v>5.9745831489562997</v>
      </c>
      <c r="N295">
        <v>55.3728218078613</v>
      </c>
      <c r="O295">
        <v>0.31601744890213002</v>
      </c>
      <c r="P295">
        <v>412224</v>
      </c>
      <c r="Q295">
        <v>9435466</v>
      </c>
      <c r="R295">
        <v>21929</v>
      </c>
      <c r="S295" s="29">
        <f t="shared" si="4"/>
        <v>18.798121209357472</v>
      </c>
      <c r="T295">
        <v>2</v>
      </c>
      <c r="U295">
        <v>2</v>
      </c>
      <c r="V295">
        <v>2003600</v>
      </c>
      <c r="W295">
        <v>-89347.39</v>
      </c>
      <c r="X295">
        <v>0.99614959999999997</v>
      </c>
      <c r="Y295">
        <v>4340361</v>
      </c>
      <c r="Z295">
        <v>-634696.5</v>
      </c>
      <c r="AA295">
        <v>0.99577610000000005</v>
      </c>
      <c r="AB295">
        <v>1956857</v>
      </c>
      <c r="AC295">
        <v>-3981.9960000000001</v>
      </c>
      <c r="AD295">
        <v>0.99741310000000005</v>
      </c>
      <c r="AE295">
        <v>4</v>
      </c>
      <c r="AG295" t="s">
        <v>2257</v>
      </c>
      <c r="AH295">
        <v>1906</v>
      </c>
      <c r="AI295" t="e">
        <f t="shared" si="5"/>
        <v>#N/A</v>
      </c>
      <c r="AJ295">
        <v>1906</v>
      </c>
    </row>
    <row r="296" spans="1:36" x14ac:dyDescent="0.25">
      <c r="A296">
        <v>9</v>
      </c>
      <c r="B296">
        <v>10</v>
      </c>
      <c r="C296" t="s">
        <v>1308</v>
      </c>
      <c r="E296" t="s">
        <v>2377</v>
      </c>
      <c r="F296" s="10">
        <v>43880</v>
      </c>
      <c r="G296" s="11">
        <v>0.58472222222222225</v>
      </c>
      <c r="I296" t="s">
        <v>48</v>
      </c>
      <c r="K296" t="s">
        <v>35</v>
      </c>
      <c r="L296">
        <v>4.03</v>
      </c>
      <c r="M296">
        <v>5.6869225502014196</v>
      </c>
      <c r="N296">
        <v>53.832901000976598</v>
      </c>
      <c r="O296">
        <v>0.29870977997779802</v>
      </c>
      <c r="P296">
        <v>407108</v>
      </c>
      <c r="Q296">
        <v>8907624</v>
      </c>
      <c r="R296">
        <v>21875.375</v>
      </c>
      <c r="S296" s="29">
        <f t="shared" si="4"/>
        <v>18.61033239430181</v>
      </c>
      <c r="T296">
        <v>3</v>
      </c>
      <c r="U296">
        <v>2</v>
      </c>
      <c r="V296">
        <v>1898826</v>
      </c>
      <c r="W296">
        <v>-28070.66</v>
      </c>
      <c r="X296">
        <v>0.99963780000000002</v>
      </c>
      <c r="Y296">
        <v>4040534</v>
      </c>
      <c r="Z296">
        <v>141824.1</v>
      </c>
      <c r="AA296">
        <v>0.99972669999999997</v>
      </c>
      <c r="AB296">
        <v>1893694</v>
      </c>
      <c r="AC296">
        <v>-920.91989999999998</v>
      </c>
      <c r="AD296">
        <v>0.99854909999999997</v>
      </c>
      <c r="AE296">
        <v>4</v>
      </c>
      <c r="AG296" t="s">
        <v>2378</v>
      </c>
      <c r="AH296">
        <v>1941</v>
      </c>
      <c r="AI296" t="e">
        <f t="shared" si="5"/>
        <v>#N/A</v>
      </c>
      <c r="AJ296">
        <v>1941</v>
      </c>
    </row>
    <row r="297" spans="1:36" x14ac:dyDescent="0.25">
      <c r="A297">
        <v>60</v>
      </c>
      <c r="B297">
        <v>61</v>
      </c>
      <c r="C297" t="s">
        <v>1308</v>
      </c>
      <c r="E297" t="s">
        <v>2475</v>
      </c>
      <c r="F297" s="10">
        <v>43880</v>
      </c>
      <c r="G297" s="11">
        <v>0.97777777777777775</v>
      </c>
      <c r="I297" t="s">
        <v>48</v>
      </c>
      <c r="K297" t="s">
        <v>35</v>
      </c>
      <c r="L297">
        <v>4.84</v>
      </c>
      <c r="M297">
        <v>5.7705035209655797</v>
      </c>
      <c r="N297">
        <v>53.451114654541001</v>
      </c>
      <c r="O297">
        <v>0.27331817150116</v>
      </c>
      <c r="P297">
        <v>502257</v>
      </c>
      <c r="Q297">
        <v>10594822</v>
      </c>
      <c r="R297">
        <v>24130</v>
      </c>
      <c r="S297" s="29">
        <f t="shared" si="4"/>
        <v>20.81462909241608</v>
      </c>
      <c r="T297">
        <v>3</v>
      </c>
      <c r="U297">
        <v>2</v>
      </c>
      <c r="V297">
        <v>1898826</v>
      </c>
      <c r="W297">
        <v>-28070.66</v>
      </c>
      <c r="X297">
        <v>0.99963780000000002</v>
      </c>
      <c r="Y297">
        <v>4040534</v>
      </c>
      <c r="Z297">
        <v>141824.1</v>
      </c>
      <c r="AA297">
        <v>0.99972669999999997</v>
      </c>
      <c r="AB297">
        <v>1893694</v>
      </c>
      <c r="AC297">
        <v>-920.91989999999998</v>
      </c>
      <c r="AD297">
        <v>0.99854909999999997</v>
      </c>
      <c r="AE297">
        <v>4</v>
      </c>
    </row>
    <row r="298" spans="1:36" x14ac:dyDescent="0.25">
      <c r="A298">
        <v>0</v>
      </c>
      <c r="B298">
        <v>1</v>
      </c>
      <c r="C298" t="s">
        <v>1412</v>
      </c>
      <c r="E298" t="s">
        <v>1863</v>
      </c>
      <c r="F298" s="10">
        <v>43867</v>
      </c>
      <c r="G298" s="11">
        <v>0.5</v>
      </c>
      <c r="I298" t="s">
        <v>34</v>
      </c>
      <c r="J298" t="s">
        <v>9</v>
      </c>
      <c r="K298" t="s">
        <v>325</v>
      </c>
      <c r="L298">
        <v>2.77</v>
      </c>
      <c r="M298">
        <v>7.8899998664856001</v>
      </c>
      <c r="N298">
        <v>45.240001678466797</v>
      </c>
      <c r="O298">
        <v>0.41999998688697798</v>
      </c>
      <c r="P298">
        <v>396155.5</v>
      </c>
      <c r="Q298">
        <v>5370438.5</v>
      </c>
      <c r="R298">
        <v>22747</v>
      </c>
      <c r="S298" s="29">
        <f t="shared" si="4"/>
        <v>17.415725150569305</v>
      </c>
      <c r="T298" s="15">
        <v>2</v>
      </c>
      <c r="U298">
        <v>1</v>
      </c>
      <c r="V298">
        <v>1910768</v>
      </c>
      <c r="W298">
        <v>-29417.71</v>
      </c>
      <c r="X298">
        <v>0.99943709999999997</v>
      </c>
      <c r="Y298">
        <v>4111094</v>
      </c>
      <c r="Z298">
        <v>151017.20000000001</v>
      </c>
      <c r="AA298">
        <v>0.99960170000000004</v>
      </c>
      <c r="AB298">
        <v>1832471</v>
      </c>
      <c r="AC298">
        <v>510.9803</v>
      </c>
      <c r="AD298">
        <v>0.99698600000000004</v>
      </c>
      <c r="AE298">
        <v>3</v>
      </c>
      <c r="AG298" t="s">
        <v>1864</v>
      </c>
      <c r="AH298">
        <v>2023</v>
      </c>
      <c r="AI298" t="e">
        <f t="shared" ref="AI298:AI327" si="6">VLOOKUP(AG298,C298:D629,2,FALSE)</f>
        <v>#N/A</v>
      </c>
      <c r="AJ298">
        <v>2023</v>
      </c>
    </row>
    <row r="299" spans="1:36" x14ac:dyDescent="0.25">
      <c r="A299">
        <v>1</v>
      </c>
      <c r="B299">
        <v>2</v>
      </c>
      <c r="C299" t="s">
        <v>1412</v>
      </c>
      <c r="E299" t="s">
        <v>1865</v>
      </c>
      <c r="F299" s="10">
        <v>43867</v>
      </c>
      <c r="G299" s="11">
        <v>0.50763888888888886</v>
      </c>
      <c r="I299" t="s">
        <v>34</v>
      </c>
      <c r="J299" t="s">
        <v>9</v>
      </c>
      <c r="K299" t="s">
        <v>325</v>
      </c>
      <c r="L299">
        <v>3.71</v>
      </c>
      <c r="M299">
        <v>7.8899998664856001</v>
      </c>
      <c r="N299">
        <v>45.240001678466797</v>
      </c>
      <c r="O299">
        <v>0.41999998688697798</v>
      </c>
      <c r="P299">
        <v>524357</v>
      </c>
      <c r="Q299">
        <v>7008144</v>
      </c>
      <c r="R299">
        <v>28515</v>
      </c>
      <c r="S299" s="29">
        <f t="shared" si="4"/>
        <v>18.38881290548834</v>
      </c>
      <c r="T299" s="15">
        <v>2</v>
      </c>
      <c r="U299">
        <v>1</v>
      </c>
      <c r="V299">
        <v>1910768</v>
      </c>
      <c r="W299">
        <v>-29417.71</v>
      </c>
      <c r="X299">
        <v>0.99943709999999997</v>
      </c>
      <c r="Y299">
        <v>4111094</v>
      </c>
      <c r="Z299">
        <v>151017.20000000001</v>
      </c>
      <c r="AA299">
        <v>0.99960170000000004</v>
      </c>
      <c r="AB299">
        <v>1832471</v>
      </c>
      <c r="AC299">
        <v>510.9803</v>
      </c>
      <c r="AD299">
        <v>0.99698600000000004</v>
      </c>
      <c r="AE299">
        <v>3</v>
      </c>
      <c r="AG299" t="s">
        <v>1866</v>
      </c>
      <c r="AH299">
        <v>1912</v>
      </c>
      <c r="AI299" t="e">
        <f t="shared" si="6"/>
        <v>#N/A</v>
      </c>
      <c r="AJ299">
        <v>1912</v>
      </c>
    </row>
    <row r="300" spans="1:36" x14ac:dyDescent="0.25">
      <c r="A300">
        <v>2</v>
      </c>
      <c r="B300">
        <v>3</v>
      </c>
      <c r="C300" t="s">
        <v>1412</v>
      </c>
      <c r="E300" t="s">
        <v>1867</v>
      </c>
      <c r="F300" s="10">
        <v>43867</v>
      </c>
      <c r="G300" s="11">
        <v>0.51527777777777783</v>
      </c>
      <c r="I300" t="s">
        <v>34</v>
      </c>
      <c r="J300" t="s">
        <v>9</v>
      </c>
      <c r="K300" t="s">
        <v>325</v>
      </c>
      <c r="L300">
        <v>4.37</v>
      </c>
      <c r="M300">
        <v>7.8899998664856001</v>
      </c>
      <c r="N300">
        <v>45.240001678466797</v>
      </c>
      <c r="O300">
        <v>0.41999998688697798</v>
      </c>
      <c r="P300">
        <v>622585</v>
      </c>
      <c r="Q300">
        <v>8212224.5</v>
      </c>
      <c r="R300">
        <v>33017</v>
      </c>
      <c r="S300" s="29">
        <f t="shared" si="4"/>
        <v>18.856498167610624</v>
      </c>
      <c r="T300" s="15">
        <v>2</v>
      </c>
      <c r="U300">
        <v>1</v>
      </c>
      <c r="V300">
        <v>1910768</v>
      </c>
      <c r="W300">
        <v>-29417.71</v>
      </c>
      <c r="X300">
        <v>0.99943709999999997</v>
      </c>
      <c r="Y300">
        <v>4111094</v>
      </c>
      <c r="Z300">
        <v>151017.20000000001</v>
      </c>
      <c r="AA300">
        <v>0.99960170000000004</v>
      </c>
      <c r="AB300">
        <v>1832471</v>
      </c>
      <c r="AC300">
        <v>510.9803</v>
      </c>
      <c r="AD300">
        <v>0.99698600000000004</v>
      </c>
      <c r="AE300">
        <v>3</v>
      </c>
      <c r="AG300" t="s">
        <v>1868</v>
      </c>
      <c r="AH300">
        <v>2017</v>
      </c>
      <c r="AI300" t="e">
        <f t="shared" si="6"/>
        <v>#N/A</v>
      </c>
      <c r="AJ300">
        <v>2017</v>
      </c>
    </row>
    <row r="301" spans="1:36" x14ac:dyDescent="0.25">
      <c r="A301">
        <v>3</v>
      </c>
      <c r="B301">
        <v>4</v>
      </c>
      <c r="C301" t="s">
        <v>1412</v>
      </c>
      <c r="E301" t="s">
        <v>1869</v>
      </c>
      <c r="F301" s="10">
        <v>43867</v>
      </c>
      <c r="G301" s="11">
        <v>0.5229166666666667</v>
      </c>
      <c r="I301" t="s">
        <v>34</v>
      </c>
      <c r="J301" t="s">
        <v>9</v>
      </c>
      <c r="K301" t="s">
        <v>325</v>
      </c>
      <c r="L301">
        <v>5.56</v>
      </c>
      <c r="M301">
        <v>7.8899998664856001</v>
      </c>
      <c r="N301">
        <v>45.240001678466797</v>
      </c>
      <c r="O301">
        <v>0.41999998688697798</v>
      </c>
      <c r="P301">
        <v>813336</v>
      </c>
      <c r="Q301">
        <v>10551472</v>
      </c>
      <c r="R301">
        <v>43866</v>
      </c>
      <c r="S301" s="29">
        <f t="shared" si="4"/>
        <v>18.541376008753932</v>
      </c>
      <c r="T301" s="15">
        <v>2</v>
      </c>
      <c r="U301">
        <v>1</v>
      </c>
      <c r="V301">
        <v>1910768</v>
      </c>
      <c r="W301">
        <v>-29417.71</v>
      </c>
      <c r="X301">
        <v>0.99943709999999997</v>
      </c>
      <c r="Y301">
        <v>4111094</v>
      </c>
      <c r="Z301">
        <v>151017.20000000001</v>
      </c>
      <c r="AA301">
        <v>0.99960170000000004</v>
      </c>
      <c r="AB301">
        <v>1832471</v>
      </c>
      <c r="AC301">
        <v>510.9803</v>
      </c>
      <c r="AD301">
        <v>0.99698600000000004</v>
      </c>
      <c r="AE301">
        <v>3</v>
      </c>
      <c r="AG301" t="s">
        <v>1870</v>
      </c>
      <c r="AH301">
        <v>1942</v>
      </c>
      <c r="AI301" t="e">
        <f t="shared" si="6"/>
        <v>#N/A</v>
      </c>
      <c r="AJ301">
        <v>1942</v>
      </c>
    </row>
    <row r="302" spans="1:36" x14ac:dyDescent="0.25">
      <c r="A302">
        <v>4</v>
      </c>
      <c r="B302">
        <v>5</v>
      </c>
      <c r="C302" t="s">
        <v>1412</v>
      </c>
      <c r="E302" t="s">
        <v>1871</v>
      </c>
      <c r="F302" s="10">
        <v>43867</v>
      </c>
      <c r="G302" s="11">
        <v>0.53055555555555556</v>
      </c>
      <c r="I302" t="s">
        <v>34</v>
      </c>
      <c r="J302" t="s">
        <v>9</v>
      </c>
      <c r="K302" t="s">
        <v>325</v>
      </c>
      <c r="L302">
        <v>6.48</v>
      </c>
      <c r="M302">
        <v>7.8899998664856001</v>
      </c>
      <c r="N302">
        <v>45.240001678466797</v>
      </c>
      <c r="O302">
        <v>0.41999998688697798</v>
      </c>
      <c r="P302">
        <v>943159</v>
      </c>
      <c r="Q302">
        <v>12135832</v>
      </c>
      <c r="R302">
        <v>50559</v>
      </c>
      <c r="S302" s="29">
        <f t="shared" si="4"/>
        <v>18.654621333491566</v>
      </c>
      <c r="T302" s="15">
        <v>2</v>
      </c>
      <c r="U302">
        <v>1</v>
      </c>
      <c r="V302">
        <v>1910768</v>
      </c>
      <c r="W302">
        <v>-29417.71</v>
      </c>
      <c r="X302">
        <v>0.99943709999999997</v>
      </c>
      <c r="Y302">
        <v>4111094</v>
      </c>
      <c r="Z302">
        <v>151017.20000000001</v>
      </c>
      <c r="AA302">
        <v>0.99960170000000004</v>
      </c>
      <c r="AB302">
        <v>1832471</v>
      </c>
      <c r="AC302">
        <v>510.9803</v>
      </c>
      <c r="AD302">
        <v>0.99698600000000004</v>
      </c>
      <c r="AE302">
        <v>3</v>
      </c>
      <c r="AG302" t="s">
        <v>1872</v>
      </c>
      <c r="AH302">
        <v>2019</v>
      </c>
      <c r="AI302" t="e">
        <f t="shared" si="6"/>
        <v>#N/A</v>
      </c>
      <c r="AJ302">
        <v>2019</v>
      </c>
    </row>
    <row r="303" spans="1:36" x14ac:dyDescent="0.25">
      <c r="A303">
        <v>5</v>
      </c>
      <c r="B303">
        <v>6</v>
      </c>
      <c r="C303" t="s">
        <v>1412</v>
      </c>
      <c r="E303" t="s">
        <v>1873</v>
      </c>
      <c r="F303" s="10">
        <v>43867</v>
      </c>
      <c r="G303" s="11">
        <v>0.53888888888888886</v>
      </c>
      <c r="I303" t="s">
        <v>34</v>
      </c>
      <c r="J303" t="s">
        <v>9</v>
      </c>
      <c r="K303" t="s">
        <v>325</v>
      </c>
      <c r="L303">
        <v>7.43</v>
      </c>
      <c r="M303">
        <v>7.8899998664856001</v>
      </c>
      <c r="N303">
        <v>45.240001678466797</v>
      </c>
      <c r="O303">
        <v>0.41999998688697798</v>
      </c>
      <c r="P303">
        <v>1094932</v>
      </c>
      <c r="Q303">
        <v>14018909</v>
      </c>
      <c r="R303">
        <v>57716</v>
      </c>
      <c r="S303" s="29">
        <f t="shared" si="4"/>
        <v>18.971030563448611</v>
      </c>
      <c r="T303" s="15">
        <v>2</v>
      </c>
      <c r="U303">
        <v>1</v>
      </c>
      <c r="V303">
        <v>1910768</v>
      </c>
      <c r="W303">
        <v>-29417.71</v>
      </c>
      <c r="X303">
        <v>0.99943709999999997</v>
      </c>
      <c r="Y303">
        <v>4111094</v>
      </c>
      <c r="Z303">
        <v>151017.20000000001</v>
      </c>
      <c r="AA303">
        <v>0.99960170000000004</v>
      </c>
      <c r="AB303">
        <v>1832471</v>
      </c>
      <c r="AC303">
        <v>510.9803</v>
      </c>
      <c r="AD303">
        <v>0.99698600000000004</v>
      </c>
      <c r="AE303">
        <v>3</v>
      </c>
      <c r="AG303" t="s">
        <v>1874</v>
      </c>
      <c r="AH303">
        <v>1914</v>
      </c>
      <c r="AI303" t="e">
        <f t="shared" si="6"/>
        <v>#N/A</v>
      </c>
      <c r="AJ303">
        <v>1914</v>
      </c>
    </row>
    <row r="304" spans="1:36" x14ac:dyDescent="0.25">
      <c r="A304" s="13">
        <v>0</v>
      </c>
      <c r="B304">
        <v>1</v>
      </c>
      <c r="C304" t="s">
        <v>9</v>
      </c>
      <c r="E304" t="s">
        <v>1989</v>
      </c>
      <c r="F304" s="10">
        <v>43886</v>
      </c>
      <c r="G304" s="11">
        <v>0.47361111111111115</v>
      </c>
      <c r="H304" t="s">
        <v>1893</v>
      </c>
      <c r="I304" t="s">
        <v>48</v>
      </c>
      <c r="K304" t="s">
        <v>325</v>
      </c>
      <c r="L304">
        <v>3.45</v>
      </c>
      <c r="M304">
        <v>7.4207186698913601</v>
      </c>
      <c r="N304">
        <v>43.184768676757798</v>
      </c>
      <c r="O304">
        <v>0.35023307800293002</v>
      </c>
      <c r="P304">
        <v>440524</v>
      </c>
      <c r="Q304">
        <v>6058113</v>
      </c>
      <c r="R304">
        <v>20663.25</v>
      </c>
      <c r="S304" s="29">
        <f t="shared" si="4"/>
        <v>21.319201964840961</v>
      </c>
      <c r="T304">
        <v>1</v>
      </c>
      <c r="U304">
        <v>3</v>
      </c>
      <c r="V304">
        <v>1876120</v>
      </c>
      <c r="W304">
        <v>-39790.589999999997</v>
      </c>
      <c r="X304">
        <v>0.99914020000000003</v>
      </c>
      <c r="Y304">
        <v>4054395</v>
      </c>
      <c r="Z304">
        <v>17572.55</v>
      </c>
      <c r="AA304">
        <v>0.9990289</v>
      </c>
      <c r="AB304">
        <v>1807872</v>
      </c>
      <c r="AC304">
        <v>-1181.347</v>
      </c>
      <c r="AD304">
        <v>0.99748009999999998</v>
      </c>
      <c r="AE304">
        <v>5</v>
      </c>
      <c r="AG304" t="s">
        <v>1990</v>
      </c>
      <c r="AH304">
        <v>2003</v>
      </c>
      <c r="AI304" t="e">
        <f t="shared" si="6"/>
        <v>#N/A</v>
      </c>
      <c r="AJ304">
        <v>2003</v>
      </c>
    </row>
    <row r="305" spans="1:36" x14ac:dyDescent="0.25">
      <c r="A305" s="13">
        <v>1</v>
      </c>
      <c r="B305">
        <v>2</v>
      </c>
      <c r="C305" t="s">
        <v>9</v>
      </c>
      <c r="E305" t="s">
        <v>1991</v>
      </c>
      <c r="F305" s="10">
        <v>43886</v>
      </c>
      <c r="G305" s="11">
        <v>0.48125000000000001</v>
      </c>
      <c r="H305" t="s">
        <v>1893</v>
      </c>
      <c r="I305" t="s">
        <v>48</v>
      </c>
      <c r="K305" t="s">
        <v>325</v>
      </c>
      <c r="L305">
        <v>2.95</v>
      </c>
      <c r="M305">
        <v>7.7000875473022496</v>
      </c>
      <c r="N305">
        <v>45.255905151367202</v>
      </c>
      <c r="O305">
        <v>0.41609865427017201</v>
      </c>
      <c r="P305">
        <v>386375</v>
      </c>
      <c r="Q305">
        <v>5430390</v>
      </c>
      <c r="R305">
        <v>21010.125</v>
      </c>
      <c r="S305" s="29">
        <f t="shared" si="4"/>
        <v>18.389942944175726</v>
      </c>
      <c r="T305">
        <v>1</v>
      </c>
      <c r="U305">
        <v>3</v>
      </c>
      <c r="V305">
        <v>1876120</v>
      </c>
      <c r="W305">
        <v>-39790.589999999997</v>
      </c>
      <c r="X305">
        <v>0.99914020000000003</v>
      </c>
      <c r="Y305">
        <v>4054395</v>
      </c>
      <c r="Z305">
        <v>17572.55</v>
      </c>
      <c r="AA305">
        <v>0.9990289</v>
      </c>
      <c r="AB305">
        <v>1807872</v>
      </c>
      <c r="AC305">
        <v>-1181.347</v>
      </c>
      <c r="AD305">
        <v>0.99748009999999998</v>
      </c>
      <c r="AE305">
        <v>5</v>
      </c>
      <c r="AG305" t="s">
        <v>1992</v>
      </c>
      <c r="AH305">
        <v>2098</v>
      </c>
      <c r="AI305" t="e">
        <f t="shared" si="6"/>
        <v>#N/A</v>
      </c>
      <c r="AJ305">
        <v>2098</v>
      </c>
    </row>
    <row r="306" spans="1:36" x14ac:dyDescent="0.25">
      <c r="A306" s="13">
        <v>2</v>
      </c>
      <c r="B306">
        <v>3</v>
      </c>
      <c r="C306" t="s">
        <v>9</v>
      </c>
      <c r="E306" t="s">
        <v>1993</v>
      </c>
      <c r="F306" s="10">
        <v>43886</v>
      </c>
      <c r="G306" s="11">
        <v>0.48888888888888887</v>
      </c>
      <c r="H306" t="s">
        <v>1893</v>
      </c>
      <c r="I306" t="s">
        <v>48</v>
      </c>
      <c r="K306" t="s">
        <v>325</v>
      </c>
      <c r="L306">
        <v>5.3</v>
      </c>
      <c r="M306">
        <v>7.8583941459655797</v>
      </c>
      <c r="N306">
        <v>45.277111053466797</v>
      </c>
      <c r="O306">
        <v>0.411109179258347</v>
      </c>
      <c r="P306">
        <v>741604</v>
      </c>
      <c r="Q306">
        <v>9746852</v>
      </c>
      <c r="R306">
        <v>38210</v>
      </c>
      <c r="S306" s="29">
        <f t="shared" si="4"/>
        <v>19.408636482596179</v>
      </c>
      <c r="T306">
        <v>1</v>
      </c>
      <c r="U306">
        <v>3</v>
      </c>
      <c r="V306">
        <v>1876120</v>
      </c>
      <c r="W306">
        <v>-39790.589999999997</v>
      </c>
      <c r="X306">
        <v>0.99914020000000003</v>
      </c>
      <c r="Y306">
        <v>4054395</v>
      </c>
      <c r="Z306">
        <v>17572.55</v>
      </c>
      <c r="AA306">
        <v>0.9990289</v>
      </c>
      <c r="AB306">
        <v>1807872</v>
      </c>
      <c r="AC306">
        <v>-1181.347</v>
      </c>
      <c r="AD306">
        <v>0.99748009999999998</v>
      </c>
      <c r="AE306">
        <v>5</v>
      </c>
      <c r="AG306" t="s">
        <v>1994</v>
      </c>
      <c r="AH306">
        <v>2043</v>
      </c>
      <c r="AI306" t="e">
        <f t="shared" si="6"/>
        <v>#N/A</v>
      </c>
      <c r="AJ306">
        <v>2043</v>
      </c>
    </row>
    <row r="307" spans="1:36" x14ac:dyDescent="0.25">
      <c r="A307" s="13">
        <v>3</v>
      </c>
      <c r="B307">
        <v>4</v>
      </c>
      <c r="C307" t="s">
        <v>9</v>
      </c>
      <c r="E307" t="s">
        <v>1995</v>
      </c>
      <c r="F307" s="10">
        <v>43886</v>
      </c>
      <c r="G307" s="11">
        <v>0.49652777777777773</v>
      </c>
      <c r="H307" t="s">
        <v>1893</v>
      </c>
      <c r="I307" t="s">
        <v>48</v>
      </c>
      <c r="K307" t="s">
        <v>325</v>
      </c>
      <c r="L307">
        <v>3.95</v>
      </c>
      <c r="M307">
        <v>7.6559023857116699</v>
      </c>
      <c r="N307">
        <v>45.297355651855497</v>
      </c>
      <c r="O307">
        <v>0.41484138369560197</v>
      </c>
      <c r="P307">
        <v>527563.5</v>
      </c>
      <c r="Q307">
        <v>7271881</v>
      </c>
      <c r="R307">
        <v>28442.875</v>
      </c>
      <c r="S307" s="29">
        <f t="shared" si="4"/>
        <v>18.548177707070753</v>
      </c>
      <c r="T307">
        <v>1</v>
      </c>
      <c r="U307">
        <v>3</v>
      </c>
      <c r="V307">
        <v>1876120</v>
      </c>
      <c r="W307">
        <v>-39790.589999999997</v>
      </c>
      <c r="X307">
        <v>0.99914020000000003</v>
      </c>
      <c r="Y307">
        <v>4054395</v>
      </c>
      <c r="Z307">
        <v>17572.55</v>
      </c>
      <c r="AA307">
        <v>0.9990289</v>
      </c>
      <c r="AB307">
        <v>1807872</v>
      </c>
      <c r="AC307">
        <v>-1181.347</v>
      </c>
      <c r="AD307">
        <v>0.99748009999999998</v>
      </c>
      <c r="AE307">
        <v>5</v>
      </c>
      <c r="AG307" t="s">
        <v>1996</v>
      </c>
      <c r="AH307">
        <v>2051</v>
      </c>
      <c r="AI307" t="e">
        <f t="shared" si="6"/>
        <v>#N/A</v>
      </c>
      <c r="AJ307">
        <v>2051</v>
      </c>
    </row>
    <row r="308" spans="1:36" x14ac:dyDescent="0.25">
      <c r="A308" s="13">
        <v>4</v>
      </c>
      <c r="B308">
        <v>5</v>
      </c>
      <c r="C308" t="s">
        <v>9</v>
      </c>
      <c r="E308" t="s">
        <v>1997</v>
      </c>
      <c r="F308" s="10">
        <v>43886</v>
      </c>
      <c r="G308" s="11">
        <v>0.50416666666666665</v>
      </c>
      <c r="H308" t="s">
        <v>1893</v>
      </c>
      <c r="I308" t="s">
        <v>48</v>
      </c>
      <c r="K308" t="s">
        <v>325</v>
      </c>
      <c r="L308">
        <v>7.11</v>
      </c>
      <c r="M308">
        <v>7.8194780349731401</v>
      </c>
      <c r="N308">
        <v>45.366390228271499</v>
      </c>
      <c r="O308">
        <v>0.43362739682197599</v>
      </c>
      <c r="P308">
        <v>1003266.5</v>
      </c>
      <c r="Q308">
        <v>13095229</v>
      </c>
      <c r="R308">
        <v>54557</v>
      </c>
      <c r="S308" s="29">
        <f t="shared" si="4"/>
        <v>18.389326759169307</v>
      </c>
      <c r="T308">
        <v>1</v>
      </c>
      <c r="U308">
        <v>3</v>
      </c>
      <c r="V308">
        <v>1876120</v>
      </c>
      <c r="W308">
        <v>-39790.589999999997</v>
      </c>
      <c r="X308">
        <v>0.99914020000000003</v>
      </c>
      <c r="Y308">
        <v>4054395</v>
      </c>
      <c r="Z308">
        <v>17572.55</v>
      </c>
      <c r="AA308">
        <v>0.9990289</v>
      </c>
      <c r="AB308">
        <v>1807872</v>
      </c>
      <c r="AC308">
        <v>-1181.347</v>
      </c>
      <c r="AD308">
        <v>0.99748009999999998</v>
      </c>
      <c r="AE308">
        <v>5</v>
      </c>
      <c r="AG308" t="s">
        <v>1998</v>
      </c>
      <c r="AH308">
        <v>2045</v>
      </c>
      <c r="AI308" t="e">
        <f t="shared" si="6"/>
        <v>#N/A</v>
      </c>
      <c r="AJ308">
        <v>2045</v>
      </c>
    </row>
    <row r="309" spans="1:36" x14ac:dyDescent="0.25">
      <c r="A309" s="13">
        <v>5</v>
      </c>
      <c r="B309">
        <v>6</v>
      </c>
      <c r="C309" t="s">
        <v>9</v>
      </c>
      <c r="E309" t="s">
        <v>1999</v>
      </c>
      <c r="F309" s="10">
        <v>43886</v>
      </c>
      <c r="G309" s="11">
        <v>0.51180555555555551</v>
      </c>
      <c r="H309" t="s">
        <v>1893</v>
      </c>
      <c r="I309" t="s">
        <v>48</v>
      </c>
      <c r="K309" t="s">
        <v>325</v>
      </c>
      <c r="L309">
        <v>4.2</v>
      </c>
      <c r="M309">
        <v>7.8898077011108398</v>
      </c>
      <c r="N309">
        <v>46.360115051269503</v>
      </c>
      <c r="O309">
        <v>0.43524390459060702</v>
      </c>
      <c r="P309">
        <v>581903</v>
      </c>
      <c r="Q309">
        <v>7911986</v>
      </c>
      <c r="R309">
        <v>31867</v>
      </c>
      <c r="S309" s="29">
        <f t="shared" si="4"/>
        <v>18.260363385320236</v>
      </c>
      <c r="T309">
        <v>1</v>
      </c>
      <c r="U309">
        <v>3</v>
      </c>
      <c r="V309">
        <v>1876120</v>
      </c>
      <c r="W309">
        <v>-39790.589999999997</v>
      </c>
      <c r="X309">
        <v>0.99914020000000003</v>
      </c>
      <c r="Y309">
        <v>4054395</v>
      </c>
      <c r="Z309">
        <v>17572.55</v>
      </c>
      <c r="AA309">
        <v>0.9990289</v>
      </c>
      <c r="AB309">
        <v>1807872</v>
      </c>
      <c r="AC309">
        <v>-1181.347</v>
      </c>
      <c r="AD309">
        <v>0.99748009999999998</v>
      </c>
      <c r="AE309">
        <v>5</v>
      </c>
      <c r="AG309" t="s">
        <v>2000</v>
      </c>
      <c r="AH309">
        <v>1902</v>
      </c>
      <c r="AI309" t="e">
        <f t="shared" si="6"/>
        <v>#N/A</v>
      </c>
      <c r="AJ309">
        <v>1902</v>
      </c>
    </row>
    <row r="310" spans="1:36" x14ac:dyDescent="0.25">
      <c r="A310">
        <v>3</v>
      </c>
      <c r="B310">
        <v>4</v>
      </c>
      <c r="C310" t="s">
        <v>9</v>
      </c>
      <c r="E310" t="s">
        <v>2118</v>
      </c>
      <c r="F310" s="10">
        <v>43875</v>
      </c>
      <c r="G310" s="11">
        <v>0.48402777777777778</v>
      </c>
      <c r="I310" t="s">
        <v>34</v>
      </c>
      <c r="J310" t="s">
        <v>9</v>
      </c>
      <c r="K310" t="s">
        <v>196</v>
      </c>
      <c r="L310">
        <v>3.41</v>
      </c>
      <c r="M310">
        <v>7.8899998664856001</v>
      </c>
      <c r="N310">
        <v>45.240001678466797</v>
      </c>
      <c r="O310">
        <v>0.41999998688697798</v>
      </c>
      <c r="P310">
        <v>456278</v>
      </c>
      <c r="Q310">
        <v>6126051</v>
      </c>
      <c r="R310">
        <v>22559.5</v>
      </c>
      <c r="S310" s="29">
        <f t="shared" si="4"/>
        <v>20.225536913495421</v>
      </c>
      <c r="T310">
        <v>1</v>
      </c>
      <c r="U310">
        <v>2</v>
      </c>
      <c r="V310">
        <v>1908685</v>
      </c>
      <c r="W310">
        <v>-49067.54</v>
      </c>
      <c r="X310">
        <v>0.9984558</v>
      </c>
      <c r="Y310">
        <v>4133255</v>
      </c>
      <c r="Z310">
        <v>-173179.5</v>
      </c>
      <c r="AA310">
        <v>0.99929959999999995</v>
      </c>
      <c r="AB310">
        <v>1829870</v>
      </c>
      <c r="AC310">
        <v>-2265.2600000000002</v>
      </c>
      <c r="AD310">
        <v>0.99368780000000001</v>
      </c>
      <c r="AE310">
        <v>4</v>
      </c>
      <c r="AG310" t="s">
        <v>2119</v>
      </c>
      <c r="AH310">
        <v>2052</v>
      </c>
      <c r="AI310" t="e">
        <f t="shared" si="6"/>
        <v>#N/A</v>
      </c>
      <c r="AJ310">
        <v>2052</v>
      </c>
    </row>
    <row r="311" spans="1:36" x14ac:dyDescent="0.25">
      <c r="A311">
        <v>4</v>
      </c>
      <c r="B311">
        <v>5</v>
      </c>
      <c r="C311" t="s">
        <v>9</v>
      </c>
      <c r="E311" t="s">
        <v>2120</v>
      </c>
      <c r="F311" s="10">
        <v>43875</v>
      </c>
      <c r="G311" s="11">
        <v>0.4916666666666667</v>
      </c>
      <c r="I311" t="s">
        <v>34</v>
      </c>
      <c r="J311" t="s">
        <v>9</v>
      </c>
      <c r="K311" t="s">
        <v>196</v>
      </c>
      <c r="L311">
        <v>4.53</v>
      </c>
      <c r="M311">
        <v>7.8899998664856001</v>
      </c>
      <c r="N311">
        <v>45.240001678466797</v>
      </c>
      <c r="O311">
        <v>0.41999998688697798</v>
      </c>
      <c r="P311">
        <v>618156</v>
      </c>
      <c r="Q311">
        <v>8158436</v>
      </c>
      <c r="R311">
        <v>32522.5</v>
      </c>
      <c r="S311" s="29">
        <f t="shared" si="4"/>
        <v>19.007025905142594</v>
      </c>
      <c r="T311">
        <v>1</v>
      </c>
      <c r="U311">
        <v>2</v>
      </c>
      <c r="V311">
        <v>1908685</v>
      </c>
      <c r="W311">
        <v>-49067.54</v>
      </c>
      <c r="X311">
        <v>0.9984558</v>
      </c>
      <c r="Y311">
        <v>4133255</v>
      </c>
      <c r="Z311">
        <v>-173179.5</v>
      </c>
      <c r="AA311">
        <v>0.99929959999999995</v>
      </c>
      <c r="AB311">
        <v>1829870</v>
      </c>
      <c r="AC311">
        <v>-2265.2600000000002</v>
      </c>
      <c r="AD311">
        <v>0.99368780000000001</v>
      </c>
      <c r="AE311">
        <v>4</v>
      </c>
      <c r="AG311" t="s">
        <v>2121</v>
      </c>
      <c r="AH311">
        <v>1922</v>
      </c>
      <c r="AI311" t="e">
        <f t="shared" si="6"/>
        <v>#N/A</v>
      </c>
      <c r="AJ311">
        <v>1922</v>
      </c>
    </row>
    <row r="312" spans="1:36" x14ac:dyDescent="0.25">
      <c r="A312">
        <v>5</v>
      </c>
      <c r="B312">
        <v>6</v>
      </c>
      <c r="C312" t="s">
        <v>9</v>
      </c>
      <c r="E312" t="s">
        <v>2122</v>
      </c>
      <c r="F312" s="10">
        <v>43875</v>
      </c>
      <c r="G312" s="11">
        <v>0.4993055555555555</v>
      </c>
      <c r="I312" t="s">
        <v>34</v>
      </c>
      <c r="J312" t="s">
        <v>9</v>
      </c>
      <c r="K312" t="s">
        <v>196</v>
      </c>
      <c r="L312">
        <v>2.76</v>
      </c>
      <c r="M312">
        <v>7.8899998664856001</v>
      </c>
      <c r="N312">
        <v>45.240001678466797</v>
      </c>
      <c r="O312">
        <v>0.41999998688697798</v>
      </c>
      <c r="P312">
        <v>383695</v>
      </c>
      <c r="Q312">
        <v>5127928</v>
      </c>
      <c r="R312">
        <v>20430.5</v>
      </c>
      <c r="S312" s="29">
        <f t="shared" si="4"/>
        <v>18.780499743031253</v>
      </c>
      <c r="T312">
        <v>1</v>
      </c>
      <c r="U312">
        <v>2</v>
      </c>
      <c r="V312">
        <v>1908685</v>
      </c>
      <c r="W312">
        <v>-49067.54</v>
      </c>
      <c r="X312">
        <v>0.9984558</v>
      </c>
      <c r="Y312">
        <v>4133255</v>
      </c>
      <c r="Z312">
        <v>-173179.5</v>
      </c>
      <c r="AA312">
        <v>0.99929959999999995</v>
      </c>
      <c r="AB312">
        <v>1829870</v>
      </c>
      <c r="AC312">
        <v>-2265.2600000000002</v>
      </c>
      <c r="AD312">
        <v>0.99368780000000001</v>
      </c>
      <c r="AE312">
        <v>4</v>
      </c>
      <c r="AG312" t="s">
        <v>2123</v>
      </c>
      <c r="AH312">
        <v>1918</v>
      </c>
      <c r="AI312" t="e">
        <f t="shared" si="6"/>
        <v>#N/A</v>
      </c>
      <c r="AJ312">
        <v>1918</v>
      </c>
    </row>
    <row r="313" spans="1:36" x14ac:dyDescent="0.25">
      <c r="A313">
        <v>6</v>
      </c>
      <c r="B313">
        <v>7</v>
      </c>
      <c r="C313" t="s">
        <v>9</v>
      </c>
      <c r="E313" t="s">
        <v>2124</v>
      </c>
      <c r="F313" s="10">
        <v>43875</v>
      </c>
      <c r="G313" s="11">
        <v>0.50694444444444442</v>
      </c>
      <c r="I313" t="s">
        <v>34</v>
      </c>
      <c r="J313" t="s">
        <v>9</v>
      </c>
      <c r="K313" t="s">
        <v>196</v>
      </c>
      <c r="L313">
        <v>7.56</v>
      </c>
      <c r="M313">
        <v>7.8899998664856001</v>
      </c>
      <c r="N313">
        <v>45.240001678466797</v>
      </c>
      <c r="O313">
        <v>0.41999998688697798</v>
      </c>
      <c r="P313">
        <v>1099181</v>
      </c>
      <c r="Q313">
        <v>13971875</v>
      </c>
      <c r="R313">
        <v>57280</v>
      </c>
      <c r="S313" s="29">
        <f t="shared" si="4"/>
        <v>19.189612430167596</v>
      </c>
      <c r="T313">
        <v>1</v>
      </c>
      <c r="U313">
        <v>2</v>
      </c>
      <c r="V313">
        <v>1908685</v>
      </c>
      <c r="W313">
        <v>-49067.54</v>
      </c>
      <c r="X313">
        <v>0.9984558</v>
      </c>
      <c r="Y313">
        <v>4133255</v>
      </c>
      <c r="Z313">
        <v>-173179.5</v>
      </c>
      <c r="AA313">
        <v>0.99929959999999995</v>
      </c>
      <c r="AB313">
        <v>1829870</v>
      </c>
      <c r="AC313">
        <v>-2265.2600000000002</v>
      </c>
      <c r="AD313">
        <v>0.99368780000000001</v>
      </c>
      <c r="AE313">
        <v>4</v>
      </c>
      <c r="AG313" t="s">
        <v>2125</v>
      </c>
      <c r="AH313">
        <v>2091</v>
      </c>
      <c r="AI313" t="e">
        <f t="shared" si="6"/>
        <v>#N/A</v>
      </c>
      <c r="AJ313">
        <v>2091</v>
      </c>
    </row>
    <row r="314" spans="1:36" x14ac:dyDescent="0.25">
      <c r="A314">
        <v>7</v>
      </c>
      <c r="B314">
        <v>8</v>
      </c>
      <c r="C314" t="s">
        <v>9</v>
      </c>
      <c r="E314" t="s">
        <v>2126</v>
      </c>
      <c r="F314" s="10">
        <v>43875</v>
      </c>
      <c r="G314" s="11">
        <v>0.51458333333333328</v>
      </c>
      <c r="I314" t="s">
        <v>34</v>
      </c>
      <c r="J314" t="s">
        <v>9</v>
      </c>
      <c r="K314" t="s">
        <v>196</v>
      </c>
      <c r="L314">
        <v>6.47</v>
      </c>
      <c r="M314">
        <v>7.8899998664856001</v>
      </c>
      <c r="N314">
        <v>45.240001678466797</v>
      </c>
      <c r="O314">
        <v>0.41999998688697798</v>
      </c>
      <c r="P314">
        <v>924446.5</v>
      </c>
      <c r="Q314">
        <v>11979392</v>
      </c>
      <c r="R314">
        <v>46780</v>
      </c>
      <c r="S314" s="29">
        <f t="shared" si="4"/>
        <v>19.76157545959812</v>
      </c>
      <c r="T314">
        <v>1</v>
      </c>
      <c r="U314">
        <v>2</v>
      </c>
      <c r="V314">
        <v>1908685</v>
      </c>
      <c r="W314">
        <v>-49067.54</v>
      </c>
      <c r="X314">
        <v>0.9984558</v>
      </c>
      <c r="Y314">
        <v>4133255</v>
      </c>
      <c r="Z314">
        <v>-173179.5</v>
      </c>
      <c r="AA314">
        <v>0.99929959999999995</v>
      </c>
      <c r="AB314">
        <v>1829870</v>
      </c>
      <c r="AC314">
        <v>-2265.2600000000002</v>
      </c>
      <c r="AD314">
        <v>0.99368780000000001</v>
      </c>
      <c r="AE314">
        <v>4</v>
      </c>
      <c r="AG314" t="s">
        <v>2127</v>
      </c>
      <c r="AH314">
        <v>1939</v>
      </c>
      <c r="AI314" t="e">
        <f t="shared" si="6"/>
        <v>#N/A</v>
      </c>
      <c r="AJ314">
        <v>1939</v>
      </c>
    </row>
    <row r="315" spans="1:36" x14ac:dyDescent="0.25">
      <c r="A315">
        <v>8</v>
      </c>
      <c r="B315">
        <v>9</v>
      </c>
      <c r="C315" t="s">
        <v>9</v>
      </c>
      <c r="E315" t="s">
        <v>2128</v>
      </c>
      <c r="F315" s="10">
        <v>43875</v>
      </c>
      <c r="G315" s="11">
        <v>0.52222222222222225</v>
      </c>
      <c r="I315" t="s">
        <v>34</v>
      </c>
      <c r="J315" t="s">
        <v>9</v>
      </c>
      <c r="K315" t="s">
        <v>196</v>
      </c>
      <c r="L315">
        <v>6.89</v>
      </c>
      <c r="M315">
        <v>7.8899998664856001</v>
      </c>
      <c r="N315">
        <v>45.240001678466797</v>
      </c>
      <c r="O315">
        <v>0.41999998688697798</v>
      </c>
      <c r="P315">
        <v>985661</v>
      </c>
      <c r="Q315">
        <v>12722987</v>
      </c>
      <c r="R315">
        <v>49850</v>
      </c>
      <c r="S315" s="29">
        <f t="shared" si="4"/>
        <v>19.772537612838516</v>
      </c>
      <c r="T315">
        <v>1</v>
      </c>
      <c r="U315">
        <v>2</v>
      </c>
      <c r="V315">
        <v>1908685</v>
      </c>
      <c r="W315">
        <v>-49067.54</v>
      </c>
      <c r="X315">
        <v>0.9984558</v>
      </c>
      <c r="Y315">
        <v>4133255</v>
      </c>
      <c r="Z315">
        <v>-173179.5</v>
      </c>
      <c r="AA315">
        <v>0.99929959999999995</v>
      </c>
      <c r="AB315">
        <v>1829870</v>
      </c>
      <c r="AC315">
        <v>-2265.2600000000002</v>
      </c>
      <c r="AD315">
        <v>0.99368780000000001</v>
      </c>
      <c r="AE315">
        <v>4</v>
      </c>
      <c r="AG315" t="s">
        <v>2129</v>
      </c>
      <c r="AH315">
        <v>2049</v>
      </c>
      <c r="AI315" t="e">
        <f t="shared" si="6"/>
        <v>#N/A</v>
      </c>
      <c r="AJ315">
        <v>2049</v>
      </c>
    </row>
    <row r="316" spans="1:36" x14ac:dyDescent="0.25">
      <c r="A316">
        <v>0</v>
      </c>
      <c r="B316">
        <v>1</v>
      </c>
      <c r="C316" t="s">
        <v>9</v>
      </c>
      <c r="E316" t="s">
        <v>2236</v>
      </c>
      <c r="F316" s="10">
        <v>43879</v>
      </c>
      <c r="G316" s="11">
        <v>0.55069444444444449</v>
      </c>
      <c r="I316" t="s">
        <v>34</v>
      </c>
      <c r="J316" t="s">
        <v>9</v>
      </c>
      <c r="K316" t="s">
        <v>325</v>
      </c>
      <c r="L316">
        <v>2.61</v>
      </c>
      <c r="M316">
        <v>7.8899998664856001</v>
      </c>
      <c r="N316">
        <v>45.240001678466797</v>
      </c>
      <c r="O316">
        <v>0.41999998688697798</v>
      </c>
      <c r="P316">
        <v>316058</v>
      </c>
      <c r="Q316">
        <v>4325966</v>
      </c>
      <c r="R316">
        <v>16898.125</v>
      </c>
      <c r="S316" s="29">
        <f t="shared" si="4"/>
        <v>18.703731922920444</v>
      </c>
      <c r="T316">
        <v>2</v>
      </c>
      <c r="U316">
        <v>2</v>
      </c>
      <c r="V316">
        <v>2003600</v>
      </c>
      <c r="W316">
        <v>-89347.39</v>
      </c>
      <c r="X316">
        <v>0.99614959999999997</v>
      </c>
      <c r="Y316">
        <v>4340361</v>
      </c>
      <c r="Z316">
        <v>-634696.5</v>
      </c>
      <c r="AA316">
        <v>0.99577610000000005</v>
      </c>
      <c r="AB316">
        <v>1956857</v>
      </c>
      <c r="AC316">
        <v>-3981.9960000000001</v>
      </c>
      <c r="AD316">
        <v>0.99741310000000005</v>
      </c>
      <c r="AE316">
        <v>4</v>
      </c>
      <c r="AG316" t="s">
        <v>2237</v>
      </c>
      <c r="AH316">
        <v>2046</v>
      </c>
      <c r="AI316" t="e">
        <f t="shared" si="6"/>
        <v>#N/A</v>
      </c>
      <c r="AJ316">
        <v>2046</v>
      </c>
    </row>
    <row r="317" spans="1:36" x14ac:dyDescent="0.25">
      <c r="A317">
        <v>1</v>
      </c>
      <c r="B317">
        <v>2</v>
      </c>
      <c r="C317" t="s">
        <v>9</v>
      </c>
      <c r="E317" t="s">
        <v>2238</v>
      </c>
      <c r="F317" s="10">
        <v>43879</v>
      </c>
      <c r="G317" s="11">
        <v>0.55833333333333335</v>
      </c>
      <c r="I317" t="s">
        <v>34</v>
      </c>
      <c r="J317" t="s">
        <v>9</v>
      </c>
      <c r="K317" t="s">
        <v>325</v>
      </c>
      <c r="L317">
        <v>3.39</v>
      </c>
      <c r="M317">
        <v>7.8899998664856001</v>
      </c>
      <c r="N317">
        <v>45.240001678466797</v>
      </c>
      <c r="O317">
        <v>0.41999998688697798</v>
      </c>
      <c r="P317">
        <v>434275</v>
      </c>
      <c r="Q317">
        <v>5934716</v>
      </c>
      <c r="R317">
        <v>23799</v>
      </c>
      <c r="S317" s="29">
        <f t="shared" si="4"/>
        <v>18.247615446027144</v>
      </c>
      <c r="T317">
        <v>2</v>
      </c>
      <c r="U317">
        <v>2</v>
      </c>
      <c r="V317">
        <v>2003600</v>
      </c>
      <c r="W317">
        <v>-89347.39</v>
      </c>
      <c r="X317">
        <v>0.99614959999999997</v>
      </c>
      <c r="Y317">
        <v>4340361</v>
      </c>
      <c r="Z317">
        <v>-634696.5</v>
      </c>
      <c r="AA317">
        <v>0.99577610000000005</v>
      </c>
      <c r="AB317">
        <v>1956857</v>
      </c>
      <c r="AC317">
        <v>-3981.9960000000001</v>
      </c>
      <c r="AD317">
        <v>0.99741310000000005</v>
      </c>
      <c r="AE317">
        <v>4</v>
      </c>
      <c r="AG317" t="s">
        <v>2239</v>
      </c>
      <c r="AH317">
        <v>1945</v>
      </c>
      <c r="AI317" t="e">
        <f t="shared" si="6"/>
        <v>#N/A</v>
      </c>
      <c r="AJ317">
        <v>1945</v>
      </c>
    </row>
    <row r="318" spans="1:36" x14ac:dyDescent="0.25">
      <c r="A318">
        <v>2</v>
      </c>
      <c r="B318">
        <v>3</v>
      </c>
      <c r="C318" t="s">
        <v>9</v>
      </c>
      <c r="E318" t="s">
        <v>2240</v>
      </c>
      <c r="F318" s="10">
        <v>43879</v>
      </c>
      <c r="G318" s="11">
        <v>0.56597222222222221</v>
      </c>
      <c r="I318" t="s">
        <v>34</v>
      </c>
      <c r="J318" t="s">
        <v>9</v>
      </c>
      <c r="K318" t="s">
        <v>325</v>
      </c>
      <c r="L318">
        <v>4.46</v>
      </c>
      <c r="M318">
        <v>7.8899998664856001</v>
      </c>
      <c r="N318">
        <v>45.240001678466797</v>
      </c>
      <c r="O318">
        <v>0.41999998688697798</v>
      </c>
      <c r="P318">
        <v>639366</v>
      </c>
      <c r="Q318">
        <v>8435554</v>
      </c>
      <c r="R318">
        <v>33552.375</v>
      </c>
      <c r="S318" s="29">
        <f t="shared" si="4"/>
        <v>19.055759838163468</v>
      </c>
      <c r="T318">
        <v>2</v>
      </c>
      <c r="U318">
        <v>2</v>
      </c>
      <c r="V318">
        <v>2003600</v>
      </c>
      <c r="W318">
        <v>-89347.39</v>
      </c>
      <c r="X318">
        <v>0.99614959999999997</v>
      </c>
      <c r="Y318">
        <v>4340361</v>
      </c>
      <c r="Z318">
        <v>-634696.5</v>
      </c>
      <c r="AA318">
        <v>0.99577610000000005</v>
      </c>
      <c r="AB318">
        <v>1956857</v>
      </c>
      <c r="AC318">
        <v>-3981.9960000000001</v>
      </c>
      <c r="AD318">
        <v>0.99741310000000005</v>
      </c>
      <c r="AE318">
        <v>4</v>
      </c>
      <c r="AG318" t="s">
        <v>2241</v>
      </c>
      <c r="AH318">
        <v>1940</v>
      </c>
      <c r="AI318" t="e">
        <f t="shared" si="6"/>
        <v>#N/A</v>
      </c>
      <c r="AJ318">
        <v>1940</v>
      </c>
    </row>
    <row r="319" spans="1:36" x14ac:dyDescent="0.25">
      <c r="A319">
        <v>3</v>
      </c>
      <c r="B319">
        <v>4</v>
      </c>
      <c r="C319" t="s">
        <v>9</v>
      </c>
      <c r="E319" t="s">
        <v>2242</v>
      </c>
      <c r="F319" s="10">
        <v>43879</v>
      </c>
      <c r="G319" s="11">
        <v>0.57361111111111118</v>
      </c>
      <c r="I319" t="s">
        <v>34</v>
      </c>
      <c r="J319" t="s">
        <v>9</v>
      </c>
      <c r="K319" t="s">
        <v>325</v>
      </c>
      <c r="L319">
        <v>5.35</v>
      </c>
      <c r="M319">
        <v>7.8899998664856001</v>
      </c>
      <c r="N319">
        <v>45.240001678466797</v>
      </c>
      <c r="O319">
        <v>0.41999998688697798</v>
      </c>
      <c r="P319">
        <v>757257</v>
      </c>
      <c r="Q319">
        <v>9906072</v>
      </c>
      <c r="R319">
        <v>39926.5</v>
      </c>
      <c r="S319" s="29">
        <f t="shared" si="4"/>
        <v>18.966275531288744</v>
      </c>
      <c r="T319">
        <v>2</v>
      </c>
      <c r="U319">
        <v>2</v>
      </c>
      <c r="V319">
        <v>2003600</v>
      </c>
      <c r="W319">
        <v>-89347.39</v>
      </c>
      <c r="X319">
        <v>0.99614959999999997</v>
      </c>
      <c r="Y319">
        <v>4340361</v>
      </c>
      <c r="Z319">
        <v>-634696.5</v>
      </c>
      <c r="AA319">
        <v>0.99577610000000005</v>
      </c>
      <c r="AB319">
        <v>1956857</v>
      </c>
      <c r="AC319">
        <v>-3981.9960000000001</v>
      </c>
      <c r="AD319">
        <v>0.99741310000000005</v>
      </c>
      <c r="AE319">
        <v>4</v>
      </c>
      <c r="AG319" t="s">
        <v>2243</v>
      </c>
      <c r="AH319">
        <v>2071</v>
      </c>
      <c r="AI319" t="e">
        <f t="shared" si="6"/>
        <v>#N/A</v>
      </c>
      <c r="AJ319">
        <v>2071</v>
      </c>
    </row>
    <row r="320" spans="1:36" x14ac:dyDescent="0.25">
      <c r="A320">
        <v>4</v>
      </c>
      <c r="B320">
        <v>5</v>
      </c>
      <c r="C320" t="s">
        <v>9</v>
      </c>
      <c r="E320" t="s">
        <v>2244</v>
      </c>
      <c r="F320" s="10">
        <v>43879</v>
      </c>
      <c r="G320" s="11">
        <v>0.58124999999999993</v>
      </c>
      <c r="I320" t="s">
        <v>34</v>
      </c>
      <c r="J320" t="s">
        <v>9</v>
      </c>
      <c r="K320" t="s">
        <v>325</v>
      </c>
      <c r="L320">
        <v>6.64</v>
      </c>
      <c r="M320">
        <v>7.8899998664856001</v>
      </c>
      <c r="N320">
        <v>45.240001678466797</v>
      </c>
      <c r="O320">
        <v>0.41999998688697798</v>
      </c>
      <c r="P320">
        <v>978482</v>
      </c>
      <c r="Q320">
        <v>12617414</v>
      </c>
      <c r="R320">
        <v>51466</v>
      </c>
      <c r="S320" s="29">
        <f t="shared" si="4"/>
        <v>19.012202230598842</v>
      </c>
      <c r="T320">
        <v>2</v>
      </c>
      <c r="U320">
        <v>2</v>
      </c>
      <c r="V320">
        <v>2003600</v>
      </c>
      <c r="W320">
        <v>-89347.39</v>
      </c>
      <c r="X320">
        <v>0.99614959999999997</v>
      </c>
      <c r="Y320">
        <v>4340361</v>
      </c>
      <c r="Z320">
        <v>-634696.5</v>
      </c>
      <c r="AA320">
        <v>0.99577610000000005</v>
      </c>
      <c r="AB320">
        <v>1956857</v>
      </c>
      <c r="AC320">
        <v>-3981.9960000000001</v>
      </c>
      <c r="AD320">
        <v>0.99741310000000005</v>
      </c>
      <c r="AE320">
        <v>4</v>
      </c>
      <c r="AG320" t="s">
        <v>2245</v>
      </c>
      <c r="AH320">
        <v>2084</v>
      </c>
      <c r="AI320" t="e">
        <f t="shared" si="6"/>
        <v>#N/A</v>
      </c>
      <c r="AJ320">
        <v>2084</v>
      </c>
    </row>
    <row r="321" spans="1:36" x14ac:dyDescent="0.25">
      <c r="A321">
        <v>5</v>
      </c>
      <c r="B321">
        <v>6</v>
      </c>
      <c r="C321" t="s">
        <v>9</v>
      </c>
      <c r="E321" t="s">
        <v>2246</v>
      </c>
      <c r="F321" s="10">
        <v>43879</v>
      </c>
      <c r="G321" s="11">
        <v>0.58888888888888891</v>
      </c>
      <c r="I321" t="s">
        <v>34</v>
      </c>
      <c r="J321" t="s">
        <v>9</v>
      </c>
      <c r="K321" t="s">
        <v>325</v>
      </c>
      <c r="L321">
        <v>7.34</v>
      </c>
      <c r="M321">
        <v>7.8899998664856001</v>
      </c>
      <c r="N321">
        <v>45.240001678466797</v>
      </c>
      <c r="O321">
        <v>0.41999998688697798</v>
      </c>
      <c r="P321">
        <v>1047802</v>
      </c>
      <c r="Q321">
        <v>13467126</v>
      </c>
      <c r="R321">
        <v>55304</v>
      </c>
      <c r="S321" s="29">
        <f t="shared" si="4"/>
        <v>18.946224504556632</v>
      </c>
      <c r="T321">
        <v>2</v>
      </c>
      <c r="U321">
        <v>2</v>
      </c>
      <c r="V321">
        <v>2003600</v>
      </c>
      <c r="W321">
        <v>-89347.39</v>
      </c>
      <c r="X321">
        <v>0.99614959999999997</v>
      </c>
      <c r="Y321">
        <v>4340361</v>
      </c>
      <c r="Z321">
        <v>-634696.5</v>
      </c>
      <c r="AA321">
        <v>0.99577610000000005</v>
      </c>
      <c r="AB321">
        <v>1956857</v>
      </c>
      <c r="AC321">
        <v>-3981.9960000000001</v>
      </c>
      <c r="AD321">
        <v>0.99741310000000005</v>
      </c>
      <c r="AE321">
        <v>4</v>
      </c>
      <c r="AG321" t="s">
        <v>2247</v>
      </c>
      <c r="AH321">
        <v>1948</v>
      </c>
      <c r="AI321" t="e">
        <f t="shared" si="6"/>
        <v>#N/A</v>
      </c>
      <c r="AJ321">
        <v>1948</v>
      </c>
    </row>
    <row r="322" spans="1:36" x14ac:dyDescent="0.25">
      <c r="A322">
        <v>3</v>
      </c>
      <c r="B322">
        <v>4</v>
      </c>
      <c r="C322" t="s">
        <v>9</v>
      </c>
      <c r="E322" t="s">
        <v>2365</v>
      </c>
      <c r="F322" s="10">
        <v>43880</v>
      </c>
      <c r="G322" s="11">
        <v>0.53888888888888886</v>
      </c>
      <c r="I322" t="s">
        <v>34</v>
      </c>
      <c r="J322" t="s">
        <v>9</v>
      </c>
      <c r="K322" t="s">
        <v>35</v>
      </c>
      <c r="L322">
        <v>2.52</v>
      </c>
      <c r="M322">
        <v>7.8899998664856001</v>
      </c>
      <c r="N322">
        <v>45.240001678466797</v>
      </c>
      <c r="O322">
        <v>0.41999998688697798</v>
      </c>
      <c r="P322">
        <v>352210.5</v>
      </c>
      <c r="Q322">
        <v>4734937</v>
      </c>
      <c r="R322">
        <v>18951.25</v>
      </c>
      <c r="S322" s="29">
        <f t="shared" ref="S322:S333" si="7">P322/R322</f>
        <v>18.585080139832463</v>
      </c>
      <c r="T322">
        <v>3</v>
      </c>
      <c r="U322">
        <v>2</v>
      </c>
      <c r="V322">
        <v>1898826</v>
      </c>
      <c r="W322">
        <v>-28070.66</v>
      </c>
      <c r="X322">
        <v>0.99963780000000002</v>
      </c>
      <c r="Y322">
        <v>4040534</v>
      </c>
      <c r="Z322">
        <v>141824.1</v>
      </c>
      <c r="AA322">
        <v>0.99972669999999997</v>
      </c>
      <c r="AB322">
        <v>1893694</v>
      </c>
      <c r="AC322">
        <v>-920.91989999999998</v>
      </c>
      <c r="AD322">
        <v>0.99854909999999997</v>
      </c>
      <c r="AE322">
        <v>4</v>
      </c>
      <c r="AG322" t="s">
        <v>2366</v>
      </c>
      <c r="AH322">
        <v>2105</v>
      </c>
      <c r="AI322" t="e">
        <f t="shared" si="6"/>
        <v>#N/A</v>
      </c>
      <c r="AJ322">
        <v>2105</v>
      </c>
    </row>
    <row r="323" spans="1:36" x14ac:dyDescent="0.25">
      <c r="A323">
        <v>4</v>
      </c>
      <c r="B323">
        <v>5</v>
      </c>
      <c r="C323" t="s">
        <v>9</v>
      </c>
      <c r="E323" t="s">
        <v>2367</v>
      </c>
      <c r="F323" s="10">
        <v>43880</v>
      </c>
      <c r="G323" s="11">
        <v>0.54652777777777783</v>
      </c>
      <c r="I323" t="s">
        <v>34</v>
      </c>
      <c r="J323" t="s">
        <v>9</v>
      </c>
      <c r="K323" t="s">
        <v>35</v>
      </c>
      <c r="L323">
        <v>3.29</v>
      </c>
      <c r="M323">
        <v>7.8899998664856001</v>
      </c>
      <c r="N323">
        <v>45.240001678466797</v>
      </c>
      <c r="O323">
        <v>0.41999998688697798</v>
      </c>
      <c r="P323">
        <v>469532</v>
      </c>
      <c r="Q323">
        <v>6239371</v>
      </c>
      <c r="R323">
        <v>24656.5</v>
      </c>
      <c r="S323" s="29">
        <f t="shared" si="7"/>
        <v>19.042929856224525</v>
      </c>
      <c r="T323">
        <v>3</v>
      </c>
      <c r="U323">
        <v>2</v>
      </c>
      <c r="V323">
        <v>1898826</v>
      </c>
      <c r="W323">
        <v>-28070.66</v>
      </c>
      <c r="X323">
        <v>0.99963780000000002</v>
      </c>
      <c r="Y323">
        <v>4040534</v>
      </c>
      <c r="Z323">
        <v>141824.1</v>
      </c>
      <c r="AA323">
        <v>0.99972669999999997</v>
      </c>
      <c r="AB323">
        <v>1893694</v>
      </c>
      <c r="AC323">
        <v>-920.91989999999998</v>
      </c>
      <c r="AD323">
        <v>0.99854909999999997</v>
      </c>
      <c r="AE323">
        <v>4</v>
      </c>
      <c r="AG323" t="s">
        <v>2368</v>
      </c>
      <c r="AH323">
        <v>2081</v>
      </c>
      <c r="AI323" t="e">
        <f t="shared" si="6"/>
        <v>#N/A</v>
      </c>
      <c r="AJ323">
        <v>2081</v>
      </c>
    </row>
    <row r="324" spans="1:36" x14ac:dyDescent="0.25">
      <c r="A324">
        <v>5</v>
      </c>
      <c r="B324">
        <v>6</v>
      </c>
      <c r="C324" t="s">
        <v>9</v>
      </c>
      <c r="E324" t="s">
        <v>2369</v>
      </c>
      <c r="F324" s="10">
        <v>43880</v>
      </c>
      <c r="G324" s="11">
        <v>0.5541666666666667</v>
      </c>
      <c r="I324" t="s">
        <v>34</v>
      </c>
      <c r="J324" t="s">
        <v>9</v>
      </c>
      <c r="K324" t="s">
        <v>35</v>
      </c>
      <c r="L324">
        <v>4.5</v>
      </c>
      <c r="M324">
        <v>7.8899998664856001</v>
      </c>
      <c r="N324">
        <v>45.240001678466797</v>
      </c>
      <c r="O324">
        <v>0.41999998688697798</v>
      </c>
      <c r="P324">
        <v>637397.5</v>
      </c>
      <c r="Q324">
        <v>8312740</v>
      </c>
      <c r="R324">
        <v>35509</v>
      </c>
      <c r="S324" s="29">
        <f t="shared" si="7"/>
        <v>17.950308372525274</v>
      </c>
      <c r="T324">
        <v>3</v>
      </c>
      <c r="U324">
        <v>2</v>
      </c>
      <c r="V324">
        <v>1898826</v>
      </c>
      <c r="W324">
        <v>-28070.66</v>
      </c>
      <c r="X324">
        <v>0.99963780000000002</v>
      </c>
      <c r="Y324">
        <v>4040534</v>
      </c>
      <c r="Z324">
        <v>141824.1</v>
      </c>
      <c r="AA324">
        <v>0.99972669999999997</v>
      </c>
      <c r="AB324">
        <v>1893694</v>
      </c>
      <c r="AC324">
        <v>-920.91989999999998</v>
      </c>
      <c r="AD324">
        <v>0.99854909999999997</v>
      </c>
      <c r="AE324">
        <v>4</v>
      </c>
      <c r="AG324" t="s">
        <v>2370</v>
      </c>
      <c r="AH324">
        <v>2085</v>
      </c>
      <c r="AI324" t="e">
        <f t="shared" si="6"/>
        <v>#N/A</v>
      </c>
      <c r="AJ324">
        <v>2085</v>
      </c>
    </row>
    <row r="325" spans="1:36" x14ac:dyDescent="0.25">
      <c r="A325">
        <v>6</v>
      </c>
      <c r="B325">
        <v>7</v>
      </c>
      <c r="C325" t="s">
        <v>9</v>
      </c>
      <c r="E325" t="s">
        <v>2371</v>
      </c>
      <c r="F325" s="10">
        <v>43880</v>
      </c>
      <c r="G325" s="11">
        <v>0.56180555555555556</v>
      </c>
      <c r="I325" t="s">
        <v>34</v>
      </c>
      <c r="J325" t="s">
        <v>9</v>
      </c>
      <c r="K325" t="s">
        <v>35</v>
      </c>
      <c r="L325">
        <v>5.36</v>
      </c>
      <c r="M325">
        <v>7.8899998664856001</v>
      </c>
      <c r="N325">
        <v>45.240001678466797</v>
      </c>
      <c r="O325">
        <v>0.41999998688697798</v>
      </c>
      <c r="P325">
        <v>770527</v>
      </c>
      <c r="Q325">
        <v>9872770</v>
      </c>
      <c r="R325">
        <v>42430.5</v>
      </c>
      <c r="S325" s="29">
        <f t="shared" si="7"/>
        <v>18.159743580678992</v>
      </c>
      <c r="T325">
        <v>3</v>
      </c>
      <c r="U325">
        <v>2</v>
      </c>
      <c r="V325">
        <v>1898826</v>
      </c>
      <c r="W325">
        <v>-28070.66</v>
      </c>
      <c r="X325">
        <v>0.99963780000000002</v>
      </c>
      <c r="Y325">
        <v>4040534</v>
      </c>
      <c r="Z325">
        <v>141824.1</v>
      </c>
      <c r="AA325">
        <v>0.99972669999999997</v>
      </c>
      <c r="AB325">
        <v>1893694</v>
      </c>
      <c r="AC325">
        <v>-920.91989999999998</v>
      </c>
      <c r="AD325">
        <v>0.99854909999999997</v>
      </c>
      <c r="AE325">
        <v>4</v>
      </c>
      <c r="AG325" t="s">
        <v>2372</v>
      </c>
      <c r="AH325">
        <v>2090</v>
      </c>
      <c r="AI325" t="e">
        <f t="shared" si="6"/>
        <v>#N/A</v>
      </c>
      <c r="AJ325">
        <v>2090</v>
      </c>
    </row>
    <row r="326" spans="1:36" x14ac:dyDescent="0.25">
      <c r="A326">
        <v>7</v>
      </c>
      <c r="B326">
        <v>8</v>
      </c>
      <c r="C326" t="s">
        <v>9</v>
      </c>
      <c r="E326" t="s">
        <v>2373</v>
      </c>
      <c r="F326" s="10">
        <v>43880</v>
      </c>
      <c r="G326" s="11">
        <v>0.56944444444444442</v>
      </c>
      <c r="I326" t="s">
        <v>34</v>
      </c>
      <c r="J326" t="s">
        <v>9</v>
      </c>
      <c r="K326" t="s">
        <v>35</v>
      </c>
      <c r="L326">
        <v>6.67</v>
      </c>
      <c r="M326">
        <v>7.8899998664856001</v>
      </c>
      <c r="N326">
        <v>45.240001678466797</v>
      </c>
      <c r="O326">
        <v>0.41999998688697798</v>
      </c>
      <c r="P326">
        <v>972994</v>
      </c>
      <c r="Q326">
        <v>12353453</v>
      </c>
      <c r="R326">
        <v>52091</v>
      </c>
      <c r="S326" s="29">
        <f t="shared" si="7"/>
        <v>18.678735290165289</v>
      </c>
      <c r="T326">
        <v>3</v>
      </c>
      <c r="U326">
        <v>2</v>
      </c>
      <c r="V326">
        <v>1898826</v>
      </c>
      <c r="W326">
        <v>-28070.66</v>
      </c>
      <c r="X326">
        <v>0.99963780000000002</v>
      </c>
      <c r="Y326">
        <v>4040534</v>
      </c>
      <c r="Z326">
        <v>141824.1</v>
      </c>
      <c r="AA326">
        <v>0.99972669999999997</v>
      </c>
      <c r="AB326">
        <v>1893694</v>
      </c>
      <c r="AC326">
        <v>-920.91989999999998</v>
      </c>
      <c r="AD326">
        <v>0.99854909999999997</v>
      </c>
      <c r="AE326">
        <v>4</v>
      </c>
      <c r="AG326" t="s">
        <v>2374</v>
      </c>
      <c r="AH326">
        <v>2089</v>
      </c>
      <c r="AI326" t="e">
        <f t="shared" si="6"/>
        <v>#N/A</v>
      </c>
      <c r="AJ326">
        <v>2089</v>
      </c>
    </row>
    <row r="327" spans="1:36" x14ac:dyDescent="0.25">
      <c r="A327">
        <v>8</v>
      </c>
      <c r="B327">
        <v>9</v>
      </c>
      <c r="C327" t="s">
        <v>9</v>
      </c>
      <c r="E327" t="s">
        <v>2375</v>
      </c>
      <c r="F327" s="10">
        <v>43880</v>
      </c>
      <c r="G327" s="11">
        <v>0.57708333333333328</v>
      </c>
      <c r="I327" t="s">
        <v>34</v>
      </c>
      <c r="J327" t="s">
        <v>9</v>
      </c>
      <c r="K327" t="s">
        <v>35</v>
      </c>
      <c r="L327">
        <v>7.33</v>
      </c>
      <c r="M327">
        <v>7.8899998664856001</v>
      </c>
      <c r="N327">
        <v>45.240001678466797</v>
      </c>
      <c r="O327">
        <v>0.41999998688697798</v>
      </c>
      <c r="P327">
        <v>1073997</v>
      </c>
      <c r="Q327">
        <v>13572578</v>
      </c>
      <c r="R327">
        <v>56817</v>
      </c>
      <c r="S327" s="29">
        <f t="shared" si="7"/>
        <v>18.902740376999841</v>
      </c>
      <c r="T327">
        <v>3</v>
      </c>
      <c r="U327">
        <v>2</v>
      </c>
      <c r="V327">
        <v>1898826</v>
      </c>
      <c r="W327">
        <v>-28070.66</v>
      </c>
      <c r="X327">
        <v>0.99963780000000002</v>
      </c>
      <c r="Y327">
        <v>4040534</v>
      </c>
      <c r="Z327">
        <v>141824.1</v>
      </c>
      <c r="AA327">
        <v>0.99972669999999997</v>
      </c>
      <c r="AB327">
        <v>1893694</v>
      </c>
      <c r="AC327">
        <v>-920.91989999999998</v>
      </c>
      <c r="AD327">
        <v>0.99854909999999997</v>
      </c>
      <c r="AE327">
        <v>4</v>
      </c>
      <c r="AG327" t="s">
        <v>2376</v>
      </c>
      <c r="AH327">
        <v>2080</v>
      </c>
      <c r="AI327" t="e">
        <f t="shared" si="6"/>
        <v>#N/A</v>
      </c>
      <c r="AJ327">
        <v>2080</v>
      </c>
    </row>
    <row r="328" spans="1:36" x14ac:dyDescent="0.25">
      <c r="A328">
        <v>3</v>
      </c>
      <c r="B328">
        <v>4</v>
      </c>
      <c r="C328" t="s">
        <v>9</v>
      </c>
      <c r="E328" t="s">
        <v>2478</v>
      </c>
      <c r="F328" s="10">
        <v>43881</v>
      </c>
      <c r="G328" s="11">
        <v>0.48333333333333334</v>
      </c>
      <c r="I328" t="s">
        <v>34</v>
      </c>
      <c r="J328" t="s">
        <v>9</v>
      </c>
      <c r="K328" t="s">
        <v>196</v>
      </c>
      <c r="L328">
        <v>2.5299999999999998</v>
      </c>
      <c r="M328">
        <v>7.8899998664856001</v>
      </c>
      <c r="N328">
        <v>45.240001678466797</v>
      </c>
      <c r="O328">
        <v>0.41999998688697798</v>
      </c>
      <c r="P328">
        <v>336657.5</v>
      </c>
      <c r="Q328">
        <v>4653313</v>
      </c>
      <c r="R328">
        <v>18187</v>
      </c>
      <c r="S328" s="29">
        <f t="shared" si="7"/>
        <v>18.51088689723429</v>
      </c>
      <c r="T328">
        <v>1</v>
      </c>
      <c r="U328">
        <v>3</v>
      </c>
      <c r="V328">
        <v>1876120</v>
      </c>
      <c r="W328">
        <v>-39790.589999999997</v>
      </c>
      <c r="X328">
        <v>0.99914020000000003</v>
      </c>
      <c r="Y328">
        <v>4054395</v>
      </c>
      <c r="Z328">
        <v>17572.55</v>
      </c>
      <c r="AA328">
        <v>0.9990289</v>
      </c>
      <c r="AB328">
        <v>1807872</v>
      </c>
      <c r="AC328">
        <v>-1181.347</v>
      </c>
      <c r="AD328">
        <v>0.99748009999999998</v>
      </c>
      <c r="AE328">
        <v>5</v>
      </c>
    </row>
    <row r="329" spans="1:36" x14ac:dyDescent="0.25">
      <c r="A329">
        <v>4</v>
      </c>
      <c r="B329">
        <v>5</v>
      </c>
      <c r="C329" t="s">
        <v>9</v>
      </c>
      <c r="E329" t="s">
        <v>2479</v>
      </c>
      <c r="F329" s="10">
        <v>43881</v>
      </c>
      <c r="G329" s="11">
        <v>0.4909722222222222</v>
      </c>
      <c r="I329" t="s">
        <v>34</v>
      </c>
      <c r="J329" t="s">
        <v>9</v>
      </c>
      <c r="K329" t="s">
        <v>196</v>
      </c>
      <c r="L329">
        <v>3.23</v>
      </c>
      <c r="M329">
        <v>7.8899998664856001</v>
      </c>
      <c r="N329">
        <v>45.240001678466797</v>
      </c>
      <c r="O329">
        <v>0.41999998688697798</v>
      </c>
      <c r="P329">
        <v>434976.5</v>
      </c>
      <c r="Q329">
        <v>5942826</v>
      </c>
      <c r="R329">
        <v>23295</v>
      </c>
      <c r="S329" s="29">
        <f t="shared" si="7"/>
        <v>18.672526293195965</v>
      </c>
      <c r="T329">
        <v>1</v>
      </c>
      <c r="U329">
        <v>3</v>
      </c>
      <c r="V329">
        <v>1876120</v>
      </c>
      <c r="W329">
        <v>-39790.589999999997</v>
      </c>
      <c r="X329">
        <v>0.99914020000000003</v>
      </c>
      <c r="Y329">
        <v>4054395</v>
      </c>
      <c r="Z329">
        <v>17572.55</v>
      </c>
      <c r="AA329">
        <v>0.9990289</v>
      </c>
      <c r="AB329">
        <v>1807872</v>
      </c>
      <c r="AC329">
        <v>-1181.347</v>
      </c>
      <c r="AD329">
        <v>0.99748009999999998</v>
      </c>
      <c r="AE329">
        <v>5</v>
      </c>
    </row>
    <row r="330" spans="1:36" x14ac:dyDescent="0.25">
      <c r="A330">
        <v>5</v>
      </c>
      <c r="B330">
        <v>6</v>
      </c>
      <c r="C330" t="s">
        <v>9</v>
      </c>
      <c r="E330" t="s">
        <v>2480</v>
      </c>
      <c r="F330" s="10">
        <v>43881</v>
      </c>
      <c r="G330" s="11">
        <v>0.49861111111111112</v>
      </c>
      <c r="I330" t="s">
        <v>34</v>
      </c>
      <c r="J330" t="s">
        <v>9</v>
      </c>
      <c r="K330" t="s">
        <v>196</v>
      </c>
      <c r="L330">
        <v>4.5599999999999996</v>
      </c>
      <c r="M330">
        <v>7.8899998664856001</v>
      </c>
      <c r="N330">
        <v>45.240001678466797</v>
      </c>
      <c r="O330">
        <v>0.41999998688697798</v>
      </c>
      <c r="P330">
        <v>637481</v>
      </c>
      <c r="Q330">
        <v>8431940</v>
      </c>
      <c r="R330">
        <v>33957.5</v>
      </c>
      <c r="S330" s="29">
        <f t="shared" si="7"/>
        <v>18.772907310608851</v>
      </c>
      <c r="T330">
        <v>1</v>
      </c>
      <c r="U330">
        <v>3</v>
      </c>
      <c r="V330">
        <v>1876120</v>
      </c>
      <c r="W330">
        <v>-39790.589999999997</v>
      </c>
      <c r="X330">
        <v>0.99914020000000003</v>
      </c>
      <c r="Y330">
        <v>4054395</v>
      </c>
      <c r="Z330">
        <v>17572.55</v>
      </c>
      <c r="AA330">
        <v>0.9990289</v>
      </c>
      <c r="AB330">
        <v>1807872</v>
      </c>
      <c r="AC330">
        <v>-1181.347</v>
      </c>
      <c r="AD330">
        <v>0.99748009999999998</v>
      </c>
      <c r="AE330">
        <v>5</v>
      </c>
    </row>
    <row r="331" spans="1:36" x14ac:dyDescent="0.25">
      <c r="A331">
        <v>6</v>
      </c>
      <c r="B331">
        <v>7</v>
      </c>
      <c r="C331" t="s">
        <v>9</v>
      </c>
      <c r="E331" t="s">
        <v>2481</v>
      </c>
      <c r="F331" s="10">
        <v>43881</v>
      </c>
      <c r="G331" s="11">
        <v>0.50624999999999998</v>
      </c>
      <c r="I331" t="s">
        <v>34</v>
      </c>
      <c r="J331" t="s">
        <v>9</v>
      </c>
      <c r="K331" t="s">
        <v>196</v>
      </c>
      <c r="L331">
        <v>5.62</v>
      </c>
      <c r="M331">
        <v>7.8899998664856001</v>
      </c>
      <c r="N331">
        <v>45.240001678466797</v>
      </c>
      <c r="O331">
        <v>0.41999998688697798</v>
      </c>
      <c r="P331">
        <v>797796</v>
      </c>
      <c r="Q331">
        <v>10343188</v>
      </c>
      <c r="R331">
        <v>40550.5</v>
      </c>
      <c r="S331" s="29">
        <f t="shared" si="7"/>
        <v>19.674134720903563</v>
      </c>
      <c r="T331">
        <v>1</v>
      </c>
      <c r="U331">
        <v>3</v>
      </c>
      <c r="V331">
        <v>1876120</v>
      </c>
      <c r="W331">
        <v>-39790.589999999997</v>
      </c>
      <c r="X331">
        <v>0.99914020000000003</v>
      </c>
      <c r="Y331">
        <v>4054395</v>
      </c>
      <c r="Z331">
        <v>17572.55</v>
      </c>
      <c r="AA331">
        <v>0.9990289</v>
      </c>
      <c r="AB331">
        <v>1807872</v>
      </c>
      <c r="AC331">
        <v>-1181.347</v>
      </c>
      <c r="AD331">
        <v>0.99748009999999998</v>
      </c>
      <c r="AE331">
        <v>5</v>
      </c>
    </row>
    <row r="332" spans="1:36" x14ac:dyDescent="0.25">
      <c r="A332">
        <v>7</v>
      </c>
      <c r="B332">
        <v>8</v>
      </c>
      <c r="C332" t="s">
        <v>9</v>
      </c>
      <c r="E332" t="s">
        <v>2482</v>
      </c>
      <c r="F332" s="10">
        <v>43881</v>
      </c>
      <c r="G332" s="11">
        <v>0.51388888888888895</v>
      </c>
      <c r="I332" t="s">
        <v>34</v>
      </c>
      <c r="J332" t="s">
        <v>9</v>
      </c>
      <c r="K332" t="s">
        <v>196</v>
      </c>
      <c r="L332">
        <v>6.4</v>
      </c>
      <c r="M332">
        <v>7.8899998664856001</v>
      </c>
      <c r="N332">
        <v>45.240001678466797</v>
      </c>
      <c r="O332">
        <v>0.41999998688697798</v>
      </c>
      <c r="P332">
        <v>893512</v>
      </c>
      <c r="Q332">
        <v>11569383</v>
      </c>
      <c r="R332">
        <v>46818</v>
      </c>
      <c r="S332" s="29">
        <f t="shared" si="7"/>
        <v>19.084796445811438</v>
      </c>
      <c r="T332">
        <v>1</v>
      </c>
      <c r="U332">
        <v>3</v>
      </c>
      <c r="V332">
        <v>1876120</v>
      </c>
      <c r="W332">
        <v>-39790.589999999997</v>
      </c>
      <c r="X332">
        <v>0.99914020000000003</v>
      </c>
      <c r="Y332">
        <v>4054395</v>
      </c>
      <c r="Z332">
        <v>17572.55</v>
      </c>
      <c r="AA332">
        <v>0.9990289</v>
      </c>
      <c r="AB332">
        <v>1807872</v>
      </c>
      <c r="AC332">
        <v>-1181.347</v>
      </c>
      <c r="AD332">
        <v>0.99748009999999998</v>
      </c>
      <c r="AE332">
        <v>5</v>
      </c>
    </row>
    <row r="333" spans="1:36" x14ac:dyDescent="0.25">
      <c r="A333">
        <v>8</v>
      </c>
      <c r="B333">
        <v>9</v>
      </c>
      <c r="C333" t="s">
        <v>9</v>
      </c>
      <c r="E333" t="s">
        <v>2483</v>
      </c>
      <c r="F333" s="10">
        <v>43881</v>
      </c>
      <c r="G333" s="11">
        <v>0.52222222222222225</v>
      </c>
      <c r="I333" t="s">
        <v>34</v>
      </c>
      <c r="J333" t="s">
        <v>9</v>
      </c>
      <c r="K333" t="s">
        <v>196</v>
      </c>
      <c r="L333">
        <v>7.13</v>
      </c>
      <c r="M333">
        <v>7.8899998664856001</v>
      </c>
      <c r="N333">
        <v>45.240001678466797</v>
      </c>
      <c r="O333">
        <v>0.41999998688697798</v>
      </c>
      <c r="P333">
        <v>1023156.5</v>
      </c>
      <c r="Q333">
        <v>13218904</v>
      </c>
      <c r="R333">
        <v>53871.5</v>
      </c>
      <c r="S333" s="29">
        <f t="shared" si="7"/>
        <v>18.992537798279237</v>
      </c>
      <c r="T333">
        <v>1</v>
      </c>
      <c r="U333">
        <v>3</v>
      </c>
      <c r="V333">
        <v>1876120</v>
      </c>
      <c r="W333">
        <v>-39790.589999999997</v>
      </c>
      <c r="X333">
        <v>0.99914020000000003</v>
      </c>
      <c r="Y333">
        <v>4054395</v>
      </c>
      <c r="Z333">
        <v>17572.55</v>
      </c>
      <c r="AA333">
        <v>0.9990289</v>
      </c>
      <c r="AB333">
        <v>1807872</v>
      </c>
      <c r="AC333">
        <v>-1181.347</v>
      </c>
      <c r="AD333">
        <v>0.99748009999999998</v>
      </c>
      <c r="AE333">
        <v>5</v>
      </c>
    </row>
  </sheetData>
  <sortState xmlns:xlrd2="http://schemas.microsoft.com/office/spreadsheetml/2017/richdata2" ref="A2:AJ333">
    <sortCondition ref="D2:D3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07"/>
  <sheetViews>
    <sheetView workbookViewId="0">
      <selection sqref="A1:O261"/>
    </sheetView>
  </sheetViews>
  <sheetFormatPr defaultRowHeight="15" x14ac:dyDescent="0.25"/>
  <cols>
    <col min="3" max="3" width="16.85546875" customWidth="1"/>
    <col min="6" max="6" width="13.28515625" customWidth="1"/>
    <col min="19" max="19" width="9.140625" style="29"/>
    <col min="33" max="33" width="11.140625" customWidth="1"/>
    <col min="37" max="37" width="9.140625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28"/>
      <c r="T1" s="6" t="s">
        <v>18</v>
      </c>
      <c r="U1" s="5" t="s">
        <v>19</v>
      </c>
      <c r="V1" s="4" t="s">
        <v>20</v>
      </c>
      <c r="W1" s="4" t="s">
        <v>21</v>
      </c>
      <c r="X1" s="4" t="s">
        <v>22</v>
      </c>
      <c r="Y1" s="5" t="s">
        <v>23</v>
      </c>
      <c r="Z1" s="5" t="s">
        <v>24</v>
      </c>
      <c r="AA1" s="5" t="s">
        <v>25</v>
      </c>
      <c r="AB1" s="7" t="s">
        <v>26</v>
      </c>
      <c r="AC1" s="7" t="s">
        <v>27</v>
      </c>
      <c r="AD1" s="7" t="s">
        <v>28</v>
      </c>
      <c r="AE1" s="8" t="s">
        <v>29</v>
      </c>
      <c r="AG1" t="s">
        <v>2502</v>
      </c>
      <c r="AH1" t="s">
        <v>31</v>
      </c>
      <c r="AI1" t="s">
        <v>32</v>
      </c>
      <c r="AJ1" t="s">
        <v>1854</v>
      </c>
      <c r="AK1" t="s">
        <v>2503</v>
      </c>
    </row>
    <row r="2" spans="1:37" x14ac:dyDescent="0.25">
      <c r="A2" s="13">
        <v>20</v>
      </c>
      <c r="B2">
        <v>21</v>
      </c>
      <c r="C2" t="s">
        <v>2592</v>
      </c>
      <c r="D2">
        <v>1901</v>
      </c>
      <c r="E2" t="s">
        <v>2593</v>
      </c>
      <c r="F2" s="10">
        <v>44165</v>
      </c>
      <c r="G2" s="11">
        <v>0.81805555555555554</v>
      </c>
      <c r="H2" t="s">
        <v>356</v>
      </c>
      <c r="I2" t="s">
        <v>48</v>
      </c>
      <c r="K2" t="s">
        <v>325</v>
      </c>
      <c r="L2">
        <v>3.3</v>
      </c>
      <c r="M2">
        <v>6.9542431831359899</v>
      </c>
      <c r="N2">
        <v>54.619308471679702</v>
      </c>
      <c r="O2">
        <v>0.51717287302017201</v>
      </c>
      <c r="P2">
        <v>378890</v>
      </c>
      <c r="Q2">
        <v>7358088</v>
      </c>
      <c r="R2">
        <v>28946</v>
      </c>
      <c r="S2" s="29">
        <f>P2/R2</f>
        <v>13.089546051267877</v>
      </c>
      <c r="T2" s="9">
        <v>2</v>
      </c>
      <c r="U2">
        <v>3</v>
      </c>
      <c r="V2">
        <v>1849913</v>
      </c>
      <c r="W2">
        <v>-45646.59</v>
      </c>
      <c r="X2">
        <v>0.99861520000000004</v>
      </c>
      <c r="Y2">
        <v>4063467</v>
      </c>
      <c r="Z2">
        <v>33944.160000000003</v>
      </c>
      <c r="AA2">
        <v>0.99942089999999995</v>
      </c>
      <c r="AB2">
        <v>1756260</v>
      </c>
      <c r="AC2">
        <v>-1027.57</v>
      </c>
      <c r="AD2">
        <v>0.99798989999999999</v>
      </c>
      <c r="AE2">
        <v>10</v>
      </c>
      <c r="AG2" t="s">
        <v>2594</v>
      </c>
      <c r="AH2">
        <v>2038</v>
      </c>
      <c r="AI2">
        <f t="shared" ref="AI2:AI8" si="0">VLOOKUP(AG2,$C$8:$D$306,2,FALSE)</f>
        <v>2038</v>
      </c>
      <c r="AJ2">
        <v>2038</v>
      </c>
      <c r="AK2">
        <v>2038</v>
      </c>
    </row>
    <row r="3" spans="1:37" x14ac:dyDescent="0.25">
      <c r="A3">
        <v>44</v>
      </c>
      <c r="B3">
        <v>45</v>
      </c>
      <c r="C3" t="s">
        <v>3163</v>
      </c>
      <c r="D3" s="23">
        <v>1901</v>
      </c>
      <c r="E3" t="s">
        <v>3164</v>
      </c>
      <c r="F3" s="10">
        <v>44127</v>
      </c>
      <c r="G3" s="11">
        <v>4.1666666666666664E-2</v>
      </c>
      <c r="I3" t="s">
        <v>48</v>
      </c>
      <c r="K3" t="s">
        <v>35</v>
      </c>
      <c r="L3">
        <v>3.51</v>
      </c>
      <c r="M3">
        <v>6.3507323265075701</v>
      </c>
      <c r="N3">
        <v>52.314273834228501</v>
      </c>
      <c r="O3">
        <v>0.46342226862907399</v>
      </c>
      <c r="P3">
        <v>372996</v>
      </c>
      <c r="Q3">
        <v>7462782</v>
      </c>
      <c r="R3">
        <v>26247</v>
      </c>
      <c r="S3" s="29">
        <f t="shared" ref="S3:S66" si="1">P3/R3</f>
        <v>14.210995542347696</v>
      </c>
      <c r="T3" s="9">
        <v>3</v>
      </c>
      <c r="U3">
        <v>2</v>
      </c>
      <c r="V3">
        <v>1835798</v>
      </c>
      <c r="W3">
        <v>-36222.97</v>
      </c>
      <c r="X3">
        <v>0.99874719999999995</v>
      </c>
      <c r="Y3">
        <v>3994434</v>
      </c>
      <c r="Z3">
        <v>128079.3</v>
      </c>
      <c r="AA3">
        <v>0.99866520000000003</v>
      </c>
      <c r="AB3">
        <v>1905740</v>
      </c>
      <c r="AC3">
        <v>-4752.0029999999997</v>
      </c>
      <c r="AD3">
        <v>0.99913379999999996</v>
      </c>
      <c r="AE3">
        <v>9</v>
      </c>
      <c r="AG3" t="s">
        <v>3165</v>
      </c>
      <c r="AH3">
        <v>1927</v>
      </c>
      <c r="AI3" t="e">
        <f t="shared" si="0"/>
        <v>#N/A</v>
      </c>
      <c r="AJ3" t="e">
        <v>#N/A</v>
      </c>
      <c r="AK3" t="e">
        <v>#N/A</v>
      </c>
    </row>
    <row r="4" spans="1:37" x14ac:dyDescent="0.25">
      <c r="A4">
        <v>22</v>
      </c>
      <c r="B4">
        <v>23</v>
      </c>
      <c r="C4" t="s">
        <v>2733</v>
      </c>
      <c r="D4" s="23">
        <v>1902</v>
      </c>
      <c r="E4" t="s">
        <v>2734</v>
      </c>
      <c r="F4" s="10">
        <v>44120</v>
      </c>
      <c r="G4" s="11">
        <v>0.73263888888888884</v>
      </c>
      <c r="I4" t="s">
        <v>48</v>
      </c>
      <c r="K4" t="s">
        <v>196</v>
      </c>
      <c r="L4">
        <v>5.16</v>
      </c>
      <c r="M4">
        <v>6.87750339508057</v>
      </c>
      <c r="N4">
        <v>53.490604400634801</v>
      </c>
      <c r="O4">
        <v>0.47082555294036899</v>
      </c>
      <c r="P4">
        <v>640546.5</v>
      </c>
      <c r="Q4">
        <v>11244631</v>
      </c>
      <c r="R4">
        <v>41154.25</v>
      </c>
      <c r="S4" s="29">
        <f t="shared" si="1"/>
        <v>15.564528572383168</v>
      </c>
      <c r="T4" s="9">
        <v>1</v>
      </c>
      <c r="U4">
        <v>2</v>
      </c>
      <c r="V4">
        <v>1735765</v>
      </c>
      <c r="W4">
        <v>24559.78</v>
      </c>
      <c r="X4">
        <v>0.99667950000000005</v>
      </c>
      <c r="Y4">
        <v>3833613</v>
      </c>
      <c r="Z4">
        <v>663417.1</v>
      </c>
      <c r="AA4">
        <v>0.99736860000000005</v>
      </c>
      <c r="AB4">
        <v>1804258</v>
      </c>
      <c r="AC4">
        <v>-2679.462</v>
      </c>
      <c r="AD4">
        <v>0.98748080000000005</v>
      </c>
      <c r="AE4">
        <v>9</v>
      </c>
      <c r="AG4" t="s">
        <v>2735</v>
      </c>
      <c r="AH4">
        <v>2005</v>
      </c>
      <c r="AI4">
        <f t="shared" si="0"/>
        <v>2005</v>
      </c>
      <c r="AJ4">
        <v>2005</v>
      </c>
      <c r="AK4">
        <v>2005</v>
      </c>
    </row>
    <row r="5" spans="1:37" x14ac:dyDescent="0.25">
      <c r="A5">
        <v>21</v>
      </c>
      <c r="B5">
        <v>22</v>
      </c>
      <c r="C5" t="s">
        <v>3095</v>
      </c>
      <c r="D5" s="23">
        <v>1902</v>
      </c>
      <c r="E5" t="s">
        <v>3096</v>
      </c>
      <c r="F5" s="10">
        <v>44126</v>
      </c>
      <c r="G5" s="11">
        <v>0.86458333333333337</v>
      </c>
      <c r="I5" t="s">
        <v>48</v>
      </c>
      <c r="K5" t="s">
        <v>35</v>
      </c>
      <c r="L5">
        <v>6.2</v>
      </c>
      <c r="M5">
        <v>6.7937984466552699</v>
      </c>
      <c r="N5">
        <v>51.220771789550803</v>
      </c>
      <c r="O5">
        <v>0.45898687839508101</v>
      </c>
      <c r="P5">
        <v>737043.5</v>
      </c>
      <c r="Q5">
        <v>12813153</v>
      </c>
      <c r="R5">
        <v>49480</v>
      </c>
      <c r="S5" s="29">
        <f t="shared" si="1"/>
        <v>14.895786176232821</v>
      </c>
      <c r="T5" s="9">
        <v>3</v>
      </c>
      <c r="U5">
        <v>2</v>
      </c>
      <c r="V5">
        <v>1835798</v>
      </c>
      <c r="W5">
        <v>-36222.97</v>
      </c>
      <c r="X5">
        <v>0.99874719999999995</v>
      </c>
      <c r="Y5">
        <v>3994434</v>
      </c>
      <c r="Z5">
        <v>128079.3</v>
      </c>
      <c r="AA5">
        <v>0.99866520000000003</v>
      </c>
      <c r="AB5">
        <v>1905740</v>
      </c>
      <c r="AC5">
        <v>-4752.0029999999997</v>
      </c>
      <c r="AD5">
        <v>0.99913379999999996</v>
      </c>
      <c r="AE5">
        <v>9</v>
      </c>
      <c r="AG5" t="s">
        <v>3097</v>
      </c>
      <c r="AH5">
        <v>1940</v>
      </c>
      <c r="AI5">
        <f t="shared" si="0"/>
        <v>1940</v>
      </c>
      <c r="AJ5">
        <v>1940</v>
      </c>
      <c r="AK5">
        <v>1940</v>
      </c>
    </row>
    <row r="6" spans="1:37" x14ac:dyDescent="0.25">
      <c r="A6">
        <v>51</v>
      </c>
      <c r="B6">
        <v>52</v>
      </c>
      <c r="C6" t="s">
        <v>2640</v>
      </c>
      <c r="D6">
        <v>1903</v>
      </c>
      <c r="E6" t="s">
        <v>2641</v>
      </c>
      <c r="F6" s="10">
        <v>44117</v>
      </c>
      <c r="G6" s="11">
        <v>0.92152777777777783</v>
      </c>
      <c r="I6" t="s">
        <v>48</v>
      </c>
      <c r="K6" t="s">
        <v>35</v>
      </c>
      <c r="L6">
        <v>4.2699999999999996</v>
      </c>
      <c r="M6">
        <v>6.4339008331298801</v>
      </c>
      <c r="N6">
        <v>46.917922973632798</v>
      </c>
      <c r="O6">
        <v>0.38040328025817899</v>
      </c>
      <c r="P6">
        <v>509960</v>
      </c>
      <c r="Q6">
        <v>8199517.5</v>
      </c>
      <c r="R6">
        <v>30090</v>
      </c>
      <c r="S6" s="29">
        <f t="shared" si="1"/>
        <v>16.94782319707544</v>
      </c>
      <c r="T6" s="9">
        <v>3</v>
      </c>
      <c r="U6">
        <v>1</v>
      </c>
      <c r="V6">
        <v>1952607</v>
      </c>
      <c r="W6">
        <v>-26474.91</v>
      </c>
      <c r="X6">
        <v>0.99675409999999998</v>
      </c>
      <c r="Y6">
        <v>4073817</v>
      </c>
      <c r="Z6">
        <v>38051.919999999998</v>
      </c>
      <c r="AA6">
        <v>0.99724000000000002</v>
      </c>
      <c r="AB6">
        <v>1894560</v>
      </c>
      <c r="AC6">
        <v>-683.75099999999998</v>
      </c>
      <c r="AD6">
        <v>0.99820279999999995</v>
      </c>
      <c r="AE6">
        <v>8</v>
      </c>
      <c r="AG6" t="s">
        <v>2642</v>
      </c>
      <c r="AH6">
        <v>2043</v>
      </c>
      <c r="AI6">
        <f t="shared" si="0"/>
        <v>2043</v>
      </c>
      <c r="AJ6">
        <v>2043</v>
      </c>
      <c r="AK6">
        <v>2043</v>
      </c>
    </row>
    <row r="7" spans="1:37" x14ac:dyDescent="0.25">
      <c r="A7">
        <v>38</v>
      </c>
      <c r="B7">
        <v>39</v>
      </c>
      <c r="C7" t="s">
        <v>3145</v>
      </c>
      <c r="D7" s="23">
        <v>1903</v>
      </c>
      <c r="E7" t="s">
        <v>3146</v>
      </c>
      <c r="F7" s="10">
        <v>44126</v>
      </c>
      <c r="G7" s="11">
        <v>0.99583333333333324</v>
      </c>
      <c r="I7" t="s">
        <v>48</v>
      </c>
      <c r="K7" t="s">
        <v>35</v>
      </c>
      <c r="L7">
        <v>5.35</v>
      </c>
      <c r="M7">
        <v>7.0825915336608896</v>
      </c>
      <c r="N7">
        <v>53.901649475097699</v>
      </c>
      <c r="O7">
        <v>0.39387157559394798</v>
      </c>
      <c r="P7">
        <v>659395</v>
      </c>
      <c r="Q7">
        <v>11646980</v>
      </c>
      <c r="R7">
        <v>35406</v>
      </c>
      <c r="S7" s="29">
        <f t="shared" si="1"/>
        <v>18.623820821329719</v>
      </c>
      <c r="T7" s="9">
        <v>3</v>
      </c>
      <c r="U7">
        <v>2</v>
      </c>
      <c r="V7">
        <v>1835798</v>
      </c>
      <c r="W7">
        <v>-36222.97</v>
      </c>
      <c r="X7">
        <v>0.99874719999999995</v>
      </c>
      <c r="Y7">
        <v>3994434</v>
      </c>
      <c r="Z7">
        <v>128079.3</v>
      </c>
      <c r="AA7">
        <v>0.99866520000000003</v>
      </c>
      <c r="AB7">
        <v>1905740</v>
      </c>
      <c r="AC7">
        <v>-4752.0029999999997</v>
      </c>
      <c r="AD7">
        <v>0.99913379999999996</v>
      </c>
      <c r="AE7">
        <v>9</v>
      </c>
      <c r="AG7" t="s">
        <v>3147</v>
      </c>
      <c r="AH7">
        <v>2058</v>
      </c>
      <c r="AI7">
        <f t="shared" si="0"/>
        <v>2058</v>
      </c>
      <c r="AJ7">
        <v>2058</v>
      </c>
      <c r="AK7">
        <v>2058</v>
      </c>
    </row>
    <row r="8" spans="1:37" x14ac:dyDescent="0.25">
      <c r="A8">
        <v>47</v>
      </c>
      <c r="B8">
        <v>48</v>
      </c>
      <c r="C8" t="s">
        <v>2808</v>
      </c>
      <c r="D8" s="23">
        <v>1904</v>
      </c>
      <c r="E8" t="s">
        <v>2809</v>
      </c>
      <c r="F8" s="10">
        <v>44120</v>
      </c>
      <c r="G8" s="11">
        <v>0.92569444444444438</v>
      </c>
      <c r="I8" t="s">
        <v>48</v>
      </c>
      <c r="K8" t="s">
        <v>196</v>
      </c>
      <c r="L8">
        <v>3.91</v>
      </c>
      <c r="M8">
        <v>6.2685031890869096</v>
      </c>
      <c r="N8">
        <v>50.6060981750488</v>
      </c>
      <c r="O8">
        <v>0.43105572462081898</v>
      </c>
      <c r="P8">
        <v>449993.0625</v>
      </c>
      <c r="Q8">
        <v>8248982</v>
      </c>
      <c r="R8">
        <v>27730</v>
      </c>
      <c r="S8" s="29">
        <f t="shared" si="1"/>
        <v>16.227661828344754</v>
      </c>
      <c r="T8" s="9">
        <v>1</v>
      </c>
      <c r="U8">
        <v>2</v>
      </c>
      <c r="V8">
        <v>1735765</v>
      </c>
      <c r="W8">
        <v>24559.78</v>
      </c>
      <c r="X8">
        <v>0.99667950000000005</v>
      </c>
      <c r="Y8">
        <v>3833613</v>
      </c>
      <c r="Z8">
        <v>663417.1</v>
      </c>
      <c r="AA8">
        <v>0.99736860000000005</v>
      </c>
      <c r="AB8">
        <v>1804258</v>
      </c>
      <c r="AC8">
        <v>-2679.462</v>
      </c>
      <c r="AD8">
        <v>0.98748080000000005</v>
      </c>
      <c r="AE8">
        <v>9</v>
      </c>
      <c r="AG8" t="s">
        <v>2810</v>
      </c>
      <c r="AH8">
        <v>2042</v>
      </c>
      <c r="AI8">
        <f t="shared" si="0"/>
        <v>2042</v>
      </c>
      <c r="AJ8">
        <v>2042</v>
      </c>
      <c r="AK8">
        <v>2042</v>
      </c>
    </row>
    <row r="9" spans="1:37" x14ac:dyDescent="0.25">
      <c r="A9">
        <v>57</v>
      </c>
      <c r="B9">
        <v>58</v>
      </c>
      <c r="C9" t="s">
        <v>3340</v>
      </c>
      <c r="D9" s="23">
        <v>1904</v>
      </c>
      <c r="E9" t="s">
        <v>3341</v>
      </c>
      <c r="F9" s="10">
        <v>44130</v>
      </c>
      <c r="G9" s="11">
        <v>0.92499999999999993</v>
      </c>
      <c r="I9" t="s">
        <v>48</v>
      </c>
      <c r="K9" t="s">
        <v>196</v>
      </c>
      <c r="L9">
        <v>4.3099999999999996</v>
      </c>
      <c r="M9">
        <v>6.6486401557922399</v>
      </c>
      <c r="N9">
        <v>51.571567535400398</v>
      </c>
      <c r="O9">
        <v>0.44819945096969599</v>
      </c>
      <c r="P9">
        <v>499696.25</v>
      </c>
      <c r="Q9">
        <v>9013266</v>
      </c>
      <c r="R9">
        <v>32758.25</v>
      </c>
      <c r="S9" s="29">
        <f t="shared" si="1"/>
        <v>15.254058138026299</v>
      </c>
      <c r="T9" s="9">
        <v>1</v>
      </c>
      <c r="U9">
        <v>3</v>
      </c>
      <c r="V9">
        <v>1831772</v>
      </c>
      <c r="W9">
        <v>-25209.69</v>
      </c>
      <c r="X9">
        <v>0.99837149999999997</v>
      </c>
      <c r="Y9">
        <v>4022604</v>
      </c>
      <c r="Z9">
        <v>72085.11</v>
      </c>
      <c r="AA9">
        <v>0.99943099999999996</v>
      </c>
      <c r="AB9">
        <v>1861864</v>
      </c>
      <c r="AC9">
        <v>-3208.1149999999998</v>
      </c>
      <c r="AD9">
        <v>0.99844010000000005</v>
      </c>
      <c r="AE9">
        <v>10</v>
      </c>
    </row>
    <row r="10" spans="1:37" x14ac:dyDescent="0.25">
      <c r="A10">
        <v>32</v>
      </c>
      <c r="B10">
        <v>33</v>
      </c>
      <c r="C10" t="s">
        <v>2763</v>
      </c>
      <c r="D10" s="23">
        <v>1905</v>
      </c>
      <c r="E10" t="s">
        <v>2764</v>
      </c>
      <c r="F10" s="10">
        <v>44120</v>
      </c>
      <c r="G10" s="11">
        <v>0.80972222222222223</v>
      </c>
      <c r="I10" t="s">
        <v>48</v>
      </c>
      <c r="K10" t="s">
        <v>196</v>
      </c>
      <c r="L10">
        <v>7.27</v>
      </c>
      <c r="M10">
        <v>7.3866257667541504</v>
      </c>
      <c r="N10">
        <v>53.301277160644503</v>
      </c>
      <c r="O10">
        <v>0.471660315990448</v>
      </c>
      <c r="P10">
        <v>956678.75</v>
      </c>
      <c r="Q10">
        <v>15518679</v>
      </c>
      <c r="R10">
        <v>59188</v>
      </c>
      <c r="S10" s="29">
        <f t="shared" si="1"/>
        <v>16.163390383185781</v>
      </c>
      <c r="T10" s="9">
        <v>1</v>
      </c>
      <c r="U10">
        <v>2</v>
      </c>
      <c r="V10">
        <v>1735765</v>
      </c>
      <c r="W10">
        <v>24559.78</v>
      </c>
      <c r="X10">
        <v>0.99667950000000005</v>
      </c>
      <c r="Y10">
        <v>3833613</v>
      </c>
      <c r="Z10">
        <v>663417.1</v>
      </c>
      <c r="AA10">
        <v>0.99736860000000005</v>
      </c>
      <c r="AB10">
        <v>1804258</v>
      </c>
      <c r="AC10">
        <v>-2679.462</v>
      </c>
      <c r="AD10">
        <v>0.98748080000000005</v>
      </c>
      <c r="AE10">
        <v>9</v>
      </c>
      <c r="AG10" t="s">
        <v>2765</v>
      </c>
      <c r="AH10">
        <v>1920</v>
      </c>
      <c r="AI10">
        <f t="shared" ref="AI10:AI16" si="2">VLOOKUP(AG10,$C$8:$D$306,2,FALSE)</f>
        <v>1920</v>
      </c>
      <c r="AJ10">
        <v>1920</v>
      </c>
      <c r="AK10">
        <v>1920</v>
      </c>
    </row>
    <row r="11" spans="1:37" x14ac:dyDescent="0.25">
      <c r="A11">
        <v>34</v>
      </c>
      <c r="B11">
        <v>35</v>
      </c>
      <c r="C11" t="s">
        <v>3133</v>
      </c>
      <c r="D11" s="23">
        <v>1905</v>
      </c>
      <c r="E11" t="s">
        <v>3134</v>
      </c>
      <c r="F11" s="10">
        <v>44126</v>
      </c>
      <c r="G11" s="11">
        <v>0.96458333333333324</v>
      </c>
      <c r="I11" t="s">
        <v>48</v>
      </c>
      <c r="K11" t="s">
        <v>35</v>
      </c>
      <c r="L11">
        <v>5.95</v>
      </c>
      <c r="M11">
        <v>6.9808063507080096</v>
      </c>
      <c r="N11">
        <v>52.3549194335938</v>
      </c>
      <c r="O11">
        <v>0.46137923002242998</v>
      </c>
      <c r="P11">
        <v>726290.25</v>
      </c>
      <c r="Q11">
        <v>12571209</v>
      </c>
      <c r="R11">
        <v>47564.5</v>
      </c>
      <c r="S11" s="29">
        <f t="shared" si="1"/>
        <v>15.26958656140609</v>
      </c>
      <c r="T11" s="9">
        <v>3</v>
      </c>
      <c r="U11">
        <v>2</v>
      </c>
      <c r="V11">
        <v>1835798</v>
      </c>
      <c r="W11">
        <v>-36222.97</v>
      </c>
      <c r="X11">
        <v>0.99874719999999995</v>
      </c>
      <c r="Y11">
        <v>3994434</v>
      </c>
      <c r="Z11">
        <v>128079.3</v>
      </c>
      <c r="AA11">
        <v>0.99866520000000003</v>
      </c>
      <c r="AB11">
        <v>1905740</v>
      </c>
      <c r="AC11">
        <v>-4752.0029999999997</v>
      </c>
      <c r="AD11">
        <v>0.99913379999999996</v>
      </c>
      <c r="AE11">
        <v>9</v>
      </c>
      <c r="AG11" t="s">
        <v>3135</v>
      </c>
      <c r="AH11">
        <v>2005</v>
      </c>
      <c r="AI11">
        <f t="shared" si="2"/>
        <v>2005</v>
      </c>
      <c r="AJ11">
        <v>2005</v>
      </c>
      <c r="AK11">
        <v>2005</v>
      </c>
    </row>
    <row r="12" spans="1:37" x14ac:dyDescent="0.25">
      <c r="A12">
        <v>7</v>
      </c>
      <c r="B12">
        <v>8</v>
      </c>
      <c r="C12" t="s">
        <v>2871</v>
      </c>
      <c r="D12" s="23">
        <v>1906</v>
      </c>
      <c r="E12" t="s">
        <v>2872</v>
      </c>
      <c r="F12" s="10">
        <v>44125</v>
      </c>
      <c r="G12" s="11">
        <v>0.59444444444444444</v>
      </c>
      <c r="I12" t="s">
        <v>48</v>
      </c>
      <c r="K12" t="s">
        <v>325</v>
      </c>
      <c r="L12">
        <v>4.68</v>
      </c>
      <c r="M12">
        <v>6.8360414505004901</v>
      </c>
      <c r="N12">
        <v>52.658573150634801</v>
      </c>
      <c r="O12">
        <v>0.44330868124961897</v>
      </c>
      <c r="P12">
        <v>561875</v>
      </c>
      <c r="Q12">
        <v>10183526</v>
      </c>
      <c r="R12">
        <v>36515</v>
      </c>
      <c r="S12" s="29">
        <f t="shared" si="1"/>
        <v>15.387511981377516</v>
      </c>
      <c r="T12" s="9">
        <v>2</v>
      </c>
      <c r="U12">
        <v>2</v>
      </c>
      <c r="V12">
        <v>1882859</v>
      </c>
      <c r="W12">
        <v>-40502</v>
      </c>
      <c r="X12">
        <v>0.99404099999999995</v>
      </c>
      <c r="Y12">
        <v>4036236</v>
      </c>
      <c r="Z12">
        <v>236541</v>
      </c>
      <c r="AA12">
        <v>0.99694530000000003</v>
      </c>
      <c r="AB12">
        <v>1864204</v>
      </c>
      <c r="AC12">
        <v>-2161.3420000000001</v>
      </c>
      <c r="AD12">
        <v>0.99329129999999999</v>
      </c>
      <c r="AE12">
        <v>9</v>
      </c>
      <c r="AG12" t="s">
        <v>2873</v>
      </c>
      <c r="AH12">
        <v>1944</v>
      </c>
      <c r="AI12">
        <f t="shared" si="2"/>
        <v>1944</v>
      </c>
      <c r="AJ12">
        <v>1944</v>
      </c>
      <c r="AK12">
        <v>1944</v>
      </c>
    </row>
    <row r="13" spans="1:37" x14ac:dyDescent="0.25">
      <c r="A13">
        <v>6</v>
      </c>
      <c r="B13">
        <v>7</v>
      </c>
      <c r="C13" t="s">
        <v>3050</v>
      </c>
      <c r="D13" s="23">
        <v>1906</v>
      </c>
      <c r="E13" t="s">
        <v>3051</v>
      </c>
      <c r="F13" s="10">
        <v>44126</v>
      </c>
      <c r="G13" s="11">
        <v>0.74930555555555556</v>
      </c>
      <c r="I13" t="s">
        <v>48</v>
      </c>
      <c r="K13" t="s">
        <v>35</v>
      </c>
      <c r="L13">
        <v>4.91</v>
      </c>
      <c r="M13">
        <v>7.4576864242553702</v>
      </c>
      <c r="N13">
        <v>51.743606567382798</v>
      </c>
      <c r="O13">
        <v>0.482645213603973</v>
      </c>
      <c r="P13">
        <v>635995.5</v>
      </c>
      <c r="Q13">
        <v>10276381</v>
      </c>
      <c r="R13">
        <v>40410</v>
      </c>
      <c r="S13" s="29">
        <f t="shared" si="1"/>
        <v>15.738567186340015</v>
      </c>
      <c r="T13" s="9">
        <v>3</v>
      </c>
      <c r="U13">
        <v>2</v>
      </c>
      <c r="V13">
        <v>1835798</v>
      </c>
      <c r="W13">
        <v>-36222.97</v>
      </c>
      <c r="X13">
        <v>0.99874719999999995</v>
      </c>
      <c r="Y13">
        <v>3994434</v>
      </c>
      <c r="Z13">
        <v>128079.3</v>
      </c>
      <c r="AA13">
        <v>0.99866520000000003</v>
      </c>
      <c r="AB13">
        <v>1905740</v>
      </c>
      <c r="AC13">
        <v>-4752.0029999999997</v>
      </c>
      <c r="AD13">
        <v>0.99913379999999996</v>
      </c>
      <c r="AE13">
        <v>9</v>
      </c>
      <c r="AG13" t="s">
        <v>3052</v>
      </c>
      <c r="AH13">
        <v>2102</v>
      </c>
      <c r="AI13">
        <f t="shared" si="2"/>
        <v>2102</v>
      </c>
      <c r="AJ13">
        <v>2102</v>
      </c>
      <c r="AK13">
        <v>2102</v>
      </c>
    </row>
    <row r="14" spans="1:37" x14ac:dyDescent="0.25">
      <c r="A14">
        <v>50</v>
      </c>
      <c r="B14">
        <v>51</v>
      </c>
      <c r="C14" t="s">
        <v>2637</v>
      </c>
      <c r="D14">
        <v>1907</v>
      </c>
      <c r="E14" t="s">
        <v>2638</v>
      </c>
      <c r="F14" s="10">
        <v>44117</v>
      </c>
      <c r="G14" s="11">
        <v>0.91388888888888886</v>
      </c>
      <c r="I14" t="s">
        <v>48</v>
      </c>
      <c r="K14" t="s">
        <v>35</v>
      </c>
      <c r="L14">
        <v>3.68</v>
      </c>
      <c r="M14">
        <v>6.5825867652893102</v>
      </c>
      <c r="N14">
        <v>47.047176361083999</v>
      </c>
      <c r="O14">
        <v>0.42701286077499401</v>
      </c>
      <c r="P14">
        <v>446523</v>
      </c>
      <c r="Q14">
        <v>7091198</v>
      </c>
      <c r="R14">
        <v>29087.5</v>
      </c>
      <c r="S14" s="29">
        <f t="shared" si="1"/>
        <v>15.351027073485174</v>
      </c>
      <c r="T14" s="9">
        <v>3</v>
      </c>
      <c r="U14">
        <v>1</v>
      </c>
      <c r="V14">
        <v>1952607</v>
      </c>
      <c r="W14">
        <v>-26474.91</v>
      </c>
      <c r="X14">
        <v>0.99675409999999998</v>
      </c>
      <c r="Y14">
        <v>4073817</v>
      </c>
      <c r="Z14">
        <v>38051.919999999998</v>
      </c>
      <c r="AA14">
        <v>0.99724000000000002</v>
      </c>
      <c r="AB14">
        <v>1894560</v>
      </c>
      <c r="AC14">
        <v>-683.75099999999998</v>
      </c>
      <c r="AD14">
        <v>0.99820279999999995</v>
      </c>
      <c r="AE14">
        <v>8</v>
      </c>
      <c r="AG14" t="s">
        <v>2639</v>
      </c>
      <c r="AH14">
        <v>2025</v>
      </c>
      <c r="AI14">
        <f t="shared" si="2"/>
        <v>2025</v>
      </c>
      <c r="AJ14">
        <v>2025</v>
      </c>
      <c r="AK14">
        <v>2025</v>
      </c>
    </row>
    <row r="15" spans="1:37" x14ac:dyDescent="0.25">
      <c r="A15">
        <v>57</v>
      </c>
      <c r="B15">
        <v>58</v>
      </c>
      <c r="C15" t="s">
        <v>3202</v>
      </c>
      <c r="D15" s="23">
        <v>1907</v>
      </c>
      <c r="E15" t="s">
        <v>3203</v>
      </c>
      <c r="F15" s="10">
        <v>44127</v>
      </c>
      <c r="G15" s="11">
        <v>0.14166666666666666</v>
      </c>
      <c r="I15" t="s">
        <v>48</v>
      </c>
      <c r="K15" t="s">
        <v>35</v>
      </c>
      <c r="L15">
        <v>3.12</v>
      </c>
      <c r="M15">
        <v>6.9573521614074698</v>
      </c>
      <c r="N15">
        <v>51.3480834960938</v>
      </c>
      <c r="O15">
        <v>0.52436894178390503</v>
      </c>
      <c r="P15">
        <v>362272.5</v>
      </c>
      <c r="Q15">
        <v>6527402</v>
      </c>
      <c r="R15">
        <v>26426.5</v>
      </c>
      <c r="S15" s="29">
        <f t="shared" si="1"/>
        <v>13.708682572417839</v>
      </c>
      <c r="T15" s="9">
        <v>3</v>
      </c>
      <c r="U15">
        <v>2</v>
      </c>
      <c r="V15">
        <v>1835798</v>
      </c>
      <c r="W15">
        <v>-36222.97</v>
      </c>
      <c r="X15">
        <v>0.99874719999999995</v>
      </c>
      <c r="Y15">
        <v>3994434</v>
      </c>
      <c r="Z15">
        <v>128079.3</v>
      </c>
      <c r="AA15">
        <v>0.99866520000000003</v>
      </c>
      <c r="AB15">
        <v>1905740</v>
      </c>
      <c r="AC15">
        <v>-4752.0029999999997</v>
      </c>
      <c r="AD15">
        <v>0.99913379999999996</v>
      </c>
      <c r="AE15">
        <v>9</v>
      </c>
      <c r="AG15" t="s">
        <v>3204</v>
      </c>
      <c r="AH15">
        <v>1934</v>
      </c>
      <c r="AI15">
        <f t="shared" si="2"/>
        <v>1934</v>
      </c>
      <c r="AJ15">
        <v>1934</v>
      </c>
      <c r="AK15">
        <v>1934</v>
      </c>
    </row>
    <row r="16" spans="1:37" x14ac:dyDescent="0.25">
      <c r="A16">
        <v>60</v>
      </c>
      <c r="B16">
        <v>61</v>
      </c>
      <c r="C16" t="s">
        <v>2667</v>
      </c>
      <c r="D16" s="23">
        <v>1908</v>
      </c>
      <c r="E16" t="s">
        <v>2668</v>
      </c>
      <c r="F16" s="10">
        <v>44117</v>
      </c>
      <c r="G16" s="11">
        <v>0.99097222222222225</v>
      </c>
      <c r="I16" t="s">
        <v>48</v>
      </c>
      <c r="K16" t="s">
        <v>35</v>
      </c>
      <c r="L16">
        <v>5.67</v>
      </c>
      <c r="M16">
        <v>7.2481107711792001</v>
      </c>
      <c r="N16">
        <v>49.965007781982401</v>
      </c>
      <c r="O16">
        <v>0.470368891954422</v>
      </c>
      <c r="P16">
        <v>775983.75</v>
      </c>
      <c r="Q16">
        <v>11579240</v>
      </c>
      <c r="R16">
        <v>49844</v>
      </c>
      <c r="S16" s="29">
        <f t="shared" si="1"/>
        <v>15.568247933552684</v>
      </c>
      <c r="T16" s="9">
        <v>3</v>
      </c>
      <c r="U16">
        <v>1</v>
      </c>
      <c r="V16">
        <v>1952607</v>
      </c>
      <c r="W16">
        <v>-26474.91</v>
      </c>
      <c r="X16">
        <v>0.99675409999999998</v>
      </c>
      <c r="Y16">
        <v>4073817</v>
      </c>
      <c r="Z16">
        <v>38051.919999999998</v>
      </c>
      <c r="AA16">
        <v>0.99724000000000002</v>
      </c>
      <c r="AB16">
        <v>1894560</v>
      </c>
      <c r="AC16">
        <v>-683.75099999999998</v>
      </c>
      <c r="AD16">
        <v>0.99820279999999995</v>
      </c>
      <c r="AE16">
        <v>8</v>
      </c>
      <c r="AG16" t="s">
        <v>2669</v>
      </c>
      <c r="AH16">
        <v>2079</v>
      </c>
      <c r="AI16">
        <f t="shared" si="2"/>
        <v>2079</v>
      </c>
      <c r="AJ16">
        <v>2079</v>
      </c>
      <c r="AK16">
        <v>2079</v>
      </c>
    </row>
    <row r="17" spans="1:37" x14ac:dyDescent="0.25">
      <c r="A17">
        <v>41</v>
      </c>
      <c r="B17">
        <v>42</v>
      </c>
      <c r="C17" t="s">
        <v>3309</v>
      </c>
      <c r="D17" s="23">
        <v>1908</v>
      </c>
      <c r="E17" t="s">
        <v>3310</v>
      </c>
      <c r="F17" s="10">
        <v>44130</v>
      </c>
      <c r="G17" s="11">
        <v>0.80208333333333337</v>
      </c>
      <c r="I17" t="s">
        <v>48</v>
      </c>
      <c r="K17" t="s">
        <v>196</v>
      </c>
      <c r="L17">
        <v>4.4400000000000004</v>
      </c>
      <c r="M17">
        <v>6.3971524238586399</v>
      </c>
      <c r="N17">
        <v>49.997402191162102</v>
      </c>
      <c r="O17">
        <v>0.50701290369033802</v>
      </c>
      <c r="P17">
        <v>495075</v>
      </c>
      <c r="Q17">
        <v>9001802</v>
      </c>
      <c r="R17">
        <v>38705</v>
      </c>
      <c r="S17" s="29">
        <f t="shared" si="1"/>
        <v>12.790983077121819</v>
      </c>
      <c r="T17" s="9">
        <v>1</v>
      </c>
      <c r="U17">
        <v>3</v>
      </c>
      <c r="V17">
        <v>1831772</v>
      </c>
      <c r="W17">
        <v>-25209.69</v>
      </c>
      <c r="X17">
        <v>0.99837149999999997</v>
      </c>
      <c r="Y17">
        <v>4022604</v>
      </c>
      <c r="Z17">
        <v>72085.11</v>
      </c>
      <c r="AA17">
        <v>0.99943099999999996</v>
      </c>
      <c r="AB17">
        <v>1861864</v>
      </c>
      <c r="AC17">
        <v>-3208.1149999999998</v>
      </c>
      <c r="AD17">
        <v>0.99844010000000005</v>
      </c>
      <c r="AE17">
        <v>10</v>
      </c>
    </row>
    <row r="18" spans="1:37" x14ac:dyDescent="0.25">
      <c r="A18">
        <v>14</v>
      </c>
      <c r="B18">
        <v>15</v>
      </c>
      <c r="C18" t="s">
        <v>2529</v>
      </c>
      <c r="D18">
        <v>1909</v>
      </c>
      <c r="E18" t="s">
        <v>2530</v>
      </c>
      <c r="F18" s="10">
        <v>44117</v>
      </c>
      <c r="G18" s="11">
        <v>0.63680555555555551</v>
      </c>
      <c r="I18" t="s">
        <v>48</v>
      </c>
      <c r="K18" t="s">
        <v>35</v>
      </c>
      <c r="L18">
        <v>5.03</v>
      </c>
      <c r="M18">
        <v>7.6351914405822798</v>
      </c>
      <c r="N18">
        <v>47.756015777587898</v>
      </c>
      <c r="O18">
        <v>0.47957500815391502</v>
      </c>
      <c r="P18">
        <v>723424</v>
      </c>
      <c r="Q18">
        <v>9823880</v>
      </c>
      <c r="R18">
        <v>45018</v>
      </c>
      <c r="S18" s="29">
        <f t="shared" si="1"/>
        <v>16.069661024479096</v>
      </c>
      <c r="T18" s="9">
        <v>3</v>
      </c>
      <c r="U18">
        <v>1</v>
      </c>
      <c r="V18">
        <v>1952607</v>
      </c>
      <c r="W18">
        <v>-26474.91</v>
      </c>
      <c r="X18">
        <v>0.99675409999999998</v>
      </c>
      <c r="Y18">
        <v>4073817</v>
      </c>
      <c r="Z18">
        <v>38051.919999999998</v>
      </c>
      <c r="AA18">
        <v>0.99724000000000002</v>
      </c>
      <c r="AB18">
        <v>1894560</v>
      </c>
      <c r="AC18">
        <v>-683.75099999999998</v>
      </c>
      <c r="AD18">
        <v>0.99820279999999995</v>
      </c>
      <c r="AE18">
        <v>8</v>
      </c>
      <c r="AG18" t="s">
        <v>2531</v>
      </c>
      <c r="AH18">
        <v>2091</v>
      </c>
      <c r="AI18">
        <f t="shared" ref="AI18:AI24" si="3">VLOOKUP(AG18,$C$8:$D$306,2,FALSE)</f>
        <v>2091</v>
      </c>
      <c r="AJ18">
        <v>2091</v>
      </c>
      <c r="AK18">
        <v>2091</v>
      </c>
    </row>
    <row r="19" spans="1:37" x14ac:dyDescent="0.25">
      <c r="A19">
        <v>42</v>
      </c>
      <c r="B19">
        <v>43</v>
      </c>
      <c r="C19" t="s">
        <v>2975</v>
      </c>
      <c r="D19" s="23">
        <v>1909</v>
      </c>
      <c r="E19" t="s">
        <v>2976</v>
      </c>
      <c r="F19" s="10">
        <v>44125</v>
      </c>
      <c r="G19" s="11">
        <v>0.86388888888888893</v>
      </c>
      <c r="I19" t="s">
        <v>48</v>
      </c>
      <c r="K19" t="s">
        <v>325</v>
      </c>
      <c r="L19">
        <v>4.29</v>
      </c>
      <c r="M19">
        <v>7.4181680679321298</v>
      </c>
      <c r="N19">
        <v>49.611671447753899</v>
      </c>
      <c r="O19">
        <v>0.494803667068481</v>
      </c>
      <c r="P19">
        <v>558698</v>
      </c>
      <c r="Q19">
        <v>8827026</v>
      </c>
      <c r="R19">
        <v>37410.25</v>
      </c>
      <c r="S19" s="29">
        <f t="shared" si="1"/>
        <v>14.934356225900656</v>
      </c>
      <c r="T19" s="9">
        <v>2</v>
      </c>
      <c r="U19">
        <v>2</v>
      </c>
      <c r="V19">
        <v>1882859</v>
      </c>
      <c r="W19">
        <v>-40502</v>
      </c>
      <c r="X19">
        <v>0.99404099999999995</v>
      </c>
      <c r="Y19">
        <v>4036236</v>
      </c>
      <c r="Z19">
        <v>236541</v>
      </c>
      <c r="AA19">
        <v>0.99694530000000003</v>
      </c>
      <c r="AB19">
        <v>1864204</v>
      </c>
      <c r="AC19">
        <v>-2161.3420000000001</v>
      </c>
      <c r="AD19">
        <v>0.99329129999999999</v>
      </c>
      <c r="AE19">
        <v>9</v>
      </c>
      <c r="AG19" t="s">
        <v>2977</v>
      </c>
      <c r="AH19">
        <v>2006</v>
      </c>
      <c r="AI19">
        <f t="shared" si="3"/>
        <v>2006</v>
      </c>
      <c r="AJ19">
        <v>2006</v>
      </c>
      <c r="AK19">
        <v>2006</v>
      </c>
    </row>
    <row r="20" spans="1:37" x14ac:dyDescent="0.25">
      <c r="A20">
        <v>23</v>
      </c>
      <c r="B20">
        <v>24</v>
      </c>
      <c r="C20" t="s">
        <v>2736</v>
      </c>
      <c r="D20" s="23">
        <v>1910</v>
      </c>
      <c r="E20" t="s">
        <v>2737</v>
      </c>
      <c r="F20" s="10">
        <v>44120</v>
      </c>
      <c r="G20" s="11">
        <v>0.7402777777777777</v>
      </c>
      <c r="I20" t="s">
        <v>48</v>
      </c>
      <c r="K20" t="s">
        <v>196</v>
      </c>
      <c r="L20">
        <v>4.49</v>
      </c>
      <c r="M20">
        <v>7.0509767532348597</v>
      </c>
      <c r="N20">
        <v>51.350692749023402</v>
      </c>
      <c r="O20">
        <v>0.47958159446716297</v>
      </c>
      <c r="P20">
        <v>574083.5</v>
      </c>
      <c r="Q20">
        <v>9502372</v>
      </c>
      <c r="R20">
        <v>36172</v>
      </c>
      <c r="S20" s="29">
        <f t="shared" si="1"/>
        <v>15.870936083158243</v>
      </c>
      <c r="T20" s="9">
        <v>1</v>
      </c>
      <c r="U20">
        <v>2</v>
      </c>
      <c r="V20">
        <v>1735765</v>
      </c>
      <c r="W20">
        <v>24559.78</v>
      </c>
      <c r="X20">
        <v>0.99667950000000005</v>
      </c>
      <c r="Y20">
        <v>3833613</v>
      </c>
      <c r="Z20">
        <v>663417.1</v>
      </c>
      <c r="AA20">
        <v>0.99736860000000005</v>
      </c>
      <c r="AB20">
        <v>1804258</v>
      </c>
      <c r="AC20">
        <v>-2679.462</v>
      </c>
      <c r="AD20">
        <v>0.98748080000000005</v>
      </c>
      <c r="AE20">
        <v>9</v>
      </c>
      <c r="AG20" t="s">
        <v>2738</v>
      </c>
      <c r="AH20">
        <v>2067</v>
      </c>
      <c r="AI20">
        <f t="shared" si="3"/>
        <v>2067</v>
      </c>
      <c r="AJ20">
        <v>2067</v>
      </c>
      <c r="AK20">
        <v>2067</v>
      </c>
    </row>
    <row r="21" spans="1:37" x14ac:dyDescent="0.25">
      <c r="A21">
        <v>58</v>
      </c>
      <c r="B21">
        <v>59</v>
      </c>
      <c r="C21" t="s">
        <v>3023</v>
      </c>
      <c r="D21" s="23">
        <v>1910</v>
      </c>
      <c r="E21" t="s">
        <v>3024</v>
      </c>
      <c r="F21" s="10">
        <v>44125</v>
      </c>
      <c r="G21" s="11">
        <v>0.9868055555555556</v>
      </c>
      <c r="I21" t="s">
        <v>48</v>
      </c>
      <c r="K21" t="s">
        <v>325</v>
      </c>
      <c r="L21">
        <v>5.08</v>
      </c>
      <c r="M21">
        <v>6.0945997238159197</v>
      </c>
      <c r="N21">
        <v>51.300983428955099</v>
      </c>
      <c r="O21">
        <v>0.42083230614662198</v>
      </c>
      <c r="P21">
        <v>542441.875</v>
      </c>
      <c r="Q21">
        <v>10755334</v>
      </c>
      <c r="R21">
        <v>37692.125</v>
      </c>
      <c r="S21" s="29">
        <f t="shared" si="1"/>
        <v>14.391384805181454</v>
      </c>
      <c r="T21" s="9">
        <v>2</v>
      </c>
      <c r="U21">
        <v>2</v>
      </c>
      <c r="V21">
        <v>1882859</v>
      </c>
      <c r="W21">
        <v>-40502</v>
      </c>
      <c r="X21">
        <v>0.99404099999999995</v>
      </c>
      <c r="Y21">
        <v>4036236</v>
      </c>
      <c r="Z21">
        <v>236541</v>
      </c>
      <c r="AA21">
        <v>0.99694530000000003</v>
      </c>
      <c r="AB21">
        <v>1864204</v>
      </c>
      <c r="AC21">
        <v>-2161.3420000000001</v>
      </c>
      <c r="AD21">
        <v>0.99329129999999999</v>
      </c>
      <c r="AE21">
        <v>9</v>
      </c>
      <c r="AG21" t="s">
        <v>3025</v>
      </c>
      <c r="AH21">
        <v>1935</v>
      </c>
      <c r="AI21">
        <f t="shared" si="3"/>
        <v>1935</v>
      </c>
      <c r="AJ21">
        <v>1935</v>
      </c>
      <c r="AK21">
        <v>1935</v>
      </c>
    </row>
    <row r="22" spans="1:37" x14ac:dyDescent="0.25">
      <c r="A22">
        <v>57</v>
      </c>
      <c r="B22">
        <v>58</v>
      </c>
      <c r="C22" t="s">
        <v>2838</v>
      </c>
      <c r="D22" s="23">
        <v>1912</v>
      </c>
      <c r="E22" t="s">
        <v>2839</v>
      </c>
      <c r="F22" s="10">
        <v>44121</v>
      </c>
      <c r="G22" s="11">
        <v>2.0833333333333333E-3</v>
      </c>
      <c r="I22" t="s">
        <v>48</v>
      </c>
      <c r="K22" t="s">
        <v>196</v>
      </c>
      <c r="L22">
        <v>4.49</v>
      </c>
      <c r="M22">
        <v>6.5107293128967303</v>
      </c>
      <c r="N22">
        <v>50.991382598877003</v>
      </c>
      <c r="O22">
        <v>0.43704423308372498</v>
      </c>
      <c r="P22">
        <v>531978.875</v>
      </c>
      <c r="Q22">
        <v>9440524</v>
      </c>
      <c r="R22">
        <v>32726</v>
      </c>
      <c r="S22" s="29">
        <f t="shared" si="1"/>
        <v>16.255542229420033</v>
      </c>
      <c r="T22" s="9">
        <v>1</v>
      </c>
      <c r="U22">
        <v>2</v>
      </c>
      <c r="V22">
        <v>1735765</v>
      </c>
      <c r="W22">
        <v>24559.78</v>
      </c>
      <c r="X22">
        <v>0.99667950000000005</v>
      </c>
      <c r="Y22">
        <v>3833613</v>
      </c>
      <c r="Z22">
        <v>663417.1</v>
      </c>
      <c r="AA22">
        <v>0.99736860000000005</v>
      </c>
      <c r="AB22">
        <v>1804258</v>
      </c>
      <c r="AC22">
        <v>-2679.462</v>
      </c>
      <c r="AD22">
        <v>0.98748080000000005</v>
      </c>
      <c r="AE22">
        <v>9</v>
      </c>
      <c r="AG22" t="s">
        <v>2840</v>
      </c>
      <c r="AH22">
        <v>1933</v>
      </c>
      <c r="AI22">
        <f t="shared" si="3"/>
        <v>1933</v>
      </c>
      <c r="AJ22">
        <v>1933</v>
      </c>
      <c r="AK22">
        <v>1933</v>
      </c>
    </row>
    <row r="23" spans="1:37" x14ac:dyDescent="0.25">
      <c r="A23">
        <v>43</v>
      </c>
      <c r="B23">
        <v>44</v>
      </c>
      <c r="C23" t="s">
        <v>2978</v>
      </c>
      <c r="D23" s="23">
        <v>1912</v>
      </c>
      <c r="E23" t="s">
        <v>2979</v>
      </c>
      <c r="F23" s="10">
        <v>44125</v>
      </c>
      <c r="G23" s="11">
        <v>0.87152777777777779</v>
      </c>
      <c r="I23" t="s">
        <v>48</v>
      </c>
      <c r="K23" t="s">
        <v>325</v>
      </c>
      <c r="L23">
        <v>3.63</v>
      </c>
      <c r="M23">
        <v>6.7696113586425799</v>
      </c>
      <c r="N23">
        <v>50.6320190429688</v>
      </c>
      <c r="O23">
        <v>0.45809918642044101</v>
      </c>
      <c r="P23">
        <v>422186</v>
      </c>
      <c r="Q23">
        <v>7654909.5</v>
      </c>
      <c r="R23">
        <v>28838.5</v>
      </c>
      <c r="S23" s="29">
        <f t="shared" si="1"/>
        <v>14.639665724638938</v>
      </c>
      <c r="T23" s="9">
        <v>2</v>
      </c>
      <c r="U23">
        <v>2</v>
      </c>
      <c r="V23">
        <v>1882859</v>
      </c>
      <c r="W23">
        <v>-40502</v>
      </c>
      <c r="X23">
        <v>0.99404099999999995</v>
      </c>
      <c r="Y23">
        <v>4036236</v>
      </c>
      <c r="Z23">
        <v>236541</v>
      </c>
      <c r="AA23">
        <v>0.99694530000000003</v>
      </c>
      <c r="AB23">
        <v>1864204</v>
      </c>
      <c r="AC23">
        <v>-2161.3420000000001</v>
      </c>
      <c r="AD23">
        <v>0.99329129999999999</v>
      </c>
      <c r="AE23">
        <v>9</v>
      </c>
      <c r="AG23" t="s">
        <v>2980</v>
      </c>
      <c r="AH23">
        <v>2068</v>
      </c>
      <c r="AI23">
        <f t="shared" si="3"/>
        <v>2068</v>
      </c>
      <c r="AJ23">
        <v>2068</v>
      </c>
      <c r="AK23">
        <v>2068</v>
      </c>
    </row>
    <row r="24" spans="1:37" x14ac:dyDescent="0.25">
      <c r="A24">
        <v>28</v>
      </c>
      <c r="B24">
        <v>29</v>
      </c>
      <c r="C24" t="s">
        <v>2934</v>
      </c>
      <c r="D24" s="23">
        <v>1913</v>
      </c>
      <c r="E24" t="s">
        <v>2935</v>
      </c>
      <c r="F24" s="10">
        <v>44125</v>
      </c>
      <c r="G24" s="11">
        <v>0.75555555555555554</v>
      </c>
      <c r="I24" t="s">
        <v>48</v>
      </c>
      <c r="K24" t="s">
        <v>325</v>
      </c>
      <c r="L24">
        <v>4.0999999999999996</v>
      </c>
      <c r="M24">
        <v>7.4586229324340803</v>
      </c>
      <c r="N24">
        <v>52.706764221191399</v>
      </c>
      <c r="O24">
        <v>0.48950928449630698</v>
      </c>
      <c r="P24">
        <v>535283</v>
      </c>
      <c r="Q24">
        <v>8958755</v>
      </c>
      <c r="R24">
        <v>35253</v>
      </c>
      <c r="S24" s="29">
        <f t="shared" si="1"/>
        <v>15.184041074518481</v>
      </c>
      <c r="T24" s="9">
        <v>2</v>
      </c>
      <c r="U24">
        <v>2</v>
      </c>
      <c r="V24">
        <v>1882859</v>
      </c>
      <c r="W24">
        <v>-40502</v>
      </c>
      <c r="X24">
        <v>0.99404099999999995</v>
      </c>
      <c r="Y24">
        <v>4036236</v>
      </c>
      <c r="Z24">
        <v>236541</v>
      </c>
      <c r="AA24">
        <v>0.99694530000000003</v>
      </c>
      <c r="AB24">
        <v>1864204</v>
      </c>
      <c r="AC24">
        <v>-2161.3420000000001</v>
      </c>
      <c r="AD24">
        <v>0.99329129999999999</v>
      </c>
      <c r="AE24">
        <v>9</v>
      </c>
      <c r="AG24" t="s">
        <v>2936</v>
      </c>
      <c r="AH24">
        <v>2082</v>
      </c>
      <c r="AI24">
        <f t="shared" si="3"/>
        <v>2082</v>
      </c>
      <c r="AJ24">
        <v>2082</v>
      </c>
      <c r="AK24">
        <v>2082</v>
      </c>
    </row>
    <row r="25" spans="1:37" x14ac:dyDescent="0.25">
      <c r="A25">
        <v>20</v>
      </c>
      <c r="B25">
        <v>21</v>
      </c>
      <c r="C25" t="s">
        <v>3268</v>
      </c>
      <c r="D25" s="23">
        <v>1913</v>
      </c>
      <c r="E25" t="s">
        <v>3269</v>
      </c>
      <c r="F25" s="10">
        <v>44130</v>
      </c>
      <c r="G25" s="11">
        <v>0.64027777777777783</v>
      </c>
      <c r="I25" t="s">
        <v>48</v>
      </c>
      <c r="K25" t="s">
        <v>196</v>
      </c>
      <c r="L25">
        <v>5.62</v>
      </c>
      <c r="M25">
        <v>7.3310675621032697</v>
      </c>
      <c r="N25">
        <v>50.404895782470703</v>
      </c>
      <c r="O25">
        <v>0.48423820734023998</v>
      </c>
      <c r="P25">
        <v>729491.3125</v>
      </c>
      <c r="Q25">
        <v>11467137</v>
      </c>
      <c r="R25">
        <v>47461</v>
      </c>
      <c r="S25" s="29">
        <f t="shared" si="1"/>
        <v>15.370331693390362</v>
      </c>
      <c r="T25" s="9">
        <v>1</v>
      </c>
      <c r="U25">
        <v>3</v>
      </c>
      <c r="V25">
        <v>1831772</v>
      </c>
      <c r="W25">
        <v>-25209.69</v>
      </c>
      <c r="X25">
        <v>0.99837149999999997</v>
      </c>
      <c r="Y25">
        <v>4022604</v>
      </c>
      <c r="Z25">
        <v>72085.11</v>
      </c>
      <c r="AA25">
        <v>0.99943099999999996</v>
      </c>
      <c r="AB25">
        <v>1861864</v>
      </c>
      <c r="AC25">
        <v>-3208.1149999999998</v>
      </c>
      <c r="AD25">
        <v>0.99844010000000005</v>
      </c>
      <c r="AE25">
        <v>10</v>
      </c>
    </row>
    <row r="26" spans="1:37" x14ac:dyDescent="0.25">
      <c r="A26" s="13">
        <v>10</v>
      </c>
      <c r="B26">
        <v>11</v>
      </c>
      <c r="C26" t="s">
        <v>2886</v>
      </c>
      <c r="D26" s="24">
        <v>1914</v>
      </c>
      <c r="E26" t="s">
        <v>2887</v>
      </c>
      <c r="F26" s="10">
        <v>44165</v>
      </c>
      <c r="G26" s="11">
        <v>0.74097222222222225</v>
      </c>
      <c r="H26" t="s">
        <v>356</v>
      </c>
      <c r="I26" t="s">
        <v>48</v>
      </c>
      <c r="K26" t="s">
        <v>325</v>
      </c>
      <c r="L26">
        <v>3.5</v>
      </c>
      <c r="M26">
        <v>6.8217968940734899</v>
      </c>
      <c r="N26">
        <v>52.191310882568402</v>
      </c>
      <c r="O26">
        <v>0.43495136499404902</v>
      </c>
      <c r="P26">
        <v>396044</v>
      </c>
      <c r="Q26">
        <v>7456662.5</v>
      </c>
      <c r="R26">
        <v>25708.5</v>
      </c>
      <c r="S26" s="29">
        <f t="shared" si="1"/>
        <v>15.405177275998211</v>
      </c>
      <c r="T26" s="9">
        <v>2</v>
      </c>
      <c r="U26">
        <v>3</v>
      </c>
      <c r="V26">
        <v>1849913</v>
      </c>
      <c r="W26">
        <v>-45646.59</v>
      </c>
      <c r="X26">
        <v>0.99861520000000004</v>
      </c>
      <c r="Y26">
        <v>4063467</v>
      </c>
      <c r="Z26">
        <v>33944.160000000003</v>
      </c>
      <c r="AA26">
        <v>0.99942089999999995</v>
      </c>
      <c r="AB26">
        <v>1756260</v>
      </c>
      <c r="AC26">
        <v>-1027.57</v>
      </c>
      <c r="AD26">
        <v>0.99798989999999999</v>
      </c>
      <c r="AE26">
        <v>10</v>
      </c>
      <c r="AG26" t="s">
        <v>2888</v>
      </c>
      <c r="AH26">
        <v>2105</v>
      </c>
      <c r="AI26">
        <f t="shared" ref="AI26:AI33" si="4">VLOOKUP(AG26,$C$8:$D$306,2,FALSE)</f>
        <v>2105</v>
      </c>
      <c r="AJ26">
        <v>2105</v>
      </c>
      <c r="AK26">
        <v>2105</v>
      </c>
    </row>
    <row r="27" spans="1:37" x14ac:dyDescent="0.25">
      <c r="A27">
        <v>39</v>
      </c>
      <c r="B27">
        <v>40</v>
      </c>
      <c r="C27" t="s">
        <v>2966</v>
      </c>
      <c r="D27" s="23">
        <v>1914</v>
      </c>
      <c r="E27" t="s">
        <v>2967</v>
      </c>
      <c r="F27" s="10">
        <v>44125</v>
      </c>
      <c r="G27" s="11">
        <v>0.84027777777777779</v>
      </c>
      <c r="I27" t="s">
        <v>48</v>
      </c>
      <c r="K27" t="s">
        <v>325</v>
      </c>
      <c r="L27">
        <v>5.59</v>
      </c>
      <c r="M27">
        <v>6.3183040618896502</v>
      </c>
      <c r="N27">
        <v>52.901138305664098</v>
      </c>
      <c r="O27">
        <v>0.430426836013794</v>
      </c>
      <c r="P27">
        <v>624511.125</v>
      </c>
      <c r="Q27">
        <v>12172391</v>
      </c>
      <c r="R27">
        <v>42693</v>
      </c>
      <c r="S27" s="29">
        <f t="shared" si="1"/>
        <v>14.627951303492376</v>
      </c>
      <c r="T27" s="9">
        <v>2</v>
      </c>
      <c r="U27">
        <v>2</v>
      </c>
      <c r="V27">
        <v>1882859</v>
      </c>
      <c r="W27">
        <v>-40502</v>
      </c>
      <c r="X27">
        <v>0.99404099999999995</v>
      </c>
      <c r="Y27">
        <v>4036236</v>
      </c>
      <c r="Z27">
        <v>236541</v>
      </c>
      <c r="AA27">
        <v>0.99694530000000003</v>
      </c>
      <c r="AB27">
        <v>1864204</v>
      </c>
      <c r="AC27">
        <v>-2161.3420000000001</v>
      </c>
      <c r="AD27">
        <v>0.99329129999999999</v>
      </c>
      <c r="AE27">
        <v>9</v>
      </c>
      <c r="AG27" t="s">
        <v>2968</v>
      </c>
      <c r="AH27">
        <v>2012</v>
      </c>
      <c r="AI27">
        <f t="shared" si="4"/>
        <v>2012</v>
      </c>
      <c r="AJ27">
        <v>2012</v>
      </c>
      <c r="AK27">
        <v>2012</v>
      </c>
    </row>
    <row r="28" spans="1:37" x14ac:dyDescent="0.25">
      <c r="A28">
        <v>48</v>
      </c>
      <c r="B28">
        <v>49</v>
      </c>
      <c r="C28" t="s">
        <v>2631</v>
      </c>
      <c r="D28">
        <v>1915</v>
      </c>
      <c r="E28" t="s">
        <v>2632</v>
      </c>
      <c r="F28" s="10">
        <v>44117</v>
      </c>
      <c r="G28" s="11">
        <v>0.89861111111111114</v>
      </c>
      <c r="I28" t="s">
        <v>48</v>
      </c>
      <c r="K28" t="s">
        <v>35</v>
      </c>
      <c r="L28">
        <v>4.1500000000000004</v>
      </c>
      <c r="M28">
        <v>6.8177366256713903</v>
      </c>
      <c r="N28">
        <v>48.301116943359403</v>
      </c>
      <c r="O28">
        <v>0.48363909125328097</v>
      </c>
      <c r="P28">
        <v>525988</v>
      </c>
      <c r="Q28">
        <v>8204003</v>
      </c>
      <c r="R28">
        <v>37342</v>
      </c>
      <c r="S28" s="29">
        <f t="shared" si="1"/>
        <v>14.085694392373199</v>
      </c>
      <c r="T28" s="9">
        <v>3</v>
      </c>
      <c r="U28">
        <v>1</v>
      </c>
      <c r="V28">
        <v>1952607</v>
      </c>
      <c r="W28">
        <v>-26474.91</v>
      </c>
      <c r="X28">
        <v>0.99675409999999998</v>
      </c>
      <c r="Y28">
        <v>4073817</v>
      </c>
      <c r="Z28">
        <v>38051.919999999998</v>
      </c>
      <c r="AA28">
        <v>0.99724000000000002</v>
      </c>
      <c r="AB28">
        <v>1894560</v>
      </c>
      <c r="AC28">
        <v>-683.75099999999998</v>
      </c>
      <c r="AD28">
        <v>0.99820279999999995</v>
      </c>
      <c r="AE28">
        <v>8</v>
      </c>
      <c r="AG28" t="s">
        <v>2633</v>
      </c>
      <c r="AH28">
        <v>2030</v>
      </c>
      <c r="AI28">
        <f t="shared" si="4"/>
        <v>2030</v>
      </c>
      <c r="AJ28">
        <v>2030</v>
      </c>
      <c r="AK28">
        <v>2030</v>
      </c>
    </row>
    <row r="29" spans="1:37" x14ac:dyDescent="0.25">
      <c r="A29">
        <v>12</v>
      </c>
      <c r="B29">
        <v>13</v>
      </c>
      <c r="C29" t="s">
        <v>3068</v>
      </c>
      <c r="D29" s="23">
        <v>1915</v>
      </c>
      <c r="E29" t="s">
        <v>3069</v>
      </c>
      <c r="F29" s="10">
        <v>44126</v>
      </c>
      <c r="G29" s="11">
        <v>0.79513888888888884</v>
      </c>
      <c r="I29" t="s">
        <v>48</v>
      </c>
      <c r="K29" t="s">
        <v>35</v>
      </c>
      <c r="L29">
        <v>3.81</v>
      </c>
      <c r="M29">
        <v>6.4329128265380904</v>
      </c>
      <c r="N29">
        <v>48.658977508544901</v>
      </c>
      <c r="O29">
        <v>0.48403292894363398</v>
      </c>
      <c r="P29">
        <v>413720</v>
      </c>
      <c r="Q29">
        <v>7533387.5</v>
      </c>
      <c r="R29">
        <v>30393</v>
      </c>
      <c r="S29" s="29">
        <f t="shared" si="1"/>
        <v>13.612344947849834</v>
      </c>
      <c r="T29" s="9">
        <v>3</v>
      </c>
      <c r="U29">
        <v>2</v>
      </c>
      <c r="V29">
        <v>1835798</v>
      </c>
      <c r="W29">
        <v>-36222.97</v>
      </c>
      <c r="X29">
        <v>0.99874719999999995</v>
      </c>
      <c r="Y29">
        <v>3994434</v>
      </c>
      <c r="Z29">
        <v>128079.3</v>
      </c>
      <c r="AA29">
        <v>0.99866520000000003</v>
      </c>
      <c r="AB29">
        <v>1905740</v>
      </c>
      <c r="AC29">
        <v>-4752.0029999999997</v>
      </c>
      <c r="AD29">
        <v>0.99913379999999996</v>
      </c>
      <c r="AE29">
        <v>9</v>
      </c>
      <c r="AG29" t="s">
        <v>3070</v>
      </c>
      <c r="AH29">
        <v>1924</v>
      </c>
      <c r="AI29">
        <f t="shared" si="4"/>
        <v>1924</v>
      </c>
      <c r="AJ29">
        <v>1924</v>
      </c>
      <c r="AK29">
        <v>1924</v>
      </c>
    </row>
    <row r="30" spans="1:37" x14ac:dyDescent="0.25">
      <c r="A30">
        <v>53</v>
      </c>
      <c r="B30">
        <v>54</v>
      </c>
      <c r="C30" t="s">
        <v>2826</v>
      </c>
      <c r="D30" s="23">
        <v>1916</v>
      </c>
      <c r="E30" t="s">
        <v>2827</v>
      </c>
      <c r="F30" s="10">
        <v>44120</v>
      </c>
      <c r="G30" s="11">
        <v>0.97152777777777777</v>
      </c>
      <c r="I30" t="s">
        <v>48</v>
      </c>
      <c r="K30" t="s">
        <v>196</v>
      </c>
      <c r="L30">
        <v>3.85</v>
      </c>
      <c r="M30">
        <v>5.8471693992614702</v>
      </c>
      <c r="N30">
        <v>49.599575042724602</v>
      </c>
      <c r="O30">
        <v>0.38937428593635598</v>
      </c>
      <c r="P30">
        <v>415308.1875</v>
      </c>
      <c r="Q30">
        <v>7984022</v>
      </c>
      <c r="R30">
        <v>24368</v>
      </c>
      <c r="S30" s="29">
        <f t="shared" si="1"/>
        <v>17.043179066808928</v>
      </c>
      <c r="T30" s="9">
        <v>1</v>
      </c>
      <c r="U30">
        <v>2</v>
      </c>
      <c r="V30">
        <v>1735765</v>
      </c>
      <c r="W30">
        <v>24559.78</v>
      </c>
      <c r="X30">
        <v>0.99667950000000005</v>
      </c>
      <c r="Y30">
        <v>3833613</v>
      </c>
      <c r="Z30">
        <v>663417.1</v>
      </c>
      <c r="AA30">
        <v>0.99736860000000005</v>
      </c>
      <c r="AB30">
        <v>1804258</v>
      </c>
      <c r="AC30">
        <v>-2679.462</v>
      </c>
      <c r="AD30">
        <v>0.98748080000000005</v>
      </c>
      <c r="AE30">
        <v>9</v>
      </c>
      <c r="AG30" t="s">
        <v>2828</v>
      </c>
      <c r="AH30">
        <v>1914</v>
      </c>
      <c r="AI30">
        <f t="shared" si="4"/>
        <v>1914</v>
      </c>
      <c r="AJ30">
        <v>1914</v>
      </c>
      <c r="AK30">
        <v>1914</v>
      </c>
    </row>
    <row r="31" spans="1:37" x14ac:dyDescent="0.25">
      <c r="A31">
        <v>41</v>
      </c>
      <c r="B31">
        <v>42</v>
      </c>
      <c r="C31" t="s">
        <v>2972</v>
      </c>
      <c r="D31" s="23">
        <v>1916</v>
      </c>
      <c r="E31" t="s">
        <v>2973</v>
      </c>
      <c r="F31" s="10">
        <v>44125</v>
      </c>
      <c r="G31" s="11">
        <v>0.85555555555555562</v>
      </c>
      <c r="I31" t="s">
        <v>48</v>
      </c>
      <c r="K31" t="s">
        <v>325</v>
      </c>
      <c r="L31">
        <v>4.6399999999999997</v>
      </c>
      <c r="M31">
        <v>6.3571467399597203</v>
      </c>
      <c r="N31">
        <v>49.615039825439503</v>
      </c>
      <c r="O31">
        <v>0.39981186389923101</v>
      </c>
      <c r="P31">
        <v>514888</v>
      </c>
      <c r="Q31">
        <v>9528512</v>
      </c>
      <c r="R31">
        <v>32422</v>
      </c>
      <c r="S31" s="29">
        <f t="shared" si="1"/>
        <v>15.880821664302017</v>
      </c>
      <c r="T31" s="9">
        <v>2</v>
      </c>
      <c r="U31">
        <v>2</v>
      </c>
      <c r="V31">
        <v>1882859</v>
      </c>
      <c r="W31">
        <v>-40502</v>
      </c>
      <c r="X31">
        <v>0.99404099999999995</v>
      </c>
      <c r="Y31">
        <v>4036236</v>
      </c>
      <c r="Z31">
        <v>236541</v>
      </c>
      <c r="AA31">
        <v>0.99694530000000003</v>
      </c>
      <c r="AB31">
        <v>1864204</v>
      </c>
      <c r="AC31">
        <v>-2161.3420000000001</v>
      </c>
      <c r="AD31">
        <v>0.99329129999999999</v>
      </c>
      <c r="AE31">
        <v>9</v>
      </c>
      <c r="AG31" t="s">
        <v>2974</v>
      </c>
      <c r="AH31">
        <v>2041</v>
      </c>
      <c r="AI31">
        <f t="shared" si="4"/>
        <v>2041</v>
      </c>
      <c r="AJ31">
        <v>2041</v>
      </c>
      <c r="AK31">
        <v>2041</v>
      </c>
    </row>
    <row r="32" spans="1:37" x14ac:dyDescent="0.25">
      <c r="A32">
        <v>27</v>
      </c>
      <c r="B32">
        <v>28</v>
      </c>
      <c r="C32" t="s">
        <v>2568</v>
      </c>
      <c r="D32">
        <v>1917</v>
      </c>
      <c r="E32" t="s">
        <v>2569</v>
      </c>
      <c r="F32" s="10">
        <v>44117</v>
      </c>
      <c r="G32" s="11">
        <v>0.7368055555555556</v>
      </c>
      <c r="I32" t="s">
        <v>48</v>
      </c>
      <c r="K32" t="s">
        <v>35</v>
      </c>
      <c r="L32">
        <v>5.14</v>
      </c>
      <c r="M32">
        <v>7.4156422615051296</v>
      </c>
      <c r="N32">
        <v>49.474380493164098</v>
      </c>
      <c r="O32">
        <v>0.52664363384246804</v>
      </c>
      <c r="P32">
        <v>717788.5</v>
      </c>
      <c r="Q32">
        <v>10397699</v>
      </c>
      <c r="R32">
        <v>50601</v>
      </c>
      <c r="S32" s="29">
        <f t="shared" si="1"/>
        <v>14.185263137092152</v>
      </c>
      <c r="T32" s="9">
        <v>3</v>
      </c>
      <c r="U32">
        <v>1</v>
      </c>
      <c r="V32">
        <v>1952607</v>
      </c>
      <c r="W32">
        <v>-26474.91</v>
      </c>
      <c r="X32">
        <v>0.99675409999999998</v>
      </c>
      <c r="Y32">
        <v>4073817</v>
      </c>
      <c r="Z32">
        <v>38051.919999999998</v>
      </c>
      <c r="AA32">
        <v>0.99724000000000002</v>
      </c>
      <c r="AB32">
        <v>1894560</v>
      </c>
      <c r="AC32">
        <v>-683.75099999999998</v>
      </c>
      <c r="AD32">
        <v>0.99820279999999995</v>
      </c>
      <c r="AE32">
        <v>8</v>
      </c>
      <c r="AG32" t="s">
        <v>2570</v>
      </c>
      <c r="AH32">
        <v>2027</v>
      </c>
      <c r="AI32">
        <f t="shared" si="4"/>
        <v>2027</v>
      </c>
      <c r="AJ32">
        <v>2027</v>
      </c>
      <c r="AK32">
        <v>2027</v>
      </c>
    </row>
    <row r="33" spans="1:37" x14ac:dyDescent="0.25">
      <c r="A33">
        <v>31</v>
      </c>
      <c r="B33">
        <v>32</v>
      </c>
      <c r="C33" t="s">
        <v>2943</v>
      </c>
      <c r="D33" s="23">
        <v>1918</v>
      </c>
      <c r="E33" t="s">
        <v>2944</v>
      </c>
      <c r="F33" s="10">
        <v>44125</v>
      </c>
      <c r="G33" s="11">
        <v>0.77916666666666667</v>
      </c>
      <c r="I33" t="s">
        <v>48</v>
      </c>
      <c r="K33" t="s">
        <v>325</v>
      </c>
      <c r="L33">
        <v>3.34</v>
      </c>
      <c r="M33">
        <v>6.5089378356933603</v>
      </c>
      <c r="N33">
        <v>51.237693786621101</v>
      </c>
      <c r="O33">
        <v>0.48680055141449002</v>
      </c>
      <c r="P33">
        <v>368828.8125</v>
      </c>
      <c r="Q33">
        <v>7143908.5</v>
      </c>
      <c r="R33">
        <v>28149</v>
      </c>
      <c r="S33" s="29">
        <f t="shared" si="1"/>
        <v>13.102732335074069</v>
      </c>
      <c r="T33" s="9">
        <v>2</v>
      </c>
      <c r="U33">
        <v>2</v>
      </c>
      <c r="V33">
        <v>1882859</v>
      </c>
      <c r="W33">
        <v>-40502</v>
      </c>
      <c r="X33">
        <v>0.99404099999999995</v>
      </c>
      <c r="Y33">
        <v>4036236</v>
      </c>
      <c r="Z33">
        <v>236541</v>
      </c>
      <c r="AA33">
        <v>0.99694530000000003</v>
      </c>
      <c r="AB33">
        <v>1864204</v>
      </c>
      <c r="AC33">
        <v>-2161.3420000000001</v>
      </c>
      <c r="AD33">
        <v>0.99329129999999999</v>
      </c>
      <c r="AE33">
        <v>9</v>
      </c>
      <c r="AG33" t="s">
        <v>2945</v>
      </c>
      <c r="AH33">
        <v>2067</v>
      </c>
      <c r="AI33">
        <f t="shared" si="4"/>
        <v>2067</v>
      </c>
      <c r="AJ33">
        <v>2067</v>
      </c>
      <c r="AK33">
        <v>2067</v>
      </c>
    </row>
    <row r="34" spans="1:37" x14ac:dyDescent="0.25">
      <c r="A34" s="13">
        <v>21</v>
      </c>
      <c r="B34">
        <v>22</v>
      </c>
      <c r="C34" t="s">
        <v>3321</v>
      </c>
      <c r="D34" s="23">
        <v>1918</v>
      </c>
      <c r="E34" t="s">
        <v>3322</v>
      </c>
      <c r="F34" s="10">
        <v>44165</v>
      </c>
      <c r="G34" s="11">
        <v>0.8256944444444444</v>
      </c>
      <c r="H34" t="s">
        <v>356</v>
      </c>
      <c r="I34" t="s">
        <v>48</v>
      </c>
      <c r="K34" t="s">
        <v>325</v>
      </c>
      <c r="L34">
        <v>3.94</v>
      </c>
      <c r="M34">
        <v>6.4998126029968297</v>
      </c>
      <c r="N34">
        <v>52.185317993164098</v>
      </c>
      <c r="O34">
        <v>0.44613534212112399</v>
      </c>
      <c r="P34">
        <v>428102.5</v>
      </c>
      <c r="Q34">
        <v>8388845</v>
      </c>
      <c r="R34">
        <v>29843.5</v>
      </c>
      <c r="S34" s="29">
        <f t="shared" si="1"/>
        <v>14.344915978353745</v>
      </c>
      <c r="T34" s="9">
        <v>2</v>
      </c>
      <c r="U34">
        <v>3</v>
      </c>
      <c r="V34">
        <v>1849913</v>
      </c>
      <c r="W34">
        <v>-45646.59</v>
      </c>
      <c r="X34">
        <v>0.99861520000000004</v>
      </c>
      <c r="Y34">
        <v>4063467</v>
      </c>
      <c r="Z34">
        <v>33944.160000000003</v>
      </c>
      <c r="AA34">
        <v>0.99942089999999995</v>
      </c>
      <c r="AB34">
        <v>1756260</v>
      </c>
      <c r="AC34">
        <v>-1027.57</v>
      </c>
      <c r="AD34">
        <v>0.99798989999999999</v>
      </c>
      <c r="AE34">
        <v>10</v>
      </c>
    </row>
    <row r="35" spans="1:37" x14ac:dyDescent="0.25">
      <c r="A35">
        <v>15</v>
      </c>
      <c r="B35">
        <v>16</v>
      </c>
      <c r="C35" t="s">
        <v>2895</v>
      </c>
      <c r="D35" s="24">
        <v>1919</v>
      </c>
      <c r="E35" t="s">
        <v>2896</v>
      </c>
      <c r="F35" s="10">
        <v>44125</v>
      </c>
      <c r="G35" s="11">
        <v>0.65555555555555556</v>
      </c>
      <c r="I35" t="s">
        <v>48</v>
      </c>
      <c r="K35" t="s">
        <v>325</v>
      </c>
      <c r="L35">
        <v>6.21</v>
      </c>
      <c r="M35">
        <v>6.7764225006103498</v>
      </c>
      <c r="N35">
        <v>53.001178741455099</v>
      </c>
      <c r="O35">
        <v>0.49394321441650402</v>
      </c>
      <c r="P35">
        <v>751835</v>
      </c>
      <c r="Q35">
        <v>13521299</v>
      </c>
      <c r="R35">
        <v>55021</v>
      </c>
      <c r="S35" s="29">
        <f t="shared" si="1"/>
        <v>13.664509914396321</v>
      </c>
      <c r="T35" s="9">
        <v>2</v>
      </c>
      <c r="U35">
        <v>2</v>
      </c>
      <c r="V35">
        <v>1882859</v>
      </c>
      <c r="W35">
        <v>-40502</v>
      </c>
      <c r="X35">
        <v>0.99404099999999995</v>
      </c>
      <c r="Y35">
        <v>4036236</v>
      </c>
      <c r="Z35">
        <v>236541</v>
      </c>
      <c r="AA35">
        <v>0.99694530000000003</v>
      </c>
      <c r="AB35">
        <v>1864204</v>
      </c>
      <c r="AC35">
        <v>-2161.3420000000001</v>
      </c>
      <c r="AD35">
        <v>0.99329129999999999</v>
      </c>
      <c r="AE35">
        <v>9</v>
      </c>
      <c r="AG35" t="s">
        <v>2897</v>
      </c>
      <c r="AH35">
        <v>2008</v>
      </c>
      <c r="AI35">
        <f>VLOOKUP(AG35,$C$8:$D$306,2,FALSE)</f>
        <v>2008</v>
      </c>
      <c r="AJ35">
        <v>2008</v>
      </c>
      <c r="AK35">
        <v>2008</v>
      </c>
    </row>
    <row r="36" spans="1:37" x14ac:dyDescent="0.25">
      <c r="A36">
        <v>36</v>
      </c>
      <c r="B36">
        <v>37</v>
      </c>
      <c r="C36" t="s">
        <v>2958</v>
      </c>
      <c r="D36" s="23">
        <v>1919</v>
      </c>
      <c r="E36" t="s">
        <v>2959</v>
      </c>
      <c r="F36" s="10">
        <v>44125</v>
      </c>
      <c r="G36" s="11">
        <v>0.81736111111111109</v>
      </c>
      <c r="I36" t="s">
        <v>48</v>
      </c>
      <c r="K36" t="s">
        <v>325</v>
      </c>
      <c r="L36">
        <v>3.52</v>
      </c>
      <c r="M36">
        <v>6.48142337799072</v>
      </c>
      <c r="N36">
        <v>50.821239471435497</v>
      </c>
      <c r="O36">
        <v>0.503159999847412</v>
      </c>
      <c r="P36">
        <v>389065</v>
      </c>
      <c r="Q36">
        <v>7456994</v>
      </c>
      <c r="R36">
        <v>30856</v>
      </c>
      <c r="S36" s="29">
        <f t="shared" si="1"/>
        <v>12.609054964998704</v>
      </c>
      <c r="T36" s="9">
        <v>2</v>
      </c>
      <c r="U36">
        <v>2</v>
      </c>
      <c r="V36">
        <v>1882859</v>
      </c>
      <c r="W36">
        <v>-40502</v>
      </c>
      <c r="X36">
        <v>0.99404099999999995</v>
      </c>
      <c r="Y36">
        <v>4036236</v>
      </c>
      <c r="Z36">
        <v>236541</v>
      </c>
      <c r="AA36">
        <v>0.99694530000000003</v>
      </c>
      <c r="AB36">
        <v>1864204</v>
      </c>
      <c r="AC36">
        <v>-2161.3420000000001</v>
      </c>
      <c r="AD36">
        <v>0.99329129999999999</v>
      </c>
      <c r="AE36">
        <v>9</v>
      </c>
      <c r="AG36" t="s">
        <v>2960</v>
      </c>
      <c r="AH36">
        <v>1910</v>
      </c>
      <c r="AI36">
        <f>VLOOKUP(AG36,$C$8:$D$306,2,FALSE)</f>
        <v>1910</v>
      </c>
      <c r="AJ36">
        <v>1910</v>
      </c>
      <c r="AK36">
        <v>1910</v>
      </c>
    </row>
    <row r="37" spans="1:37" x14ac:dyDescent="0.25">
      <c r="A37">
        <v>48</v>
      </c>
      <c r="B37">
        <v>49</v>
      </c>
      <c r="C37" t="s">
        <v>2811</v>
      </c>
      <c r="D37" s="23">
        <v>1920</v>
      </c>
      <c r="E37" t="s">
        <v>2812</v>
      </c>
      <c r="F37" s="10">
        <v>44120</v>
      </c>
      <c r="G37" s="11">
        <v>0.93333333333333324</v>
      </c>
      <c r="I37" t="s">
        <v>48</v>
      </c>
      <c r="K37" t="s">
        <v>196</v>
      </c>
      <c r="L37">
        <v>4.26</v>
      </c>
      <c r="M37">
        <v>6.9135613441467303</v>
      </c>
      <c r="N37">
        <v>52.654449462890597</v>
      </c>
      <c r="O37">
        <v>0.54968386888503995</v>
      </c>
      <c r="P37">
        <v>535773.25</v>
      </c>
      <c r="Q37">
        <v>9262517</v>
      </c>
      <c r="R37">
        <v>39570</v>
      </c>
      <c r="S37" s="29">
        <f t="shared" si="1"/>
        <v>13.539885013899418</v>
      </c>
      <c r="T37" s="9">
        <v>1</v>
      </c>
      <c r="U37">
        <v>2</v>
      </c>
      <c r="V37">
        <v>1735765</v>
      </c>
      <c r="W37">
        <v>24559.78</v>
      </c>
      <c r="X37">
        <v>0.99667950000000005</v>
      </c>
      <c r="Y37">
        <v>3833613</v>
      </c>
      <c r="Z37">
        <v>663417.1</v>
      </c>
      <c r="AA37">
        <v>0.99736860000000005</v>
      </c>
      <c r="AB37">
        <v>1804258</v>
      </c>
      <c r="AC37">
        <v>-2679.462</v>
      </c>
      <c r="AD37">
        <v>0.98748080000000005</v>
      </c>
      <c r="AE37">
        <v>9</v>
      </c>
      <c r="AG37" t="s">
        <v>2813</v>
      </c>
      <c r="AH37">
        <v>1906</v>
      </c>
      <c r="AI37">
        <f>VLOOKUP(AG37,$C$8:$D$306,2,FALSE)</f>
        <v>1906</v>
      </c>
      <c r="AJ37">
        <v>1906</v>
      </c>
      <c r="AK37">
        <v>1906</v>
      </c>
    </row>
    <row r="38" spans="1:37" x14ac:dyDescent="0.25">
      <c r="A38">
        <v>56</v>
      </c>
      <c r="B38">
        <v>57</v>
      </c>
      <c r="C38" t="s">
        <v>3017</v>
      </c>
      <c r="D38" s="23">
        <v>1920</v>
      </c>
      <c r="E38" t="s">
        <v>3018</v>
      </c>
      <c r="F38" s="10">
        <v>44125</v>
      </c>
      <c r="G38" s="11">
        <v>0.97152777777777777</v>
      </c>
      <c r="I38" t="s">
        <v>48</v>
      </c>
      <c r="K38" t="s">
        <v>325</v>
      </c>
      <c r="L38">
        <v>4.3</v>
      </c>
      <c r="M38">
        <v>6.91790866851807</v>
      </c>
      <c r="N38">
        <v>53.347545623779297</v>
      </c>
      <c r="O38">
        <v>0.503068387508392</v>
      </c>
      <c r="P38">
        <v>519592.3125</v>
      </c>
      <c r="Q38">
        <v>9495442</v>
      </c>
      <c r="R38">
        <v>38165</v>
      </c>
      <c r="S38" s="29">
        <f t="shared" si="1"/>
        <v>13.61436689375082</v>
      </c>
      <c r="T38" s="9">
        <v>2</v>
      </c>
      <c r="U38">
        <v>2</v>
      </c>
      <c r="V38">
        <v>1882859</v>
      </c>
      <c r="W38">
        <v>-40502</v>
      </c>
      <c r="X38">
        <v>0.99404099999999995</v>
      </c>
      <c r="Y38">
        <v>4036236</v>
      </c>
      <c r="Z38">
        <v>236541</v>
      </c>
      <c r="AA38">
        <v>0.99694530000000003</v>
      </c>
      <c r="AB38">
        <v>1864204</v>
      </c>
      <c r="AC38">
        <v>-2161.3420000000001</v>
      </c>
      <c r="AD38">
        <v>0.99329129999999999</v>
      </c>
      <c r="AE38">
        <v>9</v>
      </c>
      <c r="AG38" t="s">
        <v>3019</v>
      </c>
      <c r="AH38">
        <v>2019</v>
      </c>
      <c r="AI38">
        <f>VLOOKUP(AG38,$C$8:$D$306,2,FALSE)</f>
        <v>2019</v>
      </c>
      <c r="AJ38">
        <v>2019</v>
      </c>
      <c r="AK38">
        <v>2019</v>
      </c>
    </row>
    <row r="39" spans="1:37" x14ac:dyDescent="0.25">
      <c r="A39">
        <v>20</v>
      </c>
      <c r="B39">
        <v>21</v>
      </c>
      <c r="C39" t="s">
        <v>2910</v>
      </c>
      <c r="D39" s="23">
        <v>1921</v>
      </c>
      <c r="E39" t="s">
        <v>2911</v>
      </c>
      <c r="F39" s="10">
        <v>44125</v>
      </c>
      <c r="G39" s="11">
        <v>0.69444444444444453</v>
      </c>
      <c r="I39" t="s">
        <v>48</v>
      </c>
      <c r="K39" t="s">
        <v>325</v>
      </c>
      <c r="L39">
        <v>3.87</v>
      </c>
      <c r="M39">
        <v>6.4758429527282697</v>
      </c>
      <c r="N39">
        <v>47.614326477050803</v>
      </c>
      <c r="O39">
        <v>0.436662048101425</v>
      </c>
      <c r="P39">
        <v>431371</v>
      </c>
      <c r="Q39">
        <v>7674009</v>
      </c>
      <c r="R39">
        <v>29341.5</v>
      </c>
      <c r="S39" s="29">
        <f t="shared" si="1"/>
        <v>14.701736448375168</v>
      </c>
      <c r="T39" s="9">
        <v>2</v>
      </c>
      <c r="U39">
        <v>2</v>
      </c>
      <c r="V39">
        <v>1882859</v>
      </c>
      <c r="W39">
        <v>-40502</v>
      </c>
      <c r="X39">
        <v>0.99404099999999995</v>
      </c>
      <c r="Y39">
        <v>4036236</v>
      </c>
      <c r="Z39">
        <v>236541</v>
      </c>
      <c r="AA39">
        <v>0.99694530000000003</v>
      </c>
      <c r="AB39">
        <v>1864204</v>
      </c>
      <c r="AC39">
        <v>-2161.3420000000001</v>
      </c>
      <c r="AD39">
        <v>0.99329129999999999</v>
      </c>
      <c r="AE39">
        <v>9</v>
      </c>
      <c r="AG39" t="s">
        <v>2912</v>
      </c>
      <c r="AH39">
        <v>1912</v>
      </c>
      <c r="AI39">
        <f>VLOOKUP(AG39,$C$8:$D$306,2,FALSE)</f>
        <v>1912</v>
      </c>
      <c r="AJ39">
        <v>1912</v>
      </c>
      <c r="AK39">
        <v>1912</v>
      </c>
    </row>
    <row r="40" spans="1:37" x14ac:dyDescent="0.25">
      <c r="A40">
        <v>52</v>
      </c>
      <c r="B40">
        <v>53</v>
      </c>
      <c r="C40" t="s">
        <v>3330</v>
      </c>
      <c r="D40" s="23">
        <v>1921</v>
      </c>
      <c r="E40" t="s">
        <v>3331</v>
      </c>
      <c r="F40" s="10">
        <v>44130</v>
      </c>
      <c r="G40" s="11">
        <v>0.88680555555555562</v>
      </c>
      <c r="I40" t="s">
        <v>48</v>
      </c>
      <c r="K40" t="s">
        <v>196</v>
      </c>
      <c r="L40">
        <v>3.97</v>
      </c>
      <c r="M40">
        <v>7.0339164733886701</v>
      </c>
      <c r="N40">
        <v>51.534854888916001</v>
      </c>
      <c r="O40">
        <v>0.44921416044235202</v>
      </c>
      <c r="P40">
        <v>486306.15625</v>
      </c>
      <c r="Q40">
        <v>8302066.5</v>
      </c>
      <c r="R40">
        <v>29996</v>
      </c>
      <c r="S40" s="29">
        <f t="shared" si="1"/>
        <v>16.212366857247634</v>
      </c>
      <c r="T40" s="9">
        <v>1</v>
      </c>
      <c r="U40">
        <v>3</v>
      </c>
      <c r="V40">
        <v>1831772</v>
      </c>
      <c r="W40">
        <v>-25209.69</v>
      </c>
      <c r="X40">
        <v>0.99837149999999997</v>
      </c>
      <c r="Y40">
        <v>4022604</v>
      </c>
      <c r="Z40">
        <v>72085.11</v>
      </c>
      <c r="AA40">
        <v>0.99943099999999996</v>
      </c>
      <c r="AB40">
        <v>1861864</v>
      </c>
      <c r="AC40">
        <v>-3208.1149999999998</v>
      </c>
      <c r="AD40">
        <v>0.99844010000000005</v>
      </c>
      <c r="AE40">
        <v>10</v>
      </c>
    </row>
    <row r="41" spans="1:37" x14ac:dyDescent="0.25">
      <c r="A41">
        <v>19</v>
      </c>
      <c r="B41">
        <v>20</v>
      </c>
      <c r="C41" t="s">
        <v>2907</v>
      </c>
      <c r="D41" s="23">
        <v>1922</v>
      </c>
      <c r="E41" t="s">
        <v>2908</v>
      </c>
      <c r="F41" s="10">
        <v>44125</v>
      </c>
      <c r="G41" s="11">
        <v>0.68680555555555556</v>
      </c>
      <c r="I41" t="s">
        <v>48</v>
      </c>
      <c r="K41" t="s">
        <v>325</v>
      </c>
      <c r="L41">
        <v>4.1900000000000004</v>
      </c>
      <c r="M41">
        <v>7.32553911209106</v>
      </c>
      <c r="N41">
        <v>50.837287902832003</v>
      </c>
      <c r="O41">
        <v>0.50489407777786299</v>
      </c>
      <c r="P41">
        <v>537423</v>
      </c>
      <c r="Q41">
        <v>8834056</v>
      </c>
      <c r="R41">
        <v>37276</v>
      </c>
      <c r="S41" s="29">
        <f t="shared" si="1"/>
        <v>14.417399935615409</v>
      </c>
      <c r="T41" s="9">
        <v>2</v>
      </c>
      <c r="U41">
        <v>2</v>
      </c>
      <c r="V41">
        <v>1882859</v>
      </c>
      <c r="W41">
        <v>-40502</v>
      </c>
      <c r="X41">
        <v>0.99404099999999995</v>
      </c>
      <c r="Y41">
        <v>4036236</v>
      </c>
      <c r="Z41">
        <v>236541</v>
      </c>
      <c r="AA41">
        <v>0.99694530000000003</v>
      </c>
      <c r="AB41">
        <v>1864204</v>
      </c>
      <c r="AC41">
        <v>-2161.3420000000001</v>
      </c>
      <c r="AD41">
        <v>0.99329129999999999</v>
      </c>
      <c r="AE41">
        <v>9</v>
      </c>
      <c r="AG41" t="s">
        <v>2909</v>
      </c>
      <c r="AH41">
        <v>1909</v>
      </c>
      <c r="AI41">
        <f t="shared" ref="AI41:AI47" si="5">VLOOKUP(AG41,$C$8:$D$306,2,FALSE)</f>
        <v>1909</v>
      </c>
      <c r="AJ41">
        <v>1909</v>
      </c>
      <c r="AK41">
        <v>1909</v>
      </c>
    </row>
    <row r="42" spans="1:37" x14ac:dyDescent="0.25">
      <c r="A42">
        <v>55</v>
      </c>
      <c r="B42">
        <v>56</v>
      </c>
      <c r="C42" t="s">
        <v>3196</v>
      </c>
      <c r="D42" s="23">
        <v>1922</v>
      </c>
      <c r="E42" t="s">
        <v>3197</v>
      </c>
      <c r="F42" s="10">
        <v>44127</v>
      </c>
      <c r="G42" s="11">
        <v>0.12638888888888888</v>
      </c>
      <c r="I42" t="s">
        <v>48</v>
      </c>
      <c r="K42" t="s">
        <v>35</v>
      </c>
      <c r="L42">
        <v>3.24</v>
      </c>
      <c r="M42">
        <v>6.8580365180969203</v>
      </c>
      <c r="N42">
        <v>52.256778717041001</v>
      </c>
      <c r="O42">
        <v>0.44958394765853898</v>
      </c>
      <c r="P42">
        <v>371692</v>
      </c>
      <c r="Q42">
        <v>6891133</v>
      </c>
      <c r="R42">
        <v>23008</v>
      </c>
      <c r="S42" s="29">
        <f t="shared" si="1"/>
        <v>16.154902642559112</v>
      </c>
      <c r="T42" s="9">
        <v>3</v>
      </c>
      <c r="U42">
        <v>2</v>
      </c>
      <c r="V42">
        <v>1835798</v>
      </c>
      <c r="W42">
        <v>-36222.97</v>
      </c>
      <c r="X42">
        <v>0.99874719999999995</v>
      </c>
      <c r="Y42">
        <v>3994434</v>
      </c>
      <c r="Z42">
        <v>128079.3</v>
      </c>
      <c r="AA42">
        <v>0.99866520000000003</v>
      </c>
      <c r="AB42">
        <v>1905740</v>
      </c>
      <c r="AC42">
        <v>-4752.0029999999997</v>
      </c>
      <c r="AD42">
        <v>0.99913379999999996</v>
      </c>
      <c r="AE42">
        <v>9</v>
      </c>
      <c r="AG42" t="s">
        <v>3198</v>
      </c>
      <c r="AH42">
        <v>2031</v>
      </c>
      <c r="AI42">
        <f t="shared" si="5"/>
        <v>2031</v>
      </c>
      <c r="AJ42">
        <v>2031</v>
      </c>
      <c r="AK42">
        <v>2031</v>
      </c>
    </row>
    <row r="43" spans="1:37" x14ac:dyDescent="0.25">
      <c r="A43">
        <v>24</v>
      </c>
      <c r="B43">
        <v>25</v>
      </c>
      <c r="C43" t="s">
        <v>2922</v>
      </c>
      <c r="D43" s="23">
        <v>1923</v>
      </c>
      <c r="E43" t="s">
        <v>2923</v>
      </c>
      <c r="F43" s="10">
        <v>44125</v>
      </c>
      <c r="G43" s="11">
        <v>0.72499999999999998</v>
      </c>
      <c r="I43" t="s">
        <v>48</v>
      </c>
      <c r="K43" t="s">
        <v>325</v>
      </c>
      <c r="L43">
        <v>4.0599999999999996</v>
      </c>
      <c r="M43">
        <v>6.5632743835449201</v>
      </c>
      <c r="N43">
        <v>50.593101501464801</v>
      </c>
      <c r="O43">
        <v>0.488794416189194</v>
      </c>
      <c r="P43">
        <v>461221.5</v>
      </c>
      <c r="Q43">
        <v>8527292</v>
      </c>
      <c r="R43">
        <v>34833.875</v>
      </c>
      <c r="S43" s="29">
        <f t="shared" si="1"/>
        <v>13.24060271790032</v>
      </c>
      <c r="T43" s="9">
        <v>2</v>
      </c>
      <c r="U43">
        <v>2</v>
      </c>
      <c r="V43">
        <v>1882859</v>
      </c>
      <c r="W43">
        <v>-40502</v>
      </c>
      <c r="X43">
        <v>0.99404099999999995</v>
      </c>
      <c r="Y43">
        <v>4036236</v>
      </c>
      <c r="Z43">
        <v>236541</v>
      </c>
      <c r="AA43">
        <v>0.99694530000000003</v>
      </c>
      <c r="AB43">
        <v>1864204</v>
      </c>
      <c r="AC43">
        <v>-2161.3420000000001</v>
      </c>
      <c r="AD43">
        <v>0.99329129999999999</v>
      </c>
      <c r="AE43">
        <v>9</v>
      </c>
      <c r="AG43" t="s">
        <v>2924</v>
      </c>
      <c r="AH43">
        <v>1917</v>
      </c>
      <c r="AI43" t="e">
        <f t="shared" si="5"/>
        <v>#N/A</v>
      </c>
      <c r="AJ43" t="e">
        <v>#N/A</v>
      </c>
      <c r="AK43" t="e">
        <v>#N/A</v>
      </c>
    </row>
    <row r="44" spans="1:37" x14ac:dyDescent="0.25">
      <c r="A44">
        <v>13</v>
      </c>
      <c r="B44">
        <v>14</v>
      </c>
      <c r="C44" t="s">
        <v>3249</v>
      </c>
      <c r="D44" s="23">
        <v>1923</v>
      </c>
      <c r="E44" t="s">
        <v>3250</v>
      </c>
      <c r="F44" s="10">
        <v>44130</v>
      </c>
      <c r="G44" s="11">
        <v>0.58680555555555558</v>
      </c>
      <c r="I44" t="s">
        <v>48</v>
      </c>
      <c r="K44" t="s">
        <v>196</v>
      </c>
      <c r="L44">
        <v>4.6900000000000004</v>
      </c>
      <c r="M44">
        <v>7.0600624084472701</v>
      </c>
      <c r="N44">
        <v>50.353904724121101</v>
      </c>
      <c r="O44">
        <v>0.54632771015167203</v>
      </c>
      <c r="P44">
        <v>581321</v>
      </c>
      <c r="Q44">
        <v>9571859</v>
      </c>
      <c r="R44">
        <v>44498</v>
      </c>
      <c r="S44" s="29">
        <f t="shared" si="1"/>
        <v>13.063980403613646</v>
      </c>
      <c r="T44" s="9">
        <v>1</v>
      </c>
      <c r="U44">
        <v>3</v>
      </c>
      <c r="V44">
        <v>1831772</v>
      </c>
      <c r="W44">
        <v>-25209.69</v>
      </c>
      <c r="X44">
        <v>0.99837149999999997</v>
      </c>
      <c r="Y44">
        <v>4022604</v>
      </c>
      <c r="Z44">
        <v>72085.11</v>
      </c>
      <c r="AA44">
        <v>0.99943099999999996</v>
      </c>
      <c r="AB44">
        <v>1861864</v>
      </c>
      <c r="AC44">
        <v>-3208.1149999999998</v>
      </c>
      <c r="AD44">
        <v>0.99844010000000005</v>
      </c>
      <c r="AE44">
        <v>10</v>
      </c>
      <c r="AG44" t="s">
        <v>3251</v>
      </c>
      <c r="AH44">
        <v>2017</v>
      </c>
      <c r="AI44">
        <f t="shared" si="5"/>
        <v>2017</v>
      </c>
      <c r="AJ44">
        <v>2017</v>
      </c>
      <c r="AK44">
        <v>2017</v>
      </c>
    </row>
    <row r="45" spans="1:37" x14ac:dyDescent="0.25">
      <c r="A45">
        <v>60</v>
      </c>
      <c r="B45">
        <v>61</v>
      </c>
      <c r="C45" t="s">
        <v>2847</v>
      </c>
      <c r="D45" s="23">
        <v>1924</v>
      </c>
      <c r="E45" t="s">
        <v>2848</v>
      </c>
      <c r="F45" s="10">
        <v>44121</v>
      </c>
      <c r="G45" s="11">
        <v>2.5694444444444447E-2</v>
      </c>
      <c r="I45" t="s">
        <v>48</v>
      </c>
      <c r="K45" t="s">
        <v>196</v>
      </c>
      <c r="L45">
        <v>4.57</v>
      </c>
      <c r="M45">
        <v>6.9587054252624503</v>
      </c>
      <c r="N45">
        <v>53.290012359619098</v>
      </c>
      <c r="O45">
        <v>0.461599141359329</v>
      </c>
      <c r="P45">
        <v>576555.25</v>
      </c>
      <c r="Q45">
        <v>9999621</v>
      </c>
      <c r="R45">
        <v>35381.5</v>
      </c>
      <c r="S45" s="29">
        <f t="shared" si="1"/>
        <v>16.295387419979367</v>
      </c>
      <c r="T45" s="9">
        <v>1</v>
      </c>
      <c r="U45">
        <v>2</v>
      </c>
      <c r="V45">
        <v>1735765</v>
      </c>
      <c r="W45">
        <v>24559.78</v>
      </c>
      <c r="X45">
        <v>0.99667950000000005</v>
      </c>
      <c r="Y45">
        <v>3833613</v>
      </c>
      <c r="Z45">
        <v>663417.1</v>
      </c>
      <c r="AA45">
        <v>0.99736860000000005</v>
      </c>
      <c r="AB45">
        <v>1804258</v>
      </c>
      <c r="AC45">
        <v>-2679.462</v>
      </c>
      <c r="AD45">
        <v>0.98748080000000005</v>
      </c>
      <c r="AE45">
        <v>9</v>
      </c>
      <c r="AG45" t="s">
        <v>2849</v>
      </c>
      <c r="AH45">
        <v>1922</v>
      </c>
      <c r="AI45">
        <f t="shared" si="5"/>
        <v>1922</v>
      </c>
      <c r="AJ45">
        <v>1922</v>
      </c>
      <c r="AK45">
        <v>1922</v>
      </c>
    </row>
    <row r="46" spans="1:37" x14ac:dyDescent="0.25">
      <c r="A46">
        <v>41</v>
      </c>
      <c r="B46">
        <v>42</v>
      </c>
      <c r="C46" t="s">
        <v>3154</v>
      </c>
      <c r="D46" s="23">
        <v>1924</v>
      </c>
      <c r="E46" t="s">
        <v>3155</v>
      </c>
      <c r="F46" s="10">
        <v>44127</v>
      </c>
      <c r="G46" s="11">
        <v>1.8749999999999999E-2</v>
      </c>
      <c r="I46" t="s">
        <v>48</v>
      </c>
      <c r="K46" t="s">
        <v>35</v>
      </c>
      <c r="L46">
        <v>5.76</v>
      </c>
      <c r="M46">
        <v>6.7544994354248002</v>
      </c>
      <c r="N46">
        <v>52.840827941894503</v>
      </c>
      <c r="O46">
        <v>0.424234569072723</v>
      </c>
      <c r="P46">
        <v>678011</v>
      </c>
      <c r="Q46">
        <v>12285664</v>
      </c>
      <c r="R46">
        <v>41816.5</v>
      </c>
      <c r="S46" s="29">
        <f t="shared" si="1"/>
        <v>16.213958604856934</v>
      </c>
      <c r="T46" s="9">
        <v>3</v>
      </c>
      <c r="U46">
        <v>2</v>
      </c>
      <c r="V46">
        <v>1835798</v>
      </c>
      <c r="W46">
        <v>-36222.97</v>
      </c>
      <c r="X46">
        <v>0.99874719999999995</v>
      </c>
      <c r="Y46">
        <v>3994434</v>
      </c>
      <c r="Z46">
        <v>128079.3</v>
      </c>
      <c r="AA46">
        <v>0.99866520000000003</v>
      </c>
      <c r="AB46">
        <v>1905740</v>
      </c>
      <c r="AC46">
        <v>-4752.0029999999997</v>
      </c>
      <c r="AD46">
        <v>0.99913379999999996</v>
      </c>
      <c r="AE46">
        <v>9</v>
      </c>
      <c r="AG46" t="s">
        <v>3156</v>
      </c>
      <c r="AH46">
        <v>2027</v>
      </c>
      <c r="AI46">
        <f t="shared" si="5"/>
        <v>2027</v>
      </c>
      <c r="AJ46">
        <v>2027</v>
      </c>
      <c r="AK46">
        <v>2027</v>
      </c>
    </row>
    <row r="47" spans="1:37" x14ac:dyDescent="0.25">
      <c r="A47">
        <v>15</v>
      </c>
      <c r="B47">
        <v>16</v>
      </c>
      <c r="C47" t="s">
        <v>2532</v>
      </c>
      <c r="D47">
        <v>1925</v>
      </c>
      <c r="E47" t="s">
        <v>2533</v>
      </c>
      <c r="F47" s="10">
        <v>44117</v>
      </c>
      <c r="G47" s="11">
        <v>0.64444444444444449</v>
      </c>
      <c r="I47" t="s">
        <v>48</v>
      </c>
      <c r="K47" t="s">
        <v>35</v>
      </c>
      <c r="L47">
        <v>3.23</v>
      </c>
      <c r="M47">
        <v>7.5802440643310502</v>
      </c>
      <c r="N47">
        <v>51.962039947509801</v>
      </c>
      <c r="O47">
        <v>0.48994368314742998</v>
      </c>
      <c r="P47">
        <v>451605</v>
      </c>
      <c r="Q47">
        <v>6875439.5</v>
      </c>
      <c r="R47">
        <v>29298</v>
      </c>
      <c r="S47" s="29">
        <f t="shared" si="1"/>
        <v>15.414192095023552</v>
      </c>
      <c r="T47" s="9">
        <v>3</v>
      </c>
      <c r="U47">
        <v>1</v>
      </c>
      <c r="V47">
        <v>1952607</v>
      </c>
      <c r="W47">
        <v>-26474.91</v>
      </c>
      <c r="X47">
        <v>0.99675409999999998</v>
      </c>
      <c r="Y47">
        <v>4073817</v>
      </c>
      <c r="Z47">
        <v>38051.919999999998</v>
      </c>
      <c r="AA47">
        <v>0.99724000000000002</v>
      </c>
      <c r="AB47">
        <v>1894560</v>
      </c>
      <c r="AC47">
        <v>-683.75099999999998</v>
      </c>
      <c r="AD47">
        <v>0.99820279999999995</v>
      </c>
      <c r="AE47">
        <v>8</v>
      </c>
      <c r="AG47" t="s">
        <v>2534</v>
      </c>
      <c r="AH47">
        <v>2023</v>
      </c>
      <c r="AI47">
        <f t="shared" si="5"/>
        <v>2023</v>
      </c>
      <c r="AJ47">
        <v>2023</v>
      </c>
      <c r="AK47">
        <v>2023</v>
      </c>
    </row>
    <row r="48" spans="1:37" x14ac:dyDescent="0.25">
      <c r="A48">
        <v>18</v>
      </c>
      <c r="B48">
        <v>19</v>
      </c>
      <c r="C48" t="s">
        <v>3264</v>
      </c>
      <c r="D48" s="23">
        <v>1925</v>
      </c>
      <c r="E48" t="s">
        <v>3265</v>
      </c>
      <c r="F48" s="10">
        <v>44130</v>
      </c>
      <c r="G48" s="11">
        <v>0.625</v>
      </c>
      <c r="I48" t="s">
        <v>48</v>
      </c>
      <c r="K48" t="s">
        <v>196</v>
      </c>
      <c r="L48">
        <v>4.92</v>
      </c>
      <c r="M48">
        <v>7.3047432899475098</v>
      </c>
      <c r="N48">
        <v>53.228939056396499</v>
      </c>
      <c r="O48">
        <v>0.51858288049697898</v>
      </c>
      <c r="P48">
        <v>633117</v>
      </c>
      <c r="Q48">
        <v>10606737</v>
      </c>
      <c r="R48">
        <v>44296</v>
      </c>
      <c r="S48" s="29">
        <f t="shared" si="1"/>
        <v>14.292870688098247</v>
      </c>
      <c r="T48" s="9">
        <v>1</v>
      </c>
      <c r="U48">
        <v>3</v>
      </c>
      <c r="V48">
        <v>1831772</v>
      </c>
      <c r="W48">
        <v>-25209.69</v>
      </c>
      <c r="X48">
        <v>0.99837149999999997</v>
      </c>
      <c r="Y48">
        <v>4022604</v>
      </c>
      <c r="Z48">
        <v>72085.11</v>
      </c>
      <c r="AA48">
        <v>0.99943099999999996</v>
      </c>
      <c r="AB48">
        <v>1861864</v>
      </c>
      <c r="AC48">
        <v>-3208.1149999999998</v>
      </c>
      <c r="AD48">
        <v>0.99844010000000005</v>
      </c>
      <c r="AE48">
        <v>10</v>
      </c>
    </row>
    <row r="49" spans="1:37" x14ac:dyDescent="0.25">
      <c r="A49">
        <v>19</v>
      </c>
      <c r="B49">
        <v>20</v>
      </c>
      <c r="C49" t="s">
        <v>2724</v>
      </c>
      <c r="D49" s="23">
        <v>1926</v>
      </c>
      <c r="E49" t="s">
        <v>2725</v>
      </c>
      <c r="F49" s="10">
        <v>44120</v>
      </c>
      <c r="G49" s="11">
        <v>0.70972222222222225</v>
      </c>
      <c r="I49" t="s">
        <v>48</v>
      </c>
      <c r="K49" t="s">
        <v>196</v>
      </c>
      <c r="L49">
        <v>3.66</v>
      </c>
      <c r="M49">
        <v>5.2860236167907697</v>
      </c>
      <c r="N49">
        <v>49.337039947509801</v>
      </c>
      <c r="O49">
        <v>0.412868082523346</v>
      </c>
      <c r="P49">
        <v>360375.5</v>
      </c>
      <c r="Q49">
        <v>7585909.5</v>
      </c>
      <c r="R49">
        <v>24584.625</v>
      </c>
      <c r="S49" s="29">
        <f t="shared" si="1"/>
        <v>14.658572176716138</v>
      </c>
      <c r="T49" s="9">
        <v>1</v>
      </c>
      <c r="U49">
        <v>2</v>
      </c>
      <c r="V49">
        <v>1735765</v>
      </c>
      <c r="W49">
        <v>24559.78</v>
      </c>
      <c r="X49">
        <v>0.99667950000000005</v>
      </c>
      <c r="Y49">
        <v>3833613</v>
      </c>
      <c r="Z49">
        <v>663417.1</v>
      </c>
      <c r="AA49">
        <v>0.99736860000000005</v>
      </c>
      <c r="AB49">
        <v>1804258</v>
      </c>
      <c r="AC49">
        <v>-2679.462</v>
      </c>
      <c r="AD49">
        <v>0.98748080000000005</v>
      </c>
      <c r="AE49">
        <v>9</v>
      </c>
      <c r="AG49" t="s">
        <v>2726</v>
      </c>
      <c r="AH49">
        <v>2063</v>
      </c>
      <c r="AI49">
        <f t="shared" ref="AI49:AI58" si="6">VLOOKUP(AG49,$C$8:$D$306,2,FALSE)</f>
        <v>2063</v>
      </c>
      <c r="AJ49">
        <v>2063</v>
      </c>
      <c r="AK49">
        <v>2063</v>
      </c>
    </row>
    <row r="50" spans="1:37" x14ac:dyDescent="0.25">
      <c r="A50">
        <v>33</v>
      </c>
      <c r="B50">
        <v>34</v>
      </c>
      <c r="C50" t="s">
        <v>3130</v>
      </c>
      <c r="D50" s="23">
        <v>1926</v>
      </c>
      <c r="E50" t="s">
        <v>3131</v>
      </c>
      <c r="F50" s="10">
        <v>44126</v>
      </c>
      <c r="G50" s="11">
        <v>0.95694444444444438</v>
      </c>
      <c r="I50" t="s">
        <v>48</v>
      </c>
      <c r="K50" t="s">
        <v>35</v>
      </c>
      <c r="L50">
        <v>6.43</v>
      </c>
      <c r="M50">
        <v>6.8493018150329599</v>
      </c>
      <c r="N50">
        <v>51.907012939453097</v>
      </c>
      <c r="O50">
        <v>0.39208304882049599</v>
      </c>
      <c r="P50">
        <v>772280.875</v>
      </c>
      <c r="Q50">
        <v>13459984</v>
      </c>
      <c r="R50">
        <v>43293.5</v>
      </c>
      <c r="S50" s="29">
        <f t="shared" si="1"/>
        <v>17.838263827133403</v>
      </c>
      <c r="T50" s="9">
        <v>3</v>
      </c>
      <c r="U50">
        <v>2</v>
      </c>
      <c r="V50">
        <v>1835798</v>
      </c>
      <c r="W50">
        <v>-36222.97</v>
      </c>
      <c r="X50">
        <v>0.99874719999999995</v>
      </c>
      <c r="Y50">
        <v>3994434</v>
      </c>
      <c r="Z50">
        <v>128079.3</v>
      </c>
      <c r="AA50">
        <v>0.99866520000000003</v>
      </c>
      <c r="AB50">
        <v>1905740</v>
      </c>
      <c r="AC50">
        <v>-4752.0029999999997</v>
      </c>
      <c r="AD50">
        <v>0.99913379999999996</v>
      </c>
      <c r="AE50">
        <v>9</v>
      </c>
      <c r="AG50" t="s">
        <v>3132</v>
      </c>
      <c r="AH50">
        <v>2078</v>
      </c>
      <c r="AI50">
        <f t="shared" si="6"/>
        <v>2078</v>
      </c>
      <c r="AJ50">
        <v>2078</v>
      </c>
      <c r="AK50">
        <v>2078</v>
      </c>
    </row>
    <row r="51" spans="1:37" x14ac:dyDescent="0.25">
      <c r="A51">
        <v>22</v>
      </c>
      <c r="B51">
        <v>23</v>
      </c>
      <c r="C51" t="s">
        <v>2553</v>
      </c>
      <c r="D51">
        <v>1927</v>
      </c>
      <c r="E51" t="s">
        <v>2554</v>
      </c>
      <c r="F51" s="10">
        <v>44117</v>
      </c>
      <c r="G51" s="11">
        <v>0.69861111111111107</v>
      </c>
      <c r="I51" t="s">
        <v>48</v>
      </c>
      <c r="K51" t="s">
        <v>35</v>
      </c>
      <c r="L51">
        <v>5.07</v>
      </c>
      <c r="M51">
        <v>6.81325483322144</v>
      </c>
      <c r="N51">
        <v>47.514167785644503</v>
      </c>
      <c r="O51">
        <v>0.42986938357353199</v>
      </c>
      <c r="P51">
        <v>648018</v>
      </c>
      <c r="Q51">
        <v>9851748</v>
      </c>
      <c r="R51">
        <v>40607</v>
      </c>
      <c r="S51" s="29">
        <f t="shared" si="1"/>
        <v>15.958283054645751</v>
      </c>
      <c r="T51" s="9">
        <v>3</v>
      </c>
      <c r="U51">
        <v>1</v>
      </c>
      <c r="V51">
        <v>1952607</v>
      </c>
      <c r="W51">
        <v>-26474.91</v>
      </c>
      <c r="X51">
        <v>0.99675409999999998</v>
      </c>
      <c r="Y51">
        <v>4073817</v>
      </c>
      <c r="Z51">
        <v>38051.919999999998</v>
      </c>
      <c r="AA51">
        <v>0.99724000000000002</v>
      </c>
      <c r="AB51">
        <v>1894560</v>
      </c>
      <c r="AC51">
        <v>-683.75099999999998</v>
      </c>
      <c r="AD51">
        <v>0.99820279999999995</v>
      </c>
      <c r="AE51">
        <v>8</v>
      </c>
      <c r="AG51" t="s">
        <v>2555</v>
      </c>
      <c r="AH51">
        <v>2049</v>
      </c>
      <c r="AI51">
        <f t="shared" si="6"/>
        <v>2049</v>
      </c>
      <c r="AJ51">
        <v>2049</v>
      </c>
      <c r="AK51">
        <v>2049</v>
      </c>
    </row>
    <row r="52" spans="1:37" x14ac:dyDescent="0.25">
      <c r="A52">
        <v>52</v>
      </c>
      <c r="B52">
        <v>53</v>
      </c>
      <c r="C52" t="s">
        <v>2823</v>
      </c>
      <c r="D52" s="23">
        <v>1930</v>
      </c>
      <c r="E52" t="s">
        <v>2824</v>
      </c>
      <c r="F52" s="10">
        <v>44120</v>
      </c>
      <c r="G52" s="11">
        <v>0.96388888888888891</v>
      </c>
      <c r="I52" t="s">
        <v>48</v>
      </c>
      <c r="K52" t="s">
        <v>196</v>
      </c>
      <c r="L52">
        <v>4.21</v>
      </c>
      <c r="M52">
        <v>6.08333444595337</v>
      </c>
      <c r="N52">
        <v>50.673717498779297</v>
      </c>
      <c r="O52">
        <v>0.37765595316886902</v>
      </c>
      <c r="P52">
        <v>469103.65625</v>
      </c>
      <c r="Q52">
        <v>8841908</v>
      </c>
      <c r="R52">
        <v>26007</v>
      </c>
      <c r="S52" s="29">
        <f t="shared" si="1"/>
        <v>18.037592042527013</v>
      </c>
      <c r="T52" s="9">
        <v>1</v>
      </c>
      <c r="U52">
        <v>2</v>
      </c>
      <c r="V52">
        <v>1735765</v>
      </c>
      <c r="W52">
        <v>24559.78</v>
      </c>
      <c r="X52">
        <v>0.99667950000000005</v>
      </c>
      <c r="Y52">
        <v>3833613</v>
      </c>
      <c r="Z52">
        <v>663417.1</v>
      </c>
      <c r="AA52">
        <v>0.99736860000000005</v>
      </c>
      <c r="AB52">
        <v>1804258</v>
      </c>
      <c r="AC52">
        <v>-2679.462</v>
      </c>
      <c r="AD52">
        <v>0.98748080000000005</v>
      </c>
      <c r="AE52">
        <v>9</v>
      </c>
      <c r="AG52" t="s">
        <v>2825</v>
      </c>
      <c r="AH52">
        <v>2066</v>
      </c>
      <c r="AI52">
        <f t="shared" si="6"/>
        <v>2066</v>
      </c>
      <c r="AJ52">
        <v>2066</v>
      </c>
      <c r="AK52">
        <v>2066</v>
      </c>
    </row>
    <row r="53" spans="1:37" x14ac:dyDescent="0.25">
      <c r="A53">
        <v>42</v>
      </c>
      <c r="B53">
        <v>43</v>
      </c>
      <c r="C53" t="s">
        <v>3157</v>
      </c>
      <c r="D53" s="23">
        <v>1930</v>
      </c>
      <c r="E53" t="s">
        <v>3158</v>
      </c>
      <c r="F53" s="10">
        <v>44127</v>
      </c>
      <c r="G53" s="11">
        <v>2.6388888888888889E-2</v>
      </c>
      <c r="I53" t="s">
        <v>48</v>
      </c>
      <c r="K53" t="s">
        <v>35</v>
      </c>
      <c r="L53">
        <v>5.13</v>
      </c>
      <c r="M53">
        <v>7.3824548721313503</v>
      </c>
      <c r="N53">
        <v>53.160366058349602</v>
      </c>
      <c r="O53">
        <v>0.47649210691451999</v>
      </c>
      <c r="P53">
        <v>659030.25</v>
      </c>
      <c r="Q53">
        <v>11021406</v>
      </c>
      <c r="R53">
        <v>41832</v>
      </c>
      <c r="S53" s="29">
        <f t="shared" si="1"/>
        <v>15.754213281698222</v>
      </c>
      <c r="T53" s="9">
        <v>3</v>
      </c>
      <c r="U53">
        <v>2</v>
      </c>
      <c r="V53">
        <v>1835798</v>
      </c>
      <c r="W53">
        <v>-36222.97</v>
      </c>
      <c r="X53">
        <v>0.99874719999999995</v>
      </c>
      <c r="Y53">
        <v>3994434</v>
      </c>
      <c r="Z53">
        <v>128079.3</v>
      </c>
      <c r="AA53">
        <v>0.99866520000000003</v>
      </c>
      <c r="AB53">
        <v>1905740</v>
      </c>
      <c r="AC53">
        <v>-4752.0029999999997</v>
      </c>
      <c r="AD53">
        <v>0.99913379999999996</v>
      </c>
      <c r="AE53">
        <v>9</v>
      </c>
      <c r="AG53" t="s">
        <v>3159</v>
      </c>
      <c r="AH53">
        <v>1925</v>
      </c>
      <c r="AI53">
        <f t="shared" si="6"/>
        <v>1925</v>
      </c>
      <c r="AJ53">
        <v>1925</v>
      </c>
      <c r="AK53">
        <v>1925</v>
      </c>
    </row>
    <row r="54" spans="1:37" x14ac:dyDescent="0.25">
      <c r="A54">
        <v>18</v>
      </c>
      <c r="B54">
        <v>19</v>
      </c>
      <c r="C54" t="s">
        <v>2904</v>
      </c>
      <c r="D54" s="23">
        <v>1932</v>
      </c>
      <c r="E54" t="s">
        <v>2905</v>
      </c>
      <c r="F54" s="10">
        <v>44125</v>
      </c>
      <c r="G54" s="11">
        <v>0.6791666666666667</v>
      </c>
      <c r="I54" t="s">
        <v>48</v>
      </c>
      <c r="K54" t="s">
        <v>325</v>
      </c>
      <c r="L54">
        <v>5.49</v>
      </c>
      <c r="M54">
        <v>6.5077462196350098</v>
      </c>
      <c r="N54">
        <v>50.123401641845703</v>
      </c>
      <c r="O54">
        <v>0.51954138278961204</v>
      </c>
      <c r="P54">
        <v>632197</v>
      </c>
      <c r="Q54">
        <v>11343352</v>
      </c>
      <c r="R54">
        <v>51011</v>
      </c>
      <c r="S54" s="29">
        <f t="shared" si="1"/>
        <v>12.393346533100704</v>
      </c>
      <c r="T54" s="9">
        <v>2</v>
      </c>
      <c r="U54">
        <v>2</v>
      </c>
      <c r="V54">
        <v>1882859</v>
      </c>
      <c r="W54">
        <v>-40502</v>
      </c>
      <c r="X54">
        <v>0.99404099999999995</v>
      </c>
      <c r="Y54">
        <v>4036236</v>
      </c>
      <c r="Z54">
        <v>236541</v>
      </c>
      <c r="AA54">
        <v>0.99694530000000003</v>
      </c>
      <c r="AB54">
        <v>1864204</v>
      </c>
      <c r="AC54">
        <v>-2161.3420000000001</v>
      </c>
      <c r="AD54">
        <v>0.99329129999999999</v>
      </c>
      <c r="AE54">
        <v>9</v>
      </c>
      <c r="AG54" t="s">
        <v>2906</v>
      </c>
      <c r="AH54">
        <v>1916</v>
      </c>
      <c r="AI54">
        <f t="shared" si="6"/>
        <v>1916</v>
      </c>
      <c r="AJ54">
        <v>1916</v>
      </c>
      <c r="AK54">
        <v>1916</v>
      </c>
    </row>
    <row r="55" spans="1:37" x14ac:dyDescent="0.25">
      <c r="A55">
        <v>53</v>
      </c>
      <c r="B55">
        <v>54</v>
      </c>
      <c r="C55" t="s">
        <v>3190</v>
      </c>
      <c r="D55" s="23">
        <v>1932</v>
      </c>
      <c r="E55" t="s">
        <v>3191</v>
      </c>
      <c r="F55" s="10">
        <v>44127</v>
      </c>
      <c r="G55" s="11">
        <v>0.1111111111111111</v>
      </c>
      <c r="I55" t="s">
        <v>48</v>
      </c>
      <c r="K55" t="s">
        <v>35</v>
      </c>
      <c r="L55">
        <v>4.2300000000000004</v>
      </c>
      <c r="M55">
        <v>7.0791645050048801</v>
      </c>
      <c r="N55">
        <v>52.067882537841797</v>
      </c>
      <c r="O55">
        <v>0.490567207336426</v>
      </c>
      <c r="P55">
        <v>513504.21875</v>
      </c>
      <c r="Q55">
        <v>8925705</v>
      </c>
      <c r="R55">
        <v>34794</v>
      </c>
      <c r="S55" s="29">
        <f t="shared" si="1"/>
        <v>14.758412908834856</v>
      </c>
      <c r="T55" s="9">
        <v>3</v>
      </c>
      <c r="U55">
        <v>2</v>
      </c>
      <c r="V55">
        <v>1835798</v>
      </c>
      <c r="W55">
        <v>-36222.97</v>
      </c>
      <c r="X55">
        <v>0.99874719999999995</v>
      </c>
      <c r="Y55">
        <v>3994434</v>
      </c>
      <c r="Z55">
        <v>128079.3</v>
      </c>
      <c r="AA55">
        <v>0.99866520000000003</v>
      </c>
      <c r="AB55">
        <v>1905740</v>
      </c>
      <c r="AC55">
        <v>-4752.0029999999997</v>
      </c>
      <c r="AD55">
        <v>0.99913379999999996</v>
      </c>
      <c r="AE55">
        <v>9</v>
      </c>
      <c r="AG55" t="s">
        <v>3192</v>
      </c>
      <c r="AH55">
        <v>2015</v>
      </c>
      <c r="AI55">
        <f t="shared" si="6"/>
        <v>2015</v>
      </c>
      <c r="AJ55">
        <v>2015</v>
      </c>
      <c r="AK55">
        <v>2015</v>
      </c>
    </row>
    <row r="56" spans="1:37" x14ac:dyDescent="0.25">
      <c r="A56">
        <v>16</v>
      </c>
      <c r="B56">
        <v>17</v>
      </c>
      <c r="C56" t="s">
        <v>2898</v>
      </c>
      <c r="D56" s="24">
        <v>1933</v>
      </c>
      <c r="E56" t="s">
        <v>2899</v>
      </c>
      <c r="F56" s="10">
        <v>44125</v>
      </c>
      <c r="G56" s="11">
        <v>0.66319444444444442</v>
      </c>
      <c r="I56" t="s">
        <v>48</v>
      </c>
      <c r="K56" t="s">
        <v>325</v>
      </c>
      <c r="L56">
        <v>6.72</v>
      </c>
      <c r="M56">
        <v>6.8364949226379403</v>
      </c>
      <c r="N56">
        <v>52.392253875732401</v>
      </c>
      <c r="O56">
        <v>0.46959960460662797</v>
      </c>
      <c r="P56">
        <v>824507</v>
      </c>
      <c r="Q56">
        <v>14447156</v>
      </c>
      <c r="R56">
        <v>56667.5</v>
      </c>
      <c r="S56" s="29">
        <f t="shared" si="1"/>
        <v>14.549909560153527</v>
      </c>
      <c r="T56" s="9">
        <v>2</v>
      </c>
      <c r="U56">
        <v>2</v>
      </c>
      <c r="V56">
        <v>1882859</v>
      </c>
      <c r="W56">
        <v>-40502</v>
      </c>
      <c r="X56">
        <v>0.99404099999999995</v>
      </c>
      <c r="Y56">
        <v>4036236</v>
      </c>
      <c r="Z56">
        <v>236541</v>
      </c>
      <c r="AA56">
        <v>0.99694530000000003</v>
      </c>
      <c r="AB56">
        <v>1864204</v>
      </c>
      <c r="AC56">
        <v>-2161.3420000000001</v>
      </c>
      <c r="AD56">
        <v>0.99329129999999999</v>
      </c>
      <c r="AE56">
        <v>9</v>
      </c>
      <c r="AG56" t="s">
        <v>2900</v>
      </c>
      <c r="AH56">
        <v>1914</v>
      </c>
      <c r="AI56">
        <f t="shared" si="6"/>
        <v>1914</v>
      </c>
      <c r="AJ56">
        <v>1914</v>
      </c>
      <c r="AK56">
        <v>1914</v>
      </c>
    </row>
    <row r="57" spans="1:37" x14ac:dyDescent="0.25">
      <c r="A57">
        <v>54</v>
      </c>
      <c r="B57">
        <v>55</v>
      </c>
      <c r="C57" t="s">
        <v>3011</v>
      </c>
      <c r="D57" s="23">
        <v>1933</v>
      </c>
      <c r="E57" t="s">
        <v>3012</v>
      </c>
      <c r="F57" s="10">
        <v>44125</v>
      </c>
      <c r="G57" s="11">
        <v>0.95624999999999993</v>
      </c>
      <c r="I57" t="s">
        <v>48</v>
      </c>
      <c r="K57" t="s">
        <v>325</v>
      </c>
      <c r="L57">
        <v>4.53</v>
      </c>
      <c r="M57">
        <v>5.7813963890075701</v>
      </c>
      <c r="N57">
        <v>51.662925720214801</v>
      </c>
      <c r="O57">
        <v>0.43364152312278698</v>
      </c>
      <c r="P57">
        <v>452613.71875</v>
      </c>
      <c r="Q57">
        <v>9682667</v>
      </c>
      <c r="R57">
        <v>34459</v>
      </c>
      <c r="S57" s="29">
        <f t="shared" si="1"/>
        <v>13.134847753852405</v>
      </c>
      <c r="T57" s="9">
        <v>2</v>
      </c>
      <c r="U57">
        <v>2</v>
      </c>
      <c r="V57">
        <v>1882859</v>
      </c>
      <c r="W57">
        <v>-40502</v>
      </c>
      <c r="X57">
        <v>0.99404099999999995</v>
      </c>
      <c r="Y57">
        <v>4036236</v>
      </c>
      <c r="Z57">
        <v>236541</v>
      </c>
      <c r="AA57">
        <v>0.99694530000000003</v>
      </c>
      <c r="AB57">
        <v>1864204</v>
      </c>
      <c r="AC57">
        <v>-2161.3420000000001</v>
      </c>
      <c r="AD57">
        <v>0.99329129999999999</v>
      </c>
      <c r="AE57">
        <v>9</v>
      </c>
      <c r="AG57" t="s">
        <v>3013</v>
      </c>
      <c r="AH57">
        <v>2035</v>
      </c>
      <c r="AI57">
        <f t="shared" si="6"/>
        <v>2035</v>
      </c>
      <c r="AJ57">
        <v>2035</v>
      </c>
      <c r="AK57">
        <v>2035</v>
      </c>
    </row>
    <row r="58" spans="1:37" x14ac:dyDescent="0.25">
      <c r="A58">
        <v>10</v>
      </c>
      <c r="B58">
        <v>11</v>
      </c>
      <c r="C58" t="s">
        <v>2516</v>
      </c>
      <c r="D58">
        <v>1934</v>
      </c>
      <c r="E58" t="s">
        <v>2517</v>
      </c>
      <c r="F58" s="10">
        <v>44117</v>
      </c>
      <c r="G58" s="11">
        <v>0.60625000000000007</v>
      </c>
      <c r="I58" t="s">
        <v>48</v>
      </c>
      <c r="K58" t="s">
        <v>35</v>
      </c>
      <c r="L58">
        <v>3.82</v>
      </c>
      <c r="M58">
        <v>7.2084589004516602</v>
      </c>
      <c r="N58">
        <v>49.564388275146499</v>
      </c>
      <c r="O58">
        <v>0.49481377005577099</v>
      </c>
      <c r="P58">
        <v>511201</v>
      </c>
      <c r="Q58">
        <v>7751252</v>
      </c>
      <c r="R58">
        <v>35127</v>
      </c>
      <c r="S58" s="29">
        <f t="shared" si="1"/>
        <v>14.55293648760213</v>
      </c>
      <c r="T58" s="9">
        <v>3</v>
      </c>
      <c r="U58">
        <v>1</v>
      </c>
      <c r="V58">
        <v>1952607</v>
      </c>
      <c r="W58">
        <v>-26474.91</v>
      </c>
      <c r="X58">
        <v>0.99675409999999998</v>
      </c>
      <c r="Y58">
        <v>4073817</v>
      </c>
      <c r="Z58">
        <v>38051.919999999998</v>
      </c>
      <c r="AA58">
        <v>0.99724000000000002</v>
      </c>
      <c r="AB58">
        <v>1894560</v>
      </c>
      <c r="AC58">
        <v>-683.75099999999998</v>
      </c>
      <c r="AD58">
        <v>0.99820279999999995</v>
      </c>
      <c r="AE58">
        <v>8</v>
      </c>
      <c r="AG58" t="s">
        <v>2518</v>
      </c>
      <c r="AH58" t="s">
        <v>2519</v>
      </c>
      <c r="AI58" t="e">
        <f t="shared" si="6"/>
        <v>#N/A</v>
      </c>
      <c r="AJ58" t="e">
        <v>#N/A</v>
      </c>
      <c r="AK58" t="e">
        <v>#N/A</v>
      </c>
    </row>
    <row r="59" spans="1:37" x14ac:dyDescent="0.25">
      <c r="A59">
        <v>32</v>
      </c>
      <c r="B59">
        <v>33</v>
      </c>
      <c r="C59" t="s">
        <v>3292</v>
      </c>
      <c r="D59" s="23">
        <v>1934</v>
      </c>
      <c r="E59" t="s">
        <v>3293</v>
      </c>
      <c r="F59" s="10">
        <v>44130</v>
      </c>
      <c r="G59" s="11">
        <v>0.73263888888888884</v>
      </c>
      <c r="I59" t="s">
        <v>48</v>
      </c>
      <c r="K59" t="s">
        <v>196</v>
      </c>
      <c r="L59">
        <v>4.91</v>
      </c>
      <c r="M59">
        <v>6.3844227790832502</v>
      </c>
      <c r="N59">
        <v>51.6270751953125</v>
      </c>
      <c r="O59">
        <v>0.41250151395797702</v>
      </c>
      <c r="P59">
        <v>549005.25</v>
      </c>
      <c r="Q59">
        <v>10268941</v>
      </c>
      <c r="R59">
        <v>34501.75</v>
      </c>
      <c r="S59" s="29">
        <f t="shared" si="1"/>
        <v>15.912388502032506</v>
      </c>
      <c r="T59" s="9">
        <v>1</v>
      </c>
      <c r="U59">
        <v>3</v>
      </c>
      <c r="V59">
        <v>1831772</v>
      </c>
      <c r="W59">
        <v>-25209.69</v>
      </c>
      <c r="X59">
        <v>0.99837149999999997</v>
      </c>
      <c r="Y59">
        <v>4022604</v>
      </c>
      <c r="Z59">
        <v>72085.11</v>
      </c>
      <c r="AA59">
        <v>0.99943099999999996</v>
      </c>
      <c r="AB59">
        <v>1861864</v>
      </c>
      <c r="AC59">
        <v>-3208.1149999999998</v>
      </c>
      <c r="AD59">
        <v>0.99844010000000005</v>
      </c>
      <c r="AE59">
        <v>10</v>
      </c>
    </row>
    <row r="60" spans="1:37" x14ac:dyDescent="0.25">
      <c r="A60">
        <v>62</v>
      </c>
      <c r="B60">
        <v>63</v>
      </c>
      <c r="C60" t="s">
        <v>2673</v>
      </c>
      <c r="D60" s="23">
        <v>1935</v>
      </c>
      <c r="E60" t="s">
        <v>2674</v>
      </c>
      <c r="F60" s="10">
        <v>44118</v>
      </c>
      <c r="G60" s="11">
        <v>6.2499999999999995E-3</v>
      </c>
      <c r="I60" t="s">
        <v>48</v>
      </c>
      <c r="K60" t="s">
        <v>35</v>
      </c>
      <c r="L60">
        <v>5.26</v>
      </c>
      <c r="M60">
        <v>6.4074015617370597</v>
      </c>
      <c r="N60">
        <v>51.363822937011697</v>
      </c>
      <c r="O60">
        <v>0.46257373690605202</v>
      </c>
      <c r="P60">
        <v>631610.875</v>
      </c>
      <c r="Q60">
        <v>11044434</v>
      </c>
      <c r="R60">
        <v>45413.5</v>
      </c>
      <c r="S60" s="29">
        <f t="shared" si="1"/>
        <v>13.907998172349632</v>
      </c>
      <c r="T60" s="9">
        <v>3</v>
      </c>
      <c r="U60">
        <v>1</v>
      </c>
      <c r="V60">
        <v>1952607</v>
      </c>
      <c r="W60">
        <v>-26474.91</v>
      </c>
      <c r="X60">
        <v>0.99675409999999998</v>
      </c>
      <c r="Y60">
        <v>4073817</v>
      </c>
      <c r="Z60">
        <v>38051.919999999998</v>
      </c>
      <c r="AA60">
        <v>0.99724000000000002</v>
      </c>
      <c r="AB60">
        <v>1894560</v>
      </c>
      <c r="AC60">
        <v>-683.75099999999998</v>
      </c>
      <c r="AD60">
        <v>0.99820279999999995</v>
      </c>
      <c r="AE60">
        <v>8</v>
      </c>
      <c r="AG60" t="s">
        <v>2675</v>
      </c>
      <c r="AH60">
        <v>2055</v>
      </c>
      <c r="AI60">
        <f>VLOOKUP(AG60,$C$8:$D$306,2,FALSE)</f>
        <v>2055</v>
      </c>
      <c r="AJ60">
        <v>2055</v>
      </c>
      <c r="AK60">
        <v>2055</v>
      </c>
    </row>
    <row r="61" spans="1:37" x14ac:dyDescent="0.25">
      <c r="A61">
        <v>24</v>
      </c>
      <c r="B61">
        <v>25</v>
      </c>
      <c r="C61" t="s">
        <v>3104</v>
      </c>
      <c r="D61" s="23">
        <v>1935</v>
      </c>
      <c r="E61" t="s">
        <v>3105</v>
      </c>
      <c r="F61" s="10">
        <v>44126</v>
      </c>
      <c r="G61" s="11">
        <v>0.8881944444444444</v>
      </c>
      <c r="I61" t="s">
        <v>48</v>
      </c>
      <c r="K61" t="s">
        <v>35</v>
      </c>
      <c r="L61">
        <v>4.2300000000000004</v>
      </c>
      <c r="M61">
        <v>6.5170416831970197</v>
      </c>
      <c r="N61">
        <v>51.918083190917997</v>
      </c>
      <c r="O61">
        <v>0.47487491369247398</v>
      </c>
      <c r="P61">
        <v>469853</v>
      </c>
      <c r="Q61">
        <v>8900394</v>
      </c>
      <c r="R61">
        <v>33529</v>
      </c>
      <c r="S61" s="29">
        <f t="shared" si="1"/>
        <v>14.013331742670523</v>
      </c>
      <c r="T61" s="9">
        <v>3</v>
      </c>
      <c r="U61">
        <v>2</v>
      </c>
      <c r="V61">
        <v>1835798</v>
      </c>
      <c r="W61">
        <v>-36222.97</v>
      </c>
      <c r="X61">
        <v>0.99874719999999995</v>
      </c>
      <c r="Y61">
        <v>3994434</v>
      </c>
      <c r="Z61">
        <v>128079.3</v>
      </c>
      <c r="AA61">
        <v>0.99866520000000003</v>
      </c>
      <c r="AB61">
        <v>1905740</v>
      </c>
      <c r="AC61">
        <v>-4752.0029999999997</v>
      </c>
      <c r="AD61">
        <v>0.99913379999999996</v>
      </c>
      <c r="AE61">
        <v>9</v>
      </c>
      <c r="AG61" t="s">
        <v>3106</v>
      </c>
      <c r="AH61">
        <v>1932</v>
      </c>
      <c r="AI61">
        <f>VLOOKUP(AG61,$C$8:$D$306,2,FALSE)</f>
        <v>1932</v>
      </c>
      <c r="AJ61">
        <v>1932</v>
      </c>
      <c r="AK61">
        <v>1932</v>
      </c>
    </row>
    <row r="62" spans="1:37" x14ac:dyDescent="0.25">
      <c r="A62">
        <v>30</v>
      </c>
      <c r="B62">
        <v>31</v>
      </c>
      <c r="C62" t="s">
        <v>2577</v>
      </c>
      <c r="D62">
        <v>1938</v>
      </c>
      <c r="E62" t="s">
        <v>2578</v>
      </c>
      <c r="F62" s="10">
        <v>44117</v>
      </c>
      <c r="G62" s="11">
        <v>0.7597222222222223</v>
      </c>
      <c r="I62" t="s">
        <v>48</v>
      </c>
      <c r="K62" t="s">
        <v>35</v>
      </c>
      <c r="L62">
        <v>2.95</v>
      </c>
      <c r="M62">
        <v>7.0536546707153303</v>
      </c>
      <c r="N62">
        <v>51.132190704345703</v>
      </c>
      <c r="O62">
        <v>0.46979746222495999</v>
      </c>
      <c r="P62">
        <v>379829</v>
      </c>
      <c r="Q62">
        <v>6182995.5</v>
      </c>
      <c r="R62">
        <v>25573</v>
      </c>
      <c r="S62" s="29">
        <f t="shared" si="1"/>
        <v>14.852735306768858</v>
      </c>
      <c r="T62" s="9">
        <v>3</v>
      </c>
      <c r="U62">
        <v>1</v>
      </c>
      <c r="V62">
        <v>1952607</v>
      </c>
      <c r="W62">
        <v>-26474.91</v>
      </c>
      <c r="X62">
        <v>0.99675409999999998</v>
      </c>
      <c r="Y62">
        <v>4073817</v>
      </c>
      <c r="Z62">
        <v>38051.919999999998</v>
      </c>
      <c r="AA62">
        <v>0.99724000000000002</v>
      </c>
      <c r="AB62">
        <v>1894560</v>
      </c>
      <c r="AC62">
        <v>-683.75099999999998</v>
      </c>
      <c r="AD62">
        <v>0.99820279999999995</v>
      </c>
      <c r="AE62">
        <v>8</v>
      </c>
      <c r="AG62" t="s">
        <v>2579</v>
      </c>
      <c r="AH62">
        <v>2001</v>
      </c>
      <c r="AI62">
        <f>VLOOKUP(AG62,$C$8:$D$306,2,FALSE)</f>
        <v>2001</v>
      </c>
      <c r="AJ62">
        <v>2001</v>
      </c>
      <c r="AK62">
        <v>2001</v>
      </c>
    </row>
    <row r="63" spans="1:37" x14ac:dyDescent="0.25">
      <c r="A63">
        <v>24</v>
      </c>
      <c r="B63">
        <v>25</v>
      </c>
      <c r="C63" t="s">
        <v>3276</v>
      </c>
      <c r="D63" s="23">
        <v>1938</v>
      </c>
      <c r="E63" t="s">
        <v>3277</v>
      </c>
      <c r="F63" s="10">
        <v>44130</v>
      </c>
      <c r="G63" s="11">
        <v>0.67083333333333339</v>
      </c>
      <c r="I63" t="s">
        <v>48</v>
      </c>
      <c r="K63" t="s">
        <v>196</v>
      </c>
      <c r="L63">
        <v>5.37</v>
      </c>
      <c r="M63">
        <v>7.0161604881286603</v>
      </c>
      <c r="N63">
        <v>50.897476196289098</v>
      </c>
      <c r="O63">
        <v>0.43412888050079301</v>
      </c>
      <c r="P63">
        <v>664943</v>
      </c>
      <c r="Q63">
        <v>11066644</v>
      </c>
      <c r="R63">
        <v>40197</v>
      </c>
      <c r="S63" s="29">
        <f t="shared" si="1"/>
        <v>16.542105132223799</v>
      </c>
      <c r="T63" s="9">
        <v>1</v>
      </c>
      <c r="U63">
        <v>3</v>
      </c>
      <c r="V63">
        <v>1831772</v>
      </c>
      <c r="W63">
        <v>-25209.69</v>
      </c>
      <c r="X63">
        <v>0.99837149999999997</v>
      </c>
      <c r="Y63">
        <v>4022604</v>
      </c>
      <c r="Z63">
        <v>72085.11</v>
      </c>
      <c r="AA63">
        <v>0.99943099999999996</v>
      </c>
      <c r="AB63">
        <v>1861864</v>
      </c>
      <c r="AC63">
        <v>-3208.1149999999998</v>
      </c>
      <c r="AD63">
        <v>0.99844010000000005</v>
      </c>
      <c r="AE63">
        <v>10</v>
      </c>
    </row>
    <row r="64" spans="1:37" x14ac:dyDescent="0.25">
      <c r="A64">
        <v>46</v>
      </c>
      <c r="B64">
        <v>47</v>
      </c>
      <c r="C64" t="s">
        <v>2625</v>
      </c>
      <c r="D64">
        <v>1939</v>
      </c>
      <c r="E64" t="s">
        <v>2626</v>
      </c>
      <c r="F64" s="10">
        <v>44117</v>
      </c>
      <c r="G64" s="11">
        <v>0.8833333333333333</v>
      </c>
      <c r="I64" t="s">
        <v>48</v>
      </c>
      <c r="K64" t="s">
        <v>35</v>
      </c>
      <c r="L64">
        <v>4.33</v>
      </c>
      <c r="M64">
        <v>6.6095209121704102</v>
      </c>
      <c r="N64">
        <v>48.550209045410199</v>
      </c>
      <c r="O64">
        <v>0.42178323864936801</v>
      </c>
      <c r="P64">
        <v>532346</v>
      </c>
      <c r="Q64">
        <v>8602127</v>
      </c>
      <c r="R64">
        <v>33917</v>
      </c>
      <c r="S64" s="29">
        <f t="shared" si="1"/>
        <v>15.695550903676622</v>
      </c>
      <c r="T64" s="9">
        <v>3</v>
      </c>
      <c r="U64">
        <v>1</v>
      </c>
      <c r="V64">
        <v>1952607</v>
      </c>
      <c r="W64">
        <v>-26474.91</v>
      </c>
      <c r="X64">
        <v>0.99675409999999998</v>
      </c>
      <c r="Y64">
        <v>4073817</v>
      </c>
      <c r="Z64">
        <v>38051.919999999998</v>
      </c>
      <c r="AA64">
        <v>0.99724000000000002</v>
      </c>
      <c r="AB64">
        <v>1894560</v>
      </c>
      <c r="AC64">
        <v>-683.75099999999998</v>
      </c>
      <c r="AD64">
        <v>0.99820279999999995</v>
      </c>
      <c r="AE64">
        <v>8</v>
      </c>
      <c r="AG64" t="s">
        <v>2627</v>
      </c>
      <c r="AH64">
        <v>2070</v>
      </c>
      <c r="AI64">
        <f t="shared" ref="AI64:AI70" si="7">VLOOKUP(AG64,$C$8:$D$306,2,FALSE)</f>
        <v>2070</v>
      </c>
      <c r="AJ64">
        <v>2070</v>
      </c>
      <c r="AK64">
        <v>2070</v>
      </c>
    </row>
    <row r="65" spans="1:37" x14ac:dyDescent="0.25">
      <c r="A65">
        <v>12</v>
      </c>
      <c r="B65">
        <v>13</v>
      </c>
      <c r="C65" t="s">
        <v>3246</v>
      </c>
      <c r="D65" s="23">
        <v>1939</v>
      </c>
      <c r="E65" t="s">
        <v>3247</v>
      </c>
      <c r="F65" s="10">
        <v>44130</v>
      </c>
      <c r="G65" s="11">
        <v>0.57847222222222217</v>
      </c>
      <c r="I65" t="s">
        <v>48</v>
      </c>
      <c r="K65" t="s">
        <v>196</v>
      </c>
      <c r="L65">
        <v>5.69</v>
      </c>
      <c r="M65">
        <v>6.9341726303100604</v>
      </c>
      <c r="N65">
        <v>50.941356658935497</v>
      </c>
      <c r="O65">
        <v>0.46819034218788103</v>
      </c>
      <c r="P65">
        <v>697524</v>
      </c>
      <c r="Q65">
        <v>11731857</v>
      </c>
      <c r="R65">
        <v>46392</v>
      </c>
      <c r="S65" s="29">
        <f t="shared" si="1"/>
        <v>15.03543714433523</v>
      </c>
      <c r="T65" s="9">
        <v>1</v>
      </c>
      <c r="U65">
        <v>3</v>
      </c>
      <c r="V65">
        <v>1831772</v>
      </c>
      <c r="W65">
        <v>-25209.69</v>
      </c>
      <c r="X65">
        <v>0.99837149999999997</v>
      </c>
      <c r="Y65">
        <v>4022604</v>
      </c>
      <c r="Z65">
        <v>72085.11</v>
      </c>
      <c r="AA65">
        <v>0.99943099999999996</v>
      </c>
      <c r="AB65">
        <v>1861864</v>
      </c>
      <c r="AC65">
        <v>-3208.1149999999998</v>
      </c>
      <c r="AD65">
        <v>0.99844010000000005</v>
      </c>
      <c r="AE65">
        <v>10</v>
      </c>
      <c r="AG65" t="s">
        <v>3248</v>
      </c>
      <c r="AH65">
        <v>1921</v>
      </c>
      <c r="AI65">
        <f t="shared" si="7"/>
        <v>1921</v>
      </c>
      <c r="AJ65">
        <v>1921</v>
      </c>
      <c r="AK65">
        <v>1921</v>
      </c>
    </row>
    <row r="66" spans="1:37" x14ac:dyDescent="0.25">
      <c r="A66">
        <v>26</v>
      </c>
      <c r="B66">
        <v>27</v>
      </c>
      <c r="C66" t="s">
        <v>2565</v>
      </c>
      <c r="D66">
        <v>1940</v>
      </c>
      <c r="E66" t="s">
        <v>2566</v>
      </c>
      <c r="F66" s="10">
        <v>44117</v>
      </c>
      <c r="G66" s="11">
        <v>0.72916666666666663</v>
      </c>
      <c r="I66" t="s">
        <v>48</v>
      </c>
      <c r="K66" t="s">
        <v>35</v>
      </c>
      <c r="L66">
        <v>4.26</v>
      </c>
      <c r="M66">
        <v>6.6615219116210902</v>
      </c>
      <c r="N66">
        <v>51.157787322997997</v>
      </c>
      <c r="O66">
        <v>0.41570410132408098</v>
      </c>
      <c r="P66">
        <v>527637.5</v>
      </c>
      <c r="Q66">
        <v>8916210</v>
      </c>
      <c r="R66">
        <v>32867</v>
      </c>
      <c r="S66" s="29">
        <f t="shared" si="1"/>
        <v>16.05371649374753</v>
      </c>
      <c r="T66" s="9">
        <v>3</v>
      </c>
      <c r="U66">
        <v>1</v>
      </c>
      <c r="V66">
        <v>1952607</v>
      </c>
      <c r="W66">
        <v>-26474.91</v>
      </c>
      <c r="X66">
        <v>0.99675409999999998</v>
      </c>
      <c r="Y66">
        <v>4073817</v>
      </c>
      <c r="Z66">
        <v>38051.919999999998</v>
      </c>
      <c r="AA66">
        <v>0.99724000000000002</v>
      </c>
      <c r="AB66">
        <v>1894560</v>
      </c>
      <c r="AC66">
        <v>-683.75099999999998</v>
      </c>
      <c r="AD66">
        <v>0.99820279999999995</v>
      </c>
      <c r="AE66">
        <v>8</v>
      </c>
      <c r="AG66" t="s">
        <v>2567</v>
      </c>
      <c r="AH66">
        <v>2101</v>
      </c>
      <c r="AI66">
        <f t="shared" si="7"/>
        <v>2101</v>
      </c>
      <c r="AJ66">
        <v>2101</v>
      </c>
      <c r="AK66">
        <v>2101</v>
      </c>
    </row>
    <row r="67" spans="1:37" x14ac:dyDescent="0.25">
      <c r="A67">
        <v>50</v>
      </c>
      <c r="B67">
        <v>51</v>
      </c>
      <c r="C67" t="s">
        <v>3181</v>
      </c>
      <c r="D67" s="23">
        <v>1940</v>
      </c>
      <c r="E67" t="s">
        <v>3182</v>
      </c>
      <c r="F67" s="10">
        <v>44127</v>
      </c>
      <c r="G67" s="11">
        <v>8.819444444444445E-2</v>
      </c>
      <c r="I67" t="s">
        <v>48</v>
      </c>
      <c r="K67" t="s">
        <v>35</v>
      </c>
      <c r="L67">
        <v>4.57</v>
      </c>
      <c r="M67">
        <v>6.7430052757263201</v>
      </c>
      <c r="N67">
        <v>52.626869201660199</v>
      </c>
      <c r="O67">
        <v>0.45681980252265902</v>
      </c>
      <c r="P67">
        <v>529487.9375</v>
      </c>
      <c r="Q67">
        <v>9734884</v>
      </c>
      <c r="R67">
        <v>35033.5</v>
      </c>
      <c r="S67" s="29">
        <f t="shared" ref="S67:S130" si="8">P67/R67</f>
        <v>15.113760757560621</v>
      </c>
      <c r="T67" s="9">
        <v>3</v>
      </c>
      <c r="U67">
        <v>2</v>
      </c>
      <c r="V67">
        <v>1835798</v>
      </c>
      <c r="W67">
        <v>-36222.97</v>
      </c>
      <c r="X67">
        <v>0.99874719999999995</v>
      </c>
      <c r="Y67">
        <v>3994434</v>
      </c>
      <c r="Z67">
        <v>128079.3</v>
      </c>
      <c r="AA67">
        <v>0.99866520000000003</v>
      </c>
      <c r="AB67">
        <v>1905740</v>
      </c>
      <c r="AC67">
        <v>-4752.0029999999997</v>
      </c>
      <c r="AD67">
        <v>0.99913379999999996</v>
      </c>
      <c r="AE67">
        <v>9</v>
      </c>
      <c r="AG67" t="s">
        <v>3183</v>
      </c>
      <c r="AH67">
        <v>2079</v>
      </c>
      <c r="AI67">
        <f t="shared" si="7"/>
        <v>2079</v>
      </c>
      <c r="AJ67">
        <v>2079</v>
      </c>
      <c r="AK67">
        <v>2079</v>
      </c>
    </row>
    <row r="68" spans="1:37" x14ac:dyDescent="0.25">
      <c r="A68">
        <v>44</v>
      </c>
      <c r="B68">
        <v>45</v>
      </c>
      <c r="C68" t="s">
        <v>2619</v>
      </c>
      <c r="D68">
        <v>1941</v>
      </c>
      <c r="E68" t="s">
        <v>2620</v>
      </c>
      <c r="F68" s="10">
        <v>44117</v>
      </c>
      <c r="G68" s="11">
        <v>0.86805555555555547</v>
      </c>
      <c r="I68" t="s">
        <v>48</v>
      </c>
      <c r="K68" t="s">
        <v>35</v>
      </c>
      <c r="L68">
        <v>4.0199999999999996</v>
      </c>
      <c r="M68">
        <v>6.4155712127685502</v>
      </c>
      <c r="N68">
        <v>47.607803344726598</v>
      </c>
      <c r="O68">
        <v>0.37193101644516002</v>
      </c>
      <c r="P68">
        <v>477114</v>
      </c>
      <c r="Q68">
        <v>7834659.5</v>
      </c>
      <c r="R68">
        <v>27643</v>
      </c>
      <c r="S68" s="29">
        <f t="shared" si="8"/>
        <v>17.259848786311181</v>
      </c>
      <c r="T68" s="9">
        <v>3</v>
      </c>
      <c r="U68">
        <v>1</v>
      </c>
      <c r="V68">
        <v>1952607</v>
      </c>
      <c r="W68">
        <v>-26474.91</v>
      </c>
      <c r="X68">
        <v>0.99675409999999998</v>
      </c>
      <c r="Y68">
        <v>4073817</v>
      </c>
      <c r="Z68">
        <v>38051.919999999998</v>
      </c>
      <c r="AA68">
        <v>0.99724000000000002</v>
      </c>
      <c r="AB68">
        <v>1894560</v>
      </c>
      <c r="AC68">
        <v>-683.75099999999998</v>
      </c>
      <c r="AD68">
        <v>0.99820279999999995</v>
      </c>
      <c r="AE68">
        <v>8</v>
      </c>
      <c r="AG68" t="s">
        <v>2621</v>
      </c>
      <c r="AH68">
        <v>1907</v>
      </c>
      <c r="AI68">
        <f t="shared" si="7"/>
        <v>1907</v>
      </c>
      <c r="AJ68">
        <v>1907</v>
      </c>
      <c r="AK68">
        <v>1907</v>
      </c>
    </row>
    <row r="69" spans="1:37" x14ac:dyDescent="0.25">
      <c r="A69">
        <v>25</v>
      </c>
      <c r="B69">
        <v>26</v>
      </c>
      <c r="C69" t="s">
        <v>3107</v>
      </c>
      <c r="D69" s="23">
        <v>1941</v>
      </c>
      <c r="E69" t="s">
        <v>3108</v>
      </c>
      <c r="F69" s="10">
        <v>44126</v>
      </c>
      <c r="G69" s="11">
        <v>0.89583333333333337</v>
      </c>
      <c r="I69" t="s">
        <v>48</v>
      </c>
      <c r="K69" t="s">
        <v>35</v>
      </c>
      <c r="L69">
        <v>5.33</v>
      </c>
      <c r="M69">
        <v>6.9512057304382298</v>
      </c>
      <c r="N69">
        <v>51.715785980224602</v>
      </c>
      <c r="O69">
        <v>0.43568384647369401</v>
      </c>
      <c r="P69">
        <v>643938.75</v>
      </c>
      <c r="Q69">
        <v>11138541</v>
      </c>
      <c r="R69">
        <v>39503</v>
      </c>
      <c r="S69" s="29">
        <f t="shared" si="8"/>
        <v>16.301008784142976</v>
      </c>
      <c r="T69" s="9">
        <v>3</v>
      </c>
      <c r="U69">
        <v>2</v>
      </c>
      <c r="V69">
        <v>1835798</v>
      </c>
      <c r="W69">
        <v>-36222.97</v>
      </c>
      <c r="X69">
        <v>0.99874719999999995</v>
      </c>
      <c r="Y69">
        <v>3994434</v>
      </c>
      <c r="Z69">
        <v>128079.3</v>
      </c>
      <c r="AA69">
        <v>0.99866520000000003</v>
      </c>
      <c r="AB69">
        <v>1905740</v>
      </c>
      <c r="AC69">
        <v>-4752.0029999999997</v>
      </c>
      <c r="AD69">
        <v>0.99913379999999996</v>
      </c>
      <c r="AE69">
        <v>9</v>
      </c>
      <c r="AG69" t="s">
        <v>3109</v>
      </c>
      <c r="AH69">
        <v>2064</v>
      </c>
      <c r="AI69">
        <f t="shared" si="7"/>
        <v>2064</v>
      </c>
      <c r="AJ69">
        <v>2064</v>
      </c>
      <c r="AK69">
        <v>2064</v>
      </c>
    </row>
    <row r="70" spans="1:37" ht="15.75" x14ac:dyDescent="0.25">
      <c r="A70" s="14">
        <v>37</v>
      </c>
      <c r="B70" s="14">
        <v>38</v>
      </c>
      <c r="C70" t="s">
        <v>2778</v>
      </c>
      <c r="D70" s="23">
        <v>1942</v>
      </c>
      <c r="E70" t="s">
        <v>2779</v>
      </c>
      <c r="F70" s="10">
        <v>44120</v>
      </c>
      <c r="G70" s="11">
        <v>0.84861111111111109</v>
      </c>
      <c r="I70" t="s">
        <v>48</v>
      </c>
      <c r="K70" t="s">
        <v>196</v>
      </c>
      <c r="L70">
        <v>4.1100000000000003</v>
      </c>
      <c r="M70">
        <v>6.6999535560607901</v>
      </c>
      <c r="N70">
        <v>49.955535888671903</v>
      </c>
      <c r="O70">
        <v>0.493782848119736</v>
      </c>
      <c r="P70">
        <v>502534</v>
      </c>
      <c r="Q70">
        <v>8534487</v>
      </c>
      <c r="R70">
        <v>33937</v>
      </c>
      <c r="S70" s="29">
        <f t="shared" si="8"/>
        <v>14.807849839408316</v>
      </c>
      <c r="T70" s="9">
        <v>1</v>
      </c>
      <c r="U70">
        <v>2</v>
      </c>
      <c r="V70">
        <v>1735765</v>
      </c>
      <c r="W70">
        <v>24559.78</v>
      </c>
      <c r="X70">
        <v>0.99667950000000005</v>
      </c>
      <c r="Y70">
        <v>3833613</v>
      </c>
      <c r="Z70">
        <v>663417.1</v>
      </c>
      <c r="AA70">
        <v>0.99736860000000005</v>
      </c>
      <c r="AB70">
        <v>1804258</v>
      </c>
      <c r="AC70">
        <v>-2679.462</v>
      </c>
      <c r="AD70">
        <v>0.98748080000000005</v>
      </c>
      <c r="AE70">
        <v>9</v>
      </c>
      <c r="AG70" t="s">
        <v>2780</v>
      </c>
      <c r="AH70">
        <v>1916</v>
      </c>
      <c r="AI70">
        <f t="shared" si="7"/>
        <v>1916</v>
      </c>
      <c r="AJ70">
        <v>1916</v>
      </c>
      <c r="AK70">
        <v>1916</v>
      </c>
    </row>
    <row r="71" spans="1:37" x14ac:dyDescent="0.25">
      <c r="A71">
        <v>56</v>
      </c>
      <c r="B71">
        <v>57</v>
      </c>
      <c r="C71" t="s">
        <v>3338</v>
      </c>
      <c r="D71" s="23">
        <v>1942</v>
      </c>
      <c r="E71" t="s">
        <v>3339</v>
      </c>
      <c r="F71" s="10">
        <v>44130</v>
      </c>
      <c r="G71" s="11">
        <v>0.91736111111111107</v>
      </c>
      <c r="I71" t="s">
        <v>48</v>
      </c>
      <c r="K71" t="s">
        <v>196</v>
      </c>
      <c r="L71">
        <v>4.84</v>
      </c>
      <c r="M71">
        <v>7.20873928070068</v>
      </c>
      <c r="N71">
        <v>51.135826110839801</v>
      </c>
      <c r="O71">
        <v>0.51994419097900402</v>
      </c>
      <c r="P71">
        <v>613901</v>
      </c>
      <c r="Q71">
        <v>10027926</v>
      </c>
      <c r="R71">
        <v>43646.25</v>
      </c>
      <c r="S71" s="29">
        <f t="shared" si="8"/>
        <v>14.065377896153736</v>
      </c>
      <c r="T71" s="9">
        <v>1</v>
      </c>
      <c r="U71">
        <v>3</v>
      </c>
      <c r="V71">
        <v>1831772</v>
      </c>
      <c r="W71">
        <v>-25209.69</v>
      </c>
      <c r="X71">
        <v>0.99837149999999997</v>
      </c>
      <c r="Y71">
        <v>4022604</v>
      </c>
      <c r="Z71">
        <v>72085.11</v>
      </c>
      <c r="AA71">
        <v>0.99943099999999996</v>
      </c>
      <c r="AB71">
        <v>1861864</v>
      </c>
      <c r="AC71">
        <v>-3208.1149999999998</v>
      </c>
      <c r="AD71">
        <v>0.99844010000000005</v>
      </c>
      <c r="AE71">
        <v>10</v>
      </c>
    </row>
    <row r="72" spans="1:37" x14ac:dyDescent="0.25">
      <c r="A72">
        <v>29</v>
      </c>
      <c r="B72">
        <v>30</v>
      </c>
      <c r="C72" t="s">
        <v>2937</v>
      </c>
      <c r="D72" s="23">
        <v>1944</v>
      </c>
      <c r="E72" t="s">
        <v>2938</v>
      </c>
      <c r="F72" s="10">
        <v>44125</v>
      </c>
      <c r="G72" s="11">
        <v>0.7631944444444444</v>
      </c>
      <c r="I72" t="s">
        <v>48</v>
      </c>
      <c r="K72" t="s">
        <v>325</v>
      </c>
      <c r="L72">
        <v>3.23</v>
      </c>
      <c r="M72">
        <v>6.9675831794738796</v>
      </c>
      <c r="N72">
        <v>50.454261779785199</v>
      </c>
      <c r="O72">
        <v>0.45940223336219799</v>
      </c>
      <c r="P72">
        <v>383241</v>
      </c>
      <c r="Q72">
        <v>6814284</v>
      </c>
      <c r="R72">
        <v>25501</v>
      </c>
      <c r="S72" s="29">
        <f t="shared" si="8"/>
        <v>15.028469471785421</v>
      </c>
      <c r="T72" s="9">
        <v>2</v>
      </c>
      <c r="U72">
        <v>2</v>
      </c>
      <c r="V72">
        <v>1882859</v>
      </c>
      <c r="W72">
        <v>-40502</v>
      </c>
      <c r="X72">
        <v>0.99404099999999995</v>
      </c>
      <c r="Y72">
        <v>4036236</v>
      </c>
      <c r="Z72">
        <v>236541</v>
      </c>
      <c r="AA72">
        <v>0.99694530000000003</v>
      </c>
      <c r="AB72">
        <v>1864204</v>
      </c>
      <c r="AC72">
        <v>-2161.3420000000001</v>
      </c>
      <c r="AD72">
        <v>0.99329129999999999</v>
      </c>
      <c r="AE72">
        <v>9</v>
      </c>
      <c r="AG72" t="s">
        <v>2939</v>
      </c>
      <c r="AH72">
        <v>2092</v>
      </c>
      <c r="AI72">
        <f>VLOOKUP(AG72,$C$8:$D$306,2,FALSE)</f>
        <v>2092</v>
      </c>
      <c r="AJ72">
        <v>2092</v>
      </c>
      <c r="AK72">
        <v>2092</v>
      </c>
    </row>
    <row r="73" spans="1:37" x14ac:dyDescent="0.25">
      <c r="A73">
        <v>43</v>
      </c>
      <c r="B73">
        <v>44</v>
      </c>
      <c r="C73" t="s">
        <v>3313</v>
      </c>
      <c r="D73" s="23">
        <v>1944</v>
      </c>
      <c r="E73" t="s">
        <v>3314</v>
      </c>
      <c r="F73" s="10">
        <v>44130</v>
      </c>
      <c r="G73" s="11">
        <v>0.81736111111111109</v>
      </c>
      <c r="I73" t="s">
        <v>48</v>
      </c>
      <c r="K73" t="s">
        <v>196</v>
      </c>
      <c r="L73">
        <v>3.24</v>
      </c>
      <c r="M73">
        <v>6.37683153152466</v>
      </c>
      <c r="N73">
        <v>52.5704154968262</v>
      </c>
      <c r="O73">
        <v>0.48554345965385398</v>
      </c>
      <c r="P73">
        <v>353251.5</v>
      </c>
      <c r="Q73">
        <v>6923712</v>
      </c>
      <c r="R73">
        <v>26082</v>
      </c>
      <c r="S73" s="29">
        <f t="shared" si="8"/>
        <v>13.543880837359099</v>
      </c>
      <c r="T73" s="9">
        <v>1</v>
      </c>
      <c r="U73">
        <v>3</v>
      </c>
      <c r="V73">
        <v>1831772</v>
      </c>
      <c r="W73">
        <v>-25209.69</v>
      </c>
      <c r="X73">
        <v>0.99837149999999997</v>
      </c>
      <c r="Y73">
        <v>4022604</v>
      </c>
      <c r="Z73">
        <v>72085.11</v>
      </c>
      <c r="AA73">
        <v>0.99943099999999996</v>
      </c>
      <c r="AB73">
        <v>1861864</v>
      </c>
      <c r="AC73">
        <v>-3208.1149999999998</v>
      </c>
      <c r="AD73">
        <v>0.99844010000000005</v>
      </c>
      <c r="AE73">
        <v>10</v>
      </c>
    </row>
    <row r="74" spans="1:37" x14ac:dyDescent="0.25">
      <c r="A74">
        <v>27</v>
      </c>
      <c r="B74">
        <v>28</v>
      </c>
      <c r="C74" t="s">
        <v>2748</v>
      </c>
      <c r="D74" s="23">
        <v>1945</v>
      </c>
      <c r="E74" t="s">
        <v>2749</v>
      </c>
      <c r="F74" s="10">
        <v>44120</v>
      </c>
      <c r="G74" s="11">
        <v>0.7715277777777777</v>
      </c>
      <c r="I74" t="s">
        <v>48</v>
      </c>
      <c r="K74" t="s">
        <v>196</v>
      </c>
      <c r="L74">
        <v>3.19</v>
      </c>
      <c r="M74">
        <v>6.3218994140625</v>
      </c>
      <c r="N74">
        <v>53.106941223144503</v>
      </c>
      <c r="O74">
        <v>0.46223756670951799</v>
      </c>
      <c r="P74">
        <v>374609</v>
      </c>
      <c r="Q74">
        <v>7157985</v>
      </c>
      <c r="R74">
        <v>23925</v>
      </c>
      <c r="S74" s="29">
        <f t="shared" si="8"/>
        <v>15.657638453500523</v>
      </c>
      <c r="T74" s="9">
        <v>1</v>
      </c>
      <c r="U74">
        <v>2</v>
      </c>
      <c r="V74">
        <v>1735765</v>
      </c>
      <c r="W74">
        <v>24559.78</v>
      </c>
      <c r="X74">
        <v>0.99667950000000005</v>
      </c>
      <c r="Y74">
        <v>3833613</v>
      </c>
      <c r="Z74">
        <v>663417.1</v>
      </c>
      <c r="AA74">
        <v>0.99736860000000005</v>
      </c>
      <c r="AB74">
        <v>1804258</v>
      </c>
      <c r="AC74">
        <v>-2679.462</v>
      </c>
      <c r="AD74">
        <v>0.98748080000000005</v>
      </c>
      <c r="AE74">
        <v>9</v>
      </c>
      <c r="AG74" t="s">
        <v>2750</v>
      </c>
      <c r="AH74">
        <v>2041</v>
      </c>
      <c r="AI74">
        <f>VLOOKUP(AG74,$C$8:$D$306,2,FALSE)</f>
        <v>2041</v>
      </c>
      <c r="AJ74">
        <v>2041</v>
      </c>
      <c r="AK74">
        <v>2041</v>
      </c>
    </row>
    <row r="75" spans="1:37" x14ac:dyDescent="0.25">
      <c r="A75">
        <v>38</v>
      </c>
      <c r="B75">
        <v>39</v>
      </c>
      <c r="C75" t="s">
        <v>3303</v>
      </c>
      <c r="D75" s="23">
        <v>1945</v>
      </c>
      <c r="E75" t="s">
        <v>3304</v>
      </c>
      <c r="F75" s="10">
        <v>44130</v>
      </c>
      <c r="G75" s="11">
        <v>0.77916666666666667</v>
      </c>
      <c r="I75" t="s">
        <v>48</v>
      </c>
      <c r="K75" t="s">
        <v>196</v>
      </c>
      <c r="L75">
        <v>3.28</v>
      </c>
      <c r="M75">
        <v>6.66770267486572</v>
      </c>
      <c r="N75">
        <v>53.912994384765597</v>
      </c>
      <c r="O75">
        <v>0.437749564647675</v>
      </c>
      <c r="P75">
        <v>375400</v>
      </c>
      <c r="Q75">
        <v>7185441.5</v>
      </c>
      <c r="R75">
        <v>23524.875</v>
      </c>
      <c r="S75" s="29">
        <f t="shared" si="8"/>
        <v>15.957576820280661</v>
      </c>
      <c r="T75" s="9">
        <v>1</v>
      </c>
      <c r="U75">
        <v>3</v>
      </c>
      <c r="V75">
        <v>1831772</v>
      </c>
      <c r="W75">
        <v>-25209.69</v>
      </c>
      <c r="X75">
        <v>0.99837149999999997</v>
      </c>
      <c r="Y75">
        <v>4022604</v>
      </c>
      <c r="Z75">
        <v>72085.11</v>
      </c>
      <c r="AA75">
        <v>0.99943099999999996</v>
      </c>
      <c r="AB75">
        <v>1861864</v>
      </c>
      <c r="AC75">
        <v>-3208.1149999999998</v>
      </c>
      <c r="AD75">
        <v>0.99844010000000005</v>
      </c>
      <c r="AE75">
        <v>10</v>
      </c>
    </row>
    <row r="76" spans="1:37" x14ac:dyDescent="0.25">
      <c r="A76">
        <v>10</v>
      </c>
      <c r="B76">
        <v>11</v>
      </c>
      <c r="C76" t="s">
        <v>2697</v>
      </c>
      <c r="D76" s="23">
        <v>1946</v>
      </c>
      <c r="E76" t="s">
        <v>2698</v>
      </c>
      <c r="F76" s="10">
        <v>44120</v>
      </c>
      <c r="G76" s="11">
        <v>0.64027777777777783</v>
      </c>
      <c r="I76" t="s">
        <v>48</v>
      </c>
      <c r="K76" t="s">
        <v>196</v>
      </c>
      <c r="L76">
        <v>4.32</v>
      </c>
      <c r="M76">
        <v>7.0388207435607901</v>
      </c>
      <c r="N76">
        <v>54.324859619140597</v>
      </c>
      <c r="O76">
        <v>0.50339984893798795</v>
      </c>
      <c r="P76">
        <v>552366</v>
      </c>
      <c r="Q76">
        <v>9660271</v>
      </c>
      <c r="R76">
        <v>36557.5</v>
      </c>
      <c r="S76" s="29">
        <f t="shared" si="8"/>
        <v>15.109512411953771</v>
      </c>
      <c r="T76" s="9">
        <v>1</v>
      </c>
      <c r="U76">
        <v>2</v>
      </c>
      <c r="V76">
        <v>1735765</v>
      </c>
      <c r="W76">
        <v>24559.78</v>
      </c>
      <c r="X76">
        <v>0.99667950000000005</v>
      </c>
      <c r="Y76">
        <v>3833613</v>
      </c>
      <c r="Z76">
        <v>663417.1</v>
      </c>
      <c r="AA76">
        <v>0.99736860000000005</v>
      </c>
      <c r="AB76">
        <v>1804258</v>
      </c>
      <c r="AC76">
        <v>-2679.462</v>
      </c>
      <c r="AD76">
        <v>0.98748080000000005</v>
      </c>
      <c r="AE76">
        <v>9</v>
      </c>
      <c r="AG76" t="s">
        <v>2699</v>
      </c>
      <c r="AH76">
        <v>2098</v>
      </c>
      <c r="AI76">
        <f>VLOOKUP(AG76,$C$8:$D$306,2,FALSE)</f>
        <v>2098</v>
      </c>
      <c r="AJ76">
        <v>2098</v>
      </c>
      <c r="AK76">
        <v>2098</v>
      </c>
    </row>
    <row r="77" spans="1:37" x14ac:dyDescent="0.25">
      <c r="A77">
        <v>33</v>
      </c>
      <c r="B77">
        <v>34</v>
      </c>
      <c r="C77" t="s">
        <v>3294</v>
      </c>
      <c r="D77" s="23">
        <v>1946</v>
      </c>
      <c r="E77" t="s">
        <v>3295</v>
      </c>
      <c r="F77" s="10">
        <v>44130</v>
      </c>
      <c r="G77" s="11">
        <v>0.7402777777777777</v>
      </c>
      <c r="I77" t="s">
        <v>48</v>
      </c>
      <c r="K77" t="s">
        <v>196</v>
      </c>
      <c r="L77">
        <v>4.68</v>
      </c>
      <c r="M77">
        <v>6.6702375411987296</v>
      </c>
      <c r="N77">
        <v>52.455455780029297</v>
      </c>
      <c r="O77">
        <v>0.477202087640762</v>
      </c>
      <c r="P77">
        <v>546609.25</v>
      </c>
      <c r="Q77">
        <v>9947237</v>
      </c>
      <c r="R77">
        <v>38373</v>
      </c>
      <c r="S77" s="29">
        <f t="shared" si="8"/>
        <v>14.244631642039977</v>
      </c>
      <c r="T77" s="9">
        <v>1</v>
      </c>
      <c r="U77">
        <v>3</v>
      </c>
      <c r="V77">
        <v>1831772</v>
      </c>
      <c r="W77">
        <v>-25209.69</v>
      </c>
      <c r="X77">
        <v>0.99837149999999997</v>
      </c>
      <c r="Y77">
        <v>4022604</v>
      </c>
      <c r="Z77">
        <v>72085.11</v>
      </c>
      <c r="AA77">
        <v>0.99943099999999996</v>
      </c>
      <c r="AB77">
        <v>1861864</v>
      </c>
      <c r="AC77">
        <v>-3208.1149999999998</v>
      </c>
      <c r="AD77">
        <v>0.99844010000000005</v>
      </c>
      <c r="AE77">
        <v>10</v>
      </c>
    </row>
    <row r="78" spans="1:37" x14ac:dyDescent="0.25">
      <c r="A78">
        <v>30</v>
      </c>
      <c r="B78">
        <v>31</v>
      </c>
      <c r="C78" t="s">
        <v>2940</v>
      </c>
      <c r="D78" s="23">
        <v>1947</v>
      </c>
      <c r="E78" t="s">
        <v>2941</v>
      </c>
      <c r="F78" s="10">
        <v>44125</v>
      </c>
      <c r="G78" s="11">
        <v>0.7715277777777777</v>
      </c>
      <c r="I78" t="s">
        <v>48</v>
      </c>
      <c r="K78" t="s">
        <v>325</v>
      </c>
      <c r="L78">
        <v>4.7</v>
      </c>
      <c r="M78">
        <v>6.9615607261657697</v>
      </c>
      <c r="N78">
        <v>51.380081176757798</v>
      </c>
      <c r="O78">
        <v>0.530747950077057</v>
      </c>
      <c r="P78">
        <v>575557</v>
      </c>
      <c r="Q78">
        <v>9983500</v>
      </c>
      <c r="R78">
        <v>44341.5</v>
      </c>
      <c r="S78" s="29">
        <f t="shared" si="8"/>
        <v>12.980097651184556</v>
      </c>
      <c r="T78" s="9">
        <v>2</v>
      </c>
      <c r="U78">
        <v>2</v>
      </c>
      <c r="V78">
        <v>1882859</v>
      </c>
      <c r="W78">
        <v>-40502</v>
      </c>
      <c r="X78">
        <v>0.99404099999999995</v>
      </c>
      <c r="Y78">
        <v>4036236</v>
      </c>
      <c r="Z78">
        <v>236541</v>
      </c>
      <c r="AA78">
        <v>0.99694530000000003</v>
      </c>
      <c r="AB78">
        <v>1864204</v>
      </c>
      <c r="AC78">
        <v>-2161.3420000000001</v>
      </c>
      <c r="AD78">
        <v>0.99329129999999999</v>
      </c>
      <c r="AE78">
        <v>9</v>
      </c>
      <c r="AG78" t="s">
        <v>2942</v>
      </c>
      <c r="AH78">
        <v>2052</v>
      </c>
      <c r="AI78">
        <f>VLOOKUP(AG78,$C$8:$D$306,2,FALSE)</f>
        <v>2052</v>
      </c>
      <c r="AJ78">
        <v>2052</v>
      </c>
      <c r="AK78">
        <v>2052</v>
      </c>
    </row>
    <row r="79" spans="1:37" x14ac:dyDescent="0.25">
      <c r="A79">
        <v>43</v>
      </c>
      <c r="B79">
        <v>44</v>
      </c>
      <c r="C79" t="s">
        <v>3160</v>
      </c>
      <c r="D79" s="23">
        <v>1947</v>
      </c>
      <c r="E79" t="s">
        <v>3161</v>
      </c>
      <c r="F79" s="10">
        <v>44127</v>
      </c>
      <c r="G79" s="11">
        <v>3.4027777777777775E-2</v>
      </c>
      <c r="I79" t="s">
        <v>48</v>
      </c>
      <c r="K79" t="s">
        <v>35</v>
      </c>
      <c r="L79">
        <v>6.99</v>
      </c>
      <c r="M79">
        <v>6.8182892799377397</v>
      </c>
      <c r="N79">
        <v>51.556350708007798</v>
      </c>
      <c r="O79">
        <v>0.45882016420364402</v>
      </c>
      <c r="P79">
        <v>838715.3125</v>
      </c>
      <c r="Q79">
        <v>14523174</v>
      </c>
      <c r="R79">
        <v>56368</v>
      </c>
      <c r="S79" s="29">
        <f t="shared" si="8"/>
        <v>14.879281019372694</v>
      </c>
      <c r="T79" s="9">
        <v>3</v>
      </c>
      <c r="U79">
        <v>2</v>
      </c>
      <c r="V79">
        <v>1835798</v>
      </c>
      <c r="W79">
        <v>-36222.97</v>
      </c>
      <c r="X79">
        <v>0.99874719999999995</v>
      </c>
      <c r="Y79">
        <v>3994434</v>
      </c>
      <c r="Z79">
        <v>128079.3</v>
      </c>
      <c r="AA79">
        <v>0.99866520000000003</v>
      </c>
      <c r="AB79">
        <v>1905740</v>
      </c>
      <c r="AC79">
        <v>-4752.0029999999997</v>
      </c>
      <c r="AD79">
        <v>0.99913379999999996</v>
      </c>
      <c r="AE79">
        <v>9</v>
      </c>
      <c r="AG79" t="s">
        <v>3162</v>
      </c>
      <c r="AH79">
        <v>2024</v>
      </c>
      <c r="AI79">
        <f>VLOOKUP(AG79,$C$8:$D$306,2,FALSE)</f>
        <v>2024</v>
      </c>
      <c r="AJ79">
        <v>2024</v>
      </c>
      <c r="AK79">
        <v>2024</v>
      </c>
    </row>
    <row r="80" spans="1:37" x14ac:dyDescent="0.25">
      <c r="A80">
        <v>12</v>
      </c>
      <c r="B80">
        <v>13</v>
      </c>
      <c r="C80" t="s">
        <v>2703</v>
      </c>
      <c r="D80" s="23">
        <v>1948</v>
      </c>
      <c r="E80" t="s">
        <v>2704</v>
      </c>
      <c r="F80" s="10">
        <v>44120</v>
      </c>
      <c r="G80" s="11">
        <v>0.65625</v>
      </c>
      <c r="I80" t="s">
        <v>48</v>
      </c>
      <c r="K80" t="s">
        <v>196</v>
      </c>
      <c r="L80">
        <v>5.4</v>
      </c>
      <c r="M80">
        <v>6.7852978706359899</v>
      </c>
      <c r="N80">
        <v>52.451343536377003</v>
      </c>
      <c r="O80">
        <v>0.48342660069465598</v>
      </c>
      <c r="P80">
        <v>660554.5</v>
      </c>
      <c r="Q80">
        <v>11521638</v>
      </c>
      <c r="R80">
        <v>44420.75</v>
      </c>
      <c r="S80" s="29">
        <f t="shared" si="8"/>
        <v>14.870404034150706</v>
      </c>
      <c r="T80" s="9">
        <v>1</v>
      </c>
      <c r="U80">
        <v>2</v>
      </c>
      <c r="V80">
        <v>1735765</v>
      </c>
      <c r="W80">
        <v>24559.78</v>
      </c>
      <c r="X80">
        <v>0.99667950000000005</v>
      </c>
      <c r="Y80">
        <v>3833613</v>
      </c>
      <c r="Z80">
        <v>663417.1</v>
      </c>
      <c r="AA80">
        <v>0.99736860000000005</v>
      </c>
      <c r="AB80">
        <v>1804258</v>
      </c>
      <c r="AC80">
        <v>-2679.462</v>
      </c>
      <c r="AD80">
        <v>0.98748080000000005</v>
      </c>
      <c r="AE80">
        <v>9</v>
      </c>
      <c r="AG80" t="s">
        <v>2705</v>
      </c>
      <c r="AH80">
        <v>2086</v>
      </c>
      <c r="AI80" t="e">
        <f>VLOOKUP(AG80,$C$8:$D$306,2,FALSE)</f>
        <v>#N/A</v>
      </c>
      <c r="AJ80" t="e">
        <v>#N/A</v>
      </c>
      <c r="AK80" t="e">
        <v>#N/A</v>
      </c>
    </row>
    <row r="81" spans="1:37" x14ac:dyDescent="0.25">
      <c r="A81">
        <v>44</v>
      </c>
      <c r="B81">
        <v>45</v>
      </c>
      <c r="C81" t="s">
        <v>3315</v>
      </c>
      <c r="D81" s="23">
        <v>1948</v>
      </c>
      <c r="E81" t="s">
        <v>3316</v>
      </c>
      <c r="F81" s="10">
        <v>44130</v>
      </c>
      <c r="G81" s="11">
        <v>0.82500000000000007</v>
      </c>
      <c r="I81" t="s">
        <v>48</v>
      </c>
      <c r="K81" t="s">
        <v>196</v>
      </c>
      <c r="L81">
        <v>5.82</v>
      </c>
      <c r="M81">
        <v>7.0964441299438503</v>
      </c>
      <c r="N81">
        <v>52.4451904296875</v>
      </c>
      <c r="O81">
        <v>0.48890620470047003</v>
      </c>
      <c r="P81">
        <v>731336</v>
      </c>
      <c r="Q81">
        <v>12350320</v>
      </c>
      <c r="R81">
        <v>49770</v>
      </c>
      <c r="S81" s="29">
        <f t="shared" si="8"/>
        <v>14.694313843680932</v>
      </c>
      <c r="T81" s="9">
        <v>1</v>
      </c>
      <c r="U81">
        <v>3</v>
      </c>
      <c r="V81">
        <v>1831772</v>
      </c>
      <c r="W81">
        <v>-25209.69</v>
      </c>
      <c r="X81">
        <v>0.99837149999999997</v>
      </c>
      <c r="Y81">
        <v>4022604</v>
      </c>
      <c r="Z81">
        <v>72085.11</v>
      </c>
      <c r="AA81">
        <v>0.99943099999999996</v>
      </c>
      <c r="AB81">
        <v>1861864</v>
      </c>
      <c r="AC81">
        <v>-3208.1149999999998</v>
      </c>
      <c r="AD81">
        <v>0.99844010000000005</v>
      </c>
      <c r="AE81">
        <v>10</v>
      </c>
    </row>
    <row r="82" spans="1:37" x14ac:dyDescent="0.25">
      <c r="A82">
        <v>55</v>
      </c>
      <c r="B82">
        <v>56</v>
      </c>
      <c r="C82" t="s">
        <v>2832</v>
      </c>
      <c r="D82" s="23">
        <v>1949</v>
      </c>
      <c r="E82" t="s">
        <v>2833</v>
      </c>
      <c r="F82" s="10">
        <v>44120</v>
      </c>
      <c r="G82" s="11">
        <v>0.9868055555555556</v>
      </c>
      <c r="I82" t="s">
        <v>48</v>
      </c>
      <c r="K82" t="s">
        <v>196</v>
      </c>
      <c r="L82">
        <v>5.01</v>
      </c>
      <c r="M82">
        <v>6.34238624572754</v>
      </c>
      <c r="N82">
        <v>51.797195434570298</v>
      </c>
      <c r="O82">
        <v>0.43906691670417802</v>
      </c>
      <c r="P82">
        <v>576105.1875</v>
      </c>
      <c r="Q82">
        <v>10611795</v>
      </c>
      <c r="R82">
        <v>37009.25</v>
      </c>
      <c r="S82" s="29">
        <f t="shared" si="8"/>
        <v>15.566518843262157</v>
      </c>
      <c r="T82" s="9">
        <v>1</v>
      </c>
      <c r="U82">
        <v>2</v>
      </c>
      <c r="V82">
        <v>1735765</v>
      </c>
      <c r="W82">
        <v>24559.78</v>
      </c>
      <c r="X82">
        <v>0.99667950000000005</v>
      </c>
      <c r="Y82">
        <v>3833613</v>
      </c>
      <c r="Z82">
        <v>663417.1</v>
      </c>
      <c r="AA82">
        <v>0.99736860000000005</v>
      </c>
      <c r="AB82">
        <v>1804258</v>
      </c>
      <c r="AC82">
        <v>-2679.462</v>
      </c>
      <c r="AD82">
        <v>0.98748080000000005</v>
      </c>
      <c r="AE82">
        <v>9</v>
      </c>
      <c r="AG82" t="s">
        <v>2834</v>
      </c>
      <c r="AH82">
        <v>2022</v>
      </c>
      <c r="AI82">
        <f>VLOOKUP(AG82,$C$8:$D$306,2,FALSE)</f>
        <v>2022</v>
      </c>
      <c r="AJ82">
        <v>2022</v>
      </c>
      <c r="AK82">
        <v>2022</v>
      </c>
    </row>
    <row r="83" spans="1:37" x14ac:dyDescent="0.25">
      <c r="A83">
        <v>16</v>
      </c>
      <c r="B83">
        <v>17</v>
      </c>
      <c r="C83" t="s">
        <v>3258</v>
      </c>
      <c r="D83" s="23">
        <v>1949</v>
      </c>
      <c r="E83" t="s">
        <v>3259</v>
      </c>
      <c r="F83" s="10">
        <v>44130</v>
      </c>
      <c r="G83" s="11">
        <v>0.60972222222222217</v>
      </c>
      <c r="I83" t="s">
        <v>48</v>
      </c>
      <c r="K83" t="s">
        <v>196</v>
      </c>
      <c r="L83">
        <v>5.33</v>
      </c>
      <c r="M83">
        <v>6.36136770248413</v>
      </c>
      <c r="N83">
        <v>51.095249176025398</v>
      </c>
      <c r="O83">
        <v>0.4707210958004</v>
      </c>
      <c r="P83">
        <v>595872.5</v>
      </c>
      <c r="Q83">
        <v>11027151</v>
      </c>
      <c r="R83">
        <v>43505</v>
      </c>
      <c r="S83" s="29">
        <f t="shared" si="8"/>
        <v>13.696644063900701</v>
      </c>
      <c r="T83" s="9">
        <v>1</v>
      </c>
      <c r="U83">
        <v>3</v>
      </c>
      <c r="V83">
        <v>1831772</v>
      </c>
      <c r="W83">
        <v>-25209.69</v>
      </c>
      <c r="X83">
        <v>0.99837149999999997</v>
      </c>
      <c r="Y83">
        <v>4022604</v>
      </c>
      <c r="Z83">
        <v>72085.11</v>
      </c>
      <c r="AA83">
        <v>0.99943099999999996</v>
      </c>
      <c r="AB83">
        <v>1861864</v>
      </c>
      <c r="AC83">
        <v>-3208.1149999999998</v>
      </c>
      <c r="AD83">
        <v>0.99844010000000005</v>
      </c>
      <c r="AE83">
        <v>10</v>
      </c>
      <c r="AG83" t="s">
        <v>3260</v>
      </c>
      <c r="AH83">
        <v>1942</v>
      </c>
      <c r="AI83">
        <f>VLOOKUP(AG83,$C$8:$D$306,2,FALSE)</f>
        <v>1942</v>
      </c>
      <c r="AJ83">
        <v>1942</v>
      </c>
      <c r="AK83">
        <v>1942</v>
      </c>
    </row>
    <row r="84" spans="1:37" x14ac:dyDescent="0.25">
      <c r="A84">
        <v>36</v>
      </c>
      <c r="B84">
        <v>37</v>
      </c>
      <c r="C84" t="s">
        <v>2595</v>
      </c>
      <c r="D84">
        <v>2001</v>
      </c>
      <c r="E84" t="s">
        <v>2596</v>
      </c>
      <c r="F84" s="10">
        <v>44117</v>
      </c>
      <c r="G84" s="11">
        <v>0.80625000000000002</v>
      </c>
      <c r="I84" t="s">
        <v>48</v>
      </c>
      <c r="K84" t="s">
        <v>35</v>
      </c>
      <c r="L84">
        <v>4.63</v>
      </c>
      <c r="M84">
        <v>6.8694887161254901</v>
      </c>
      <c r="N84">
        <v>49.581550598144503</v>
      </c>
      <c r="O84">
        <v>0.42177432775497398</v>
      </c>
      <c r="P84">
        <v>594566</v>
      </c>
      <c r="Q84">
        <v>9390011</v>
      </c>
      <c r="R84">
        <v>36313.5</v>
      </c>
      <c r="S84" s="29">
        <f t="shared" si="8"/>
        <v>16.373139466038801</v>
      </c>
      <c r="T84" s="9">
        <v>3</v>
      </c>
      <c r="U84">
        <v>1</v>
      </c>
      <c r="V84">
        <v>1952607</v>
      </c>
      <c r="W84">
        <v>-26474.91</v>
      </c>
      <c r="X84">
        <v>0.99675409999999998</v>
      </c>
      <c r="Y84">
        <v>4073817</v>
      </c>
      <c r="Z84">
        <v>38051.919999999998</v>
      </c>
      <c r="AA84">
        <v>0.99724000000000002</v>
      </c>
      <c r="AB84">
        <v>1894560</v>
      </c>
      <c r="AC84">
        <v>-683.75099999999998</v>
      </c>
      <c r="AD84">
        <v>0.99820279999999995</v>
      </c>
      <c r="AE84">
        <v>8</v>
      </c>
      <c r="AG84" t="s">
        <v>2597</v>
      </c>
      <c r="AH84">
        <v>2078</v>
      </c>
      <c r="AI84">
        <f>VLOOKUP(AG84,$C$8:$D$306,2,FALSE)</f>
        <v>2078</v>
      </c>
      <c r="AJ84">
        <v>2078</v>
      </c>
      <c r="AK84">
        <v>2078</v>
      </c>
    </row>
    <row r="85" spans="1:37" x14ac:dyDescent="0.25">
      <c r="A85">
        <v>27</v>
      </c>
      <c r="B85">
        <v>28</v>
      </c>
      <c r="C85" t="s">
        <v>3282</v>
      </c>
      <c r="D85" s="23">
        <v>2001</v>
      </c>
      <c r="E85" t="s">
        <v>3283</v>
      </c>
      <c r="F85" s="10">
        <v>44130</v>
      </c>
      <c r="G85" s="11">
        <v>0.69444444444444453</v>
      </c>
      <c r="I85" t="s">
        <v>48</v>
      </c>
      <c r="K85" t="s">
        <v>196</v>
      </c>
      <c r="L85">
        <v>3.56</v>
      </c>
      <c r="M85">
        <v>6.8785963058471697</v>
      </c>
      <c r="N85">
        <v>51.021244049072301</v>
      </c>
      <c r="O85">
        <v>0.462387204170227</v>
      </c>
      <c r="P85">
        <v>423351</v>
      </c>
      <c r="Q85">
        <v>7378567</v>
      </c>
      <c r="R85">
        <v>27440</v>
      </c>
      <c r="S85" s="29">
        <f t="shared" si="8"/>
        <v>15.428243440233237</v>
      </c>
      <c r="T85" s="9">
        <v>1</v>
      </c>
      <c r="U85">
        <v>3</v>
      </c>
      <c r="V85">
        <v>1831772</v>
      </c>
      <c r="W85">
        <v>-25209.69</v>
      </c>
      <c r="X85">
        <v>0.99837149999999997</v>
      </c>
      <c r="Y85">
        <v>4022604</v>
      </c>
      <c r="Z85">
        <v>72085.11</v>
      </c>
      <c r="AA85">
        <v>0.99943099999999996</v>
      </c>
      <c r="AB85">
        <v>1861864</v>
      </c>
      <c r="AC85">
        <v>-3208.1149999999998</v>
      </c>
      <c r="AD85">
        <v>0.99844010000000005</v>
      </c>
      <c r="AE85">
        <v>10</v>
      </c>
    </row>
    <row r="86" spans="1:37" x14ac:dyDescent="0.25">
      <c r="A86">
        <v>17</v>
      </c>
      <c r="B86">
        <v>18</v>
      </c>
      <c r="C86" t="s">
        <v>2718</v>
      </c>
      <c r="D86" s="23">
        <v>2002</v>
      </c>
      <c r="E86" t="s">
        <v>2719</v>
      </c>
      <c r="F86" s="10">
        <v>44120</v>
      </c>
      <c r="G86" s="11">
        <v>0.69444444444444453</v>
      </c>
      <c r="I86" t="s">
        <v>48</v>
      </c>
      <c r="K86" t="s">
        <v>196</v>
      </c>
      <c r="L86">
        <v>4</v>
      </c>
      <c r="M86">
        <v>6.81923151016235</v>
      </c>
      <c r="N86">
        <v>49.857231140136697</v>
      </c>
      <c r="O86">
        <v>0.51176810264587402</v>
      </c>
      <c r="P86">
        <v>498023</v>
      </c>
      <c r="Q86">
        <v>8308750.5</v>
      </c>
      <c r="R86">
        <v>34255</v>
      </c>
      <c r="S86" s="29">
        <f t="shared" si="8"/>
        <v>14.538695081010072</v>
      </c>
      <c r="T86" s="9">
        <v>1</v>
      </c>
      <c r="U86">
        <v>2</v>
      </c>
      <c r="V86">
        <v>1735765</v>
      </c>
      <c r="W86">
        <v>24559.78</v>
      </c>
      <c r="X86">
        <v>0.99667950000000005</v>
      </c>
      <c r="Y86">
        <v>3833613</v>
      </c>
      <c r="Z86">
        <v>663417.1</v>
      </c>
      <c r="AA86">
        <v>0.99736860000000005</v>
      </c>
      <c r="AB86">
        <v>1804258</v>
      </c>
      <c r="AC86">
        <v>-2679.462</v>
      </c>
      <c r="AD86">
        <v>0.98748080000000005</v>
      </c>
      <c r="AE86">
        <v>9</v>
      </c>
      <c r="AG86" t="s">
        <v>2720</v>
      </c>
      <c r="AH86">
        <v>2048</v>
      </c>
      <c r="AI86">
        <f>VLOOKUP(AG86,$C$8:$D$306,2,FALSE)</f>
        <v>2048</v>
      </c>
      <c r="AJ86">
        <v>2048</v>
      </c>
      <c r="AK86">
        <v>2048</v>
      </c>
    </row>
    <row r="87" spans="1:37" x14ac:dyDescent="0.25">
      <c r="A87">
        <v>11</v>
      </c>
      <c r="B87">
        <v>12</v>
      </c>
      <c r="C87" t="s">
        <v>3065</v>
      </c>
      <c r="D87" s="23">
        <v>2002</v>
      </c>
      <c r="E87" t="s">
        <v>3066</v>
      </c>
      <c r="F87" s="10">
        <v>44126</v>
      </c>
      <c r="G87" s="11">
        <v>0.78749999999999998</v>
      </c>
      <c r="I87" t="s">
        <v>48</v>
      </c>
      <c r="K87" t="s">
        <v>35</v>
      </c>
      <c r="L87">
        <v>5.17</v>
      </c>
      <c r="M87">
        <v>7.0191102027893102</v>
      </c>
      <c r="N87">
        <v>50.752265930175803</v>
      </c>
      <c r="O87">
        <v>0.48392179608344998</v>
      </c>
      <c r="P87">
        <v>629966</v>
      </c>
      <c r="Q87">
        <v>10609042</v>
      </c>
      <c r="R87">
        <v>42927.25</v>
      </c>
      <c r="S87" s="29">
        <f t="shared" si="8"/>
        <v>14.675200484540705</v>
      </c>
      <c r="T87" s="9">
        <v>3</v>
      </c>
      <c r="U87">
        <v>2</v>
      </c>
      <c r="V87">
        <v>1835798</v>
      </c>
      <c r="W87">
        <v>-36222.97</v>
      </c>
      <c r="X87">
        <v>0.99874719999999995</v>
      </c>
      <c r="Y87">
        <v>3994434</v>
      </c>
      <c r="Z87">
        <v>128079.3</v>
      </c>
      <c r="AA87">
        <v>0.99866520000000003</v>
      </c>
      <c r="AB87">
        <v>1905740</v>
      </c>
      <c r="AC87">
        <v>-4752.0029999999997</v>
      </c>
      <c r="AD87">
        <v>0.99913379999999996</v>
      </c>
      <c r="AE87">
        <v>9</v>
      </c>
      <c r="AG87" t="s">
        <v>3067</v>
      </c>
      <c r="AH87">
        <v>2038</v>
      </c>
      <c r="AI87">
        <f>VLOOKUP(AG87,$C$8:$D$306,2,FALSE)</f>
        <v>2038</v>
      </c>
      <c r="AJ87">
        <v>2038</v>
      </c>
      <c r="AK87">
        <v>2038</v>
      </c>
    </row>
    <row r="88" spans="1:37" x14ac:dyDescent="0.25">
      <c r="A88">
        <v>26</v>
      </c>
      <c r="B88">
        <v>27</v>
      </c>
      <c r="C88" t="s">
        <v>2928</v>
      </c>
      <c r="D88" s="23">
        <v>2003</v>
      </c>
      <c r="E88" t="s">
        <v>2929</v>
      </c>
      <c r="F88" s="10">
        <v>44125</v>
      </c>
      <c r="G88" s="11">
        <v>0.7402777777777777</v>
      </c>
      <c r="I88" t="s">
        <v>48</v>
      </c>
      <c r="K88" t="s">
        <v>325</v>
      </c>
      <c r="L88">
        <v>3.62</v>
      </c>
      <c r="M88">
        <v>7.1261668205261204</v>
      </c>
      <c r="N88">
        <v>53.237712860107401</v>
      </c>
      <c r="O88">
        <v>0.48439276218414301</v>
      </c>
      <c r="P88">
        <v>445214</v>
      </c>
      <c r="Q88">
        <v>8015195.5</v>
      </c>
      <c r="R88">
        <v>30527.5</v>
      </c>
      <c r="S88" s="29">
        <f t="shared" si="8"/>
        <v>14.584030791908935</v>
      </c>
      <c r="T88" s="9">
        <v>2</v>
      </c>
      <c r="U88">
        <v>2</v>
      </c>
      <c r="V88">
        <v>1882859</v>
      </c>
      <c r="W88">
        <v>-40502</v>
      </c>
      <c r="X88">
        <v>0.99404099999999995</v>
      </c>
      <c r="Y88">
        <v>4036236</v>
      </c>
      <c r="Z88">
        <v>236541</v>
      </c>
      <c r="AA88">
        <v>0.99694530000000003</v>
      </c>
      <c r="AB88">
        <v>1864204</v>
      </c>
      <c r="AC88">
        <v>-2161.3420000000001</v>
      </c>
      <c r="AD88">
        <v>0.99329129999999999</v>
      </c>
      <c r="AE88">
        <v>9</v>
      </c>
      <c r="AG88" t="s">
        <v>2930</v>
      </c>
      <c r="AH88">
        <v>2018</v>
      </c>
      <c r="AI88">
        <f>VLOOKUP(AG88,$C$8:$D$306,2,FALSE)</f>
        <v>2018</v>
      </c>
      <c r="AJ88">
        <v>2018</v>
      </c>
      <c r="AK88">
        <v>2018</v>
      </c>
    </row>
    <row r="89" spans="1:37" x14ac:dyDescent="0.25">
      <c r="A89">
        <v>14</v>
      </c>
      <c r="B89">
        <v>15</v>
      </c>
      <c r="C89" t="s">
        <v>3074</v>
      </c>
      <c r="D89" s="23">
        <v>2003</v>
      </c>
      <c r="E89" t="s">
        <v>3075</v>
      </c>
      <c r="F89" s="10">
        <v>44126</v>
      </c>
      <c r="G89" s="11">
        <v>0.81111111111111101</v>
      </c>
      <c r="I89" t="s">
        <v>48</v>
      </c>
      <c r="K89" t="s">
        <v>35</v>
      </c>
      <c r="L89">
        <v>4.49</v>
      </c>
      <c r="M89">
        <v>7.1257381439209002</v>
      </c>
      <c r="N89">
        <v>52.189735412597699</v>
      </c>
      <c r="O89">
        <v>0.52732497453689597</v>
      </c>
      <c r="P89">
        <v>551132.5</v>
      </c>
      <c r="Q89">
        <v>9488311</v>
      </c>
      <c r="R89">
        <v>40370</v>
      </c>
      <c r="S89" s="29">
        <f t="shared" si="8"/>
        <v>13.652031211295517</v>
      </c>
      <c r="T89" s="9">
        <v>3</v>
      </c>
      <c r="U89">
        <v>2</v>
      </c>
      <c r="V89">
        <v>1835798</v>
      </c>
      <c r="W89">
        <v>-36222.97</v>
      </c>
      <c r="X89">
        <v>0.99874719999999995</v>
      </c>
      <c r="Y89">
        <v>3994434</v>
      </c>
      <c r="Z89">
        <v>128079.3</v>
      </c>
      <c r="AA89">
        <v>0.99866520000000003</v>
      </c>
      <c r="AB89">
        <v>1905740</v>
      </c>
      <c r="AC89">
        <v>-4752.0029999999997</v>
      </c>
      <c r="AD89">
        <v>0.99913379999999996</v>
      </c>
      <c r="AE89">
        <v>9</v>
      </c>
      <c r="AG89" t="s">
        <v>3076</v>
      </c>
      <c r="AH89">
        <v>1947</v>
      </c>
      <c r="AI89">
        <f>VLOOKUP(AG89,$C$8:$D$306,2,FALSE)</f>
        <v>1947</v>
      </c>
      <c r="AJ89">
        <v>1947</v>
      </c>
      <c r="AK89">
        <v>1947</v>
      </c>
    </row>
    <row r="90" spans="1:37" x14ac:dyDescent="0.25">
      <c r="A90">
        <v>24</v>
      </c>
      <c r="B90">
        <v>25</v>
      </c>
      <c r="C90" t="s">
        <v>2559</v>
      </c>
      <c r="D90">
        <v>2004</v>
      </c>
      <c r="E90" t="s">
        <v>2560</v>
      </c>
      <c r="F90" s="10">
        <v>44117</v>
      </c>
      <c r="G90" s="11">
        <v>0.71388888888888891</v>
      </c>
      <c r="I90" t="s">
        <v>48</v>
      </c>
      <c r="K90" t="s">
        <v>35</v>
      </c>
      <c r="L90">
        <v>3.94</v>
      </c>
      <c r="M90">
        <v>6.9654626846313503</v>
      </c>
      <c r="N90">
        <v>47.508476257324197</v>
      </c>
      <c r="O90">
        <v>0.43134126067161599</v>
      </c>
      <c r="P90">
        <v>509397</v>
      </c>
      <c r="Q90">
        <v>7663560.5</v>
      </c>
      <c r="R90">
        <v>31514</v>
      </c>
      <c r="S90" s="29">
        <f t="shared" si="8"/>
        <v>16.164149266992446</v>
      </c>
      <c r="T90" s="9">
        <v>3</v>
      </c>
      <c r="U90">
        <v>1</v>
      </c>
      <c r="V90">
        <v>1952607</v>
      </c>
      <c r="W90">
        <v>-26474.91</v>
      </c>
      <c r="X90">
        <v>0.99675409999999998</v>
      </c>
      <c r="Y90">
        <v>4073817</v>
      </c>
      <c r="Z90">
        <v>38051.919999999998</v>
      </c>
      <c r="AA90">
        <v>0.99724000000000002</v>
      </c>
      <c r="AB90">
        <v>1894560</v>
      </c>
      <c r="AC90">
        <v>-683.75099999999998</v>
      </c>
      <c r="AD90">
        <v>0.99820279999999995</v>
      </c>
      <c r="AE90">
        <v>8</v>
      </c>
      <c r="AG90" t="s">
        <v>2561</v>
      </c>
      <c r="AH90">
        <v>1938</v>
      </c>
      <c r="AI90">
        <f>VLOOKUP(AG90,$C$8:$D$306,2,FALSE)</f>
        <v>1938</v>
      </c>
      <c r="AJ90">
        <v>1938</v>
      </c>
      <c r="AK90">
        <v>1938</v>
      </c>
    </row>
    <row r="91" spans="1:37" x14ac:dyDescent="0.25">
      <c r="A91">
        <v>51</v>
      </c>
      <c r="B91">
        <v>52</v>
      </c>
      <c r="C91" t="s">
        <v>3328</v>
      </c>
      <c r="D91" s="23">
        <v>2004</v>
      </c>
      <c r="E91" t="s">
        <v>3329</v>
      </c>
      <c r="F91" s="10">
        <v>44130</v>
      </c>
      <c r="G91" s="11">
        <v>0.87916666666666676</v>
      </c>
      <c r="I91" t="s">
        <v>48</v>
      </c>
      <c r="K91" t="s">
        <v>196</v>
      </c>
      <c r="L91">
        <v>3.16</v>
      </c>
      <c r="M91">
        <v>6.9328441619873002</v>
      </c>
      <c r="N91">
        <v>51.956813812255902</v>
      </c>
      <c r="O91">
        <v>0.49118995666503901</v>
      </c>
      <c r="P91">
        <v>376091</v>
      </c>
      <c r="Q91">
        <v>6676538.5</v>
      </c>
      <c r="R91">
        <v>25691</v>
      </c>
      <c r="S91" s="29">
        <f t="shared" si="8"/>
        <v>14.639017554785722</v>
      </c>
      <c r="T91" s="9">
        <v>1</v>
      </c>
      <c r="U91">
        <v>3</v>
      </c>
      <c r="V91">
        <v>1831772</v>
      </c>
      <c r="W91">
        <v>-25209.69</v>
      </c>
      <c r="X91">
        <v>0.99837149999999997</v>
      </c>
      <c r="Y91">
        <v>4022604</v>
      </c>
      <c r="Z91">
        <v>72085.11</v>
      </c>
      <c r="AA91">
        <v>0.99943099999999996</v>
      </c>
      <c r="AB91">
        <v>1861864</v>
      </c>
      <c r="AC91">
        <v>-3208.1149999999998</v>
      </c>
      <c r="AD91">
        <v>0.99844010000000005</v>
      </c>
      <c r="AE91">
        <v>10</v>
      </c>
    </row>
    <row r="92" spans="1:37" x14ac:dyDescent="0.25">
      <c r="A92">
        <v>38</v>
      </c>
      <c r="B92">
        <v>39</v>
      </c>
      <c r="C92" t="s">
        <v>2781</v>
      </c>
      <c r="D92" s="23">
        <v>2005</v>
      </c>
      <c r="E92" t="s">
        <v>2782</v>
      </c>
      <c r="F92" s="10">
        <v>44120</v>
      </c>
      <c r="G92" s="11">
        <v>0.85625000000000007</v>
      </c>
      <c r="I92" t="s">
        <v>48</v>
      </c>
      <c r="K92" t="s">
        <v>196</v>
      </c>
      <c r="L92">
        <v>5.92</v>
      </c>
      <c r="M92">
        <v>7.2831463813781703</v>
      </c>
      <c r="N92">
        <v>52.625091552734403</v>
      </c>
      <c r="O92">
        <v>0.50560271739959695</v>
      </c>
      <c r="P92">
        <v>772956</v>
      </c>
      <c r="Q92">
        <v>12606677</v>
      </c>
      <c r="R92">
        <v>51325</v>
      </c>
      <c r="S92" s="29">
        <f t="shared" si="8"/>
        <v>15.060029225523625</v>
      </c>
      <c r="T92" s="9">
        <v>1</v>
      </c>
      <c r="U92">
        <v>2</v>
      </c>
      <c r="V92">
        <v>1735765</v>
      </c>
      <c r="W92">
        <v>24559.78</v>
      </c>
      <c r="X92">
        <v>0.99667950000000005</v>
      </c>
      <c r="Y92">
        <v>3833613</v>
      </c>
      <c r="Z92">
        <v>663417.1</v>
      </c>
      <c r="AA92">
        <v>0.99736860000000005</v>
      </c>
      <c r="AB92">
        <v>1804258</v>
      </c>
      <c r="AC92">
        <v>-2679.462</v>
      </c>
      <c r="AD92">
        <v>0.98748080000000005</v>
      </c>
      <c r="AE92">
        <v>9</v>
      </c>
      <c r="AG92" t="s">
        <v>2783</v>
      </c>
      <c r="AH92">
        <v>2014</v>
      </c>
      <c r="AI92">
        <f t="shared" ref="AI92:AI102" si="9">VLOOKUP(AG92,$C$8:$D$306,2,FALSE)</f>
        <v>2014</v>
      </c>
      <c r="AJ92">
        <v>2014</v>
      </c>
      <c r="AK92">
        <v>2014</v>
      </c>
    </row>
    <row r="93" spans="1:37" x14ac:dyDescent="0.25">
      <c r="A93">
        <v>10</v>
      </c>
      <c r="B93">
        <v>11</v>
      </c>
      <c r="C93" t="s">
        <v>3240</v>
      </c>
      <c r="D93" s="23">
        <v>2005</v>
      </c>
      <c r="E93" t="s">
        <v>3241</v>
      </c>
      <c r="F93" s="10">
        <v>44130</v>
      </c>
      <c r="G93" s="11">
        <v>0.56319444444444444</v>
      </c>
      <c r="I93" t="s">
        <v>48</v>
      </c>
      <c r="K93" t="s">
        <v>196</v>
      </c>
      <c r="L93">
        <v>5.05</v>
      </c>
      <c r="M93">
        <v>6.7238597869873002</v>
      </c>
      <c r="N93">
        <v>51.680530548095703</v>
      </c>
      <c r="O93">
        <v>0.49006688594818099</v>
      </c>
      <c r="P93">
        <v>596777.5</v>
      </c>
      <c r="Q93">
        <v>10570546</v>
      </c>
      <c r="R93">
        <v>42870</v>
      </c>
      <c r="S93" s="29">
        <f t="shared" si="8"/>
        <v>13.920632143690225</v>
      </c>
      <c r="T93" s="9">
        <v>1</v>
      </c>
      <c r="U93">
        <v>3</v>
      </c>
      <c r="V93">
        <v>1831772</v>
      </c>
      <c r="W93">
        <v>-25209.69</v>
      </c>
      <c r="X93">
        <v>0.99837149999999997</v>
      </c>
      <c r="Y93">
        <v>4022604</v>
      </c>
      <c r="Z93">
        <v>72085.11</v>
      </c>
      <c r="AA93">
        <v>0.99943099999999996</v>
      </c>
      <c r="AB93">
        <v>1861864</v>
      </c>
      <c r="AC93">
        <v>-3208.1149999999998</v>
      </c>
      <c r="AD93">
        <v>0.99844010000000005</v>
      </c>
      <c r="AE93">
        <v>10</v>
      </c>
      <c r="AG93" t="s">
        <v>3242</v>
      </c>
      <c r="AH93">
        <v>2087</v>
      </c>
      <c r="AI93">
        <f t="shared" si="9"/>
        <v>2087</v>
      </c>
      <c r="AJ93">
        <v>2087</v>
      </c>
      <c r="AK93">
        <v>2087</v>
      </c>
    </row>
    <row r="94" spans="1:37" x14ac:dyDescent="0.25">
      <c r="A94">
        <v>34</v>
      </c>
      <c r="B94">
        <v>35</v>
      </c>
      <c r="C94" t="s">
        <v>2769</v>
      </c>
      <c r="D94" s="23">
        <v>2006</v>
      </c>
      <c r="E94" t="s">
        <v>2770</v>
      </c>
      <c r="F94" s="10">
        <v>44120</v>
      </c>
      <c r="G94" s="11">
        <v>0.82500000000000007</v>
      </c>
      <c r="I94" t="s">
        <v>48</v>
      </c>
      <c r="K94" t="s">
        <v>196</v>
      </c>
      <c r="L94">
        <v>5.29</v>
      </c>
      <c r="M94">
        <v>6.7596206665039098</v>
      </c>
      <c r="N94">
        <v>52.832706451416001</v>
      </c>
      <c r="O94">
        <v>0.466900885105133</v>
      </c>
      <c r="P94">
        <v>645241.3125</v>
      </c>
      <c r="Q94">
        <v>11377792</v>
      </c>
      <c r="R94">
        <v>41884</v>
      </c>
      <c r="S94" s="29">
        <f t="shared" si="8"/>
        <v>15.405436741953968</v>
      </c>
      <c r="T94" s="9">
        <v>1</v>
      </c>
      <c r="U94">
        <v>2</v>
      </c>
      <c r="V94">
        <v>1735765</v>
      </c>
      <c r="W94">
        <v>24559.78</v>
      </c>
      <c r="X94">
        <v>0.99667950000000005</v>
      </c>
      <c r="Y94">
        <v>3833613</v>
      </c>
      <c r="Z94">
        <v>663417.1</v>
      </c>
      <c r="AA94">
        <v>0.99736860000000005</v>
      </c>
      <c r="AB94">
        <v>1804258</v>
      </c>
      <c r="AC94">
        <v>-2679.462</v>
      </c>
      <c r="AD94">
        <v>0.98748080000000005</v>
      </c>
      <c r="AE94">
        <v>9</v>
      </c>
      <c r="AG94" t="s">
        <v>2771</v>
      </c>
      <c r="AH94">
        <v>2013</v>
      </c>
      <c r="AI94">
        <f t="shared" si="9"/>
        <v>2013</v>
      </c>
      <c r="AJ94">
        <v>2013</v>
      </c>
      <c r="AK94">
        <v>2013</v>
      </c>
    </row>
    <row r="95" spans="1:37" x14ac:dyDescent="0.25">
      <c r="A95">
        <v>8</v>
      </c>
      <c r="B95">
        <v>9</v>
      </c>
      <c r="C95" t="s">
        <v>3056</v>
      </c>
      <c r="D95" s="23">
        <v>2006</v>
      </c>
      <c r="E95" t="s">
        <v>3057</v>
      </c>
      <c r="F95" s="10">
        <v>44126</v>
      </c>
      <c r="G95" s="11">
        <v>0.76458333333333339</v>
      </c>
      <c r="I95" t="s">
        <v>48</v>
      </c>
      <c r="K95" t="s">
        <v>35</v>
      </c>
      <c r="L95">
        <v>5.55</v>
      </c>
      <c r="M95">
        <v>6.1487612724304199</v>
      </c>
      <c r="N95">
        <v>51.693904876708999</v>
      </c>
      <c r="O95">
        <v>0.442872554063797</v>
      </c>
      <c r="P95">
        <v>590254.5</v>
      </c>
      <c r="Q95">
        <v>11588156</v>
      </c>
      <c r="R95">
        <v>42090</v>
      </c>
      <c r="S95" s="29">
        <f t="shared" si="8"/>
        <v>14.023627940128296</v>
      </c>
      <c r="T95" s="9">
        <v>3</v>
      </c>
      <c r="U95">
        <v>2</v>
      </c>
      <c r="V95">
        <v>1835798</v>
      </c>
      <c r="W95">
        <v>-36222.97</v>
      </c>
      <c r="X95">
        <v>0.99874719999999995</v>
      </c>
      <c r="Y95">
        <v>3994434</v>
      </c>
      <c r="Z95">
        <v>128079.3</v>
      </c>
      <c r="AA95">
        <v>0.99866520000000003</v>
      </c>
      <c r="AB95">
        <v>1905740</v>
      </c>
      <c r="AC95">
        <v>-4752.0029999999997</v>
      </c>
      <c r="AD95">
        <v>0.99913379999999996</v>
      </c>
      <c r="AE95">
        <v>9</v>
      </c>
      <c r="AG95" t="s">
        <v>3058</v>
      </c>
      <c r="AH95" t="s">
        <v>2519</v>
      </c>
      <c r="AI95" t="e">
        <f t="shared" si="9"/>
        <v>#N/A</v>
      </c>
      <c r="AJ95" t="e">
        <v>#N/A</v>
      </c>
      <c r="AK95" t="e">
        <v>#N/A</v>
      </c>
    </row>
    <row r="96" spans="1:37" x14ac:dyDescent="0.25">
      <c r="A96">
        <v>38</v>
      </c>
      <c r="B96">
        <v>39</v>
      </c>
      <c r="C96" t="s">
        <v>2601</v>
      </c>
      <c r="D96">
        <v>2008</v>
      </c>
      <c r="E96" t="s">
        <v>2602</v>
      </c>
      <c r="F96" s="10">
        <v>44117</v>
      </c>
      <c r="G96" s="11">
        <v>0.82152777777777775</v>
      </c>
      <c r="I96" t="s">
        <v>48</v>
      </c>
      <c r="K96" t="s">
        <v>35</v>
      </c>
      <c r="L96">
        <v>3.11</v>
      </c>
      <c r="M96">
        <v>6.2356729507446298</v>
      </c>
      <c r="N96">
        <v>49.717777252197301</v>
      </c>
      <c r="O96">
        <v>0.43951794505119302</v>
      </c>
      <c r="P96">
        <v>352193</v>
      </c>
      <c r="Q96">
        <v>6337080.5</v>
      </c>
      <c r="R96">
        <v>25213</v>
      </c>
      <c r="S96" s="29">
        <f t="shared" si="8"/>
        <v>13.968706619600999</v>
      </c>
      <c r="T96" s="9">
        <v>3</v>
      </c>
      <c r="U96">
        <v>1</v>
      </c>
      <c r="V96">
        <v>1952607</v>
      </c>
      <c r="W96">
        <v>-26474.91</v>
      </c>
      <c r="X96">
        <v>0.99675409999999998</v>
      </c>
      <c r="Y96">
        <v>4073817</v>
      </c>
      <c r="Z96">
        <v>38051.919999999998</v>
      </c>
      <c r="AA96">
        <v>0.99724000000000002</v>
      </c>
      <c r="AB96">
        <v>1894560</v>
      </c>
      <c r="AC96">
        <v>-683.75099999999998</v>
      </c>
      <c r="AD96">
        <v>0.99820279999999995</v>
      </c>
      <c r="AE96">
        <v>8</v>
      </c>
      <c r="AG96" t="s">
        <v>2603</v>
      </c>
      <c r="AH96">
        <v>1941</v>
      </c>
      <c r="AI96">
        <f t="shared" si="9"/>
        <v>1941</v>
      </c>
      <c r="AJ96">
        <v>1941</v>
      </c>
      <c r="AK96">
        <v>1941</v>
      </c>
    </row>
    <row r="97" spans="1:37" x14ac:dyDescent="0.25">
      <c r="A97">
        <v>38</v>
      </c>
      <c r="B97">
        <v>39</v>
      </c>
      <c r="C97" t="s">
        <v>2963</v>
      </c>
      <c r="D97" s="23">
        <v>2008</v>
      </c>
      <c r="E97" t="s">
        <v>2964</v>
      </c>
      <c r="F97" s="10">
        <v>44125</v>
      </c>
      <c r="G97" s="11">
        <v>0.83263888888888893</v>
      </c>
      <c r="I97" t="s">
        <v>48</v>
      </c>
      <c r="K97" t="s">
        <v>325</v>
      </c>
      <c r="L97">
        <v>4.2300000000000004</v>
      </c>
      <c r="M97">
        <v>6.50030565261841</v>
      </c>
      <c r="N97">
        <v>51.894443511962898</v>
      </c>
      <c r="O97">
        <v>0.47280400991439803</v>
      </c>
      <c r="P97">
        <v>477214.5</v>
      </c>
      <c r="Q97">
        <v>9096623</v>
      </c>
      <c r="R97">
        <v>35122</v>
      </c>
      <c r="S97" s="29">
        <f t="shared" si="8"/>
        <v>13.587338420363306</v>
      </c>
      <c r="T97" s="9">
        <v>2</v>
      </c>
      <c r="U97">
        <v>2</v>
      </c>
      <c r="V97">
        <v>1882859</v>
      </c>
      <c r="W97">
        <v>-40502</v>
      </c>
      <c r="X97">
        <v>0.99404099999999995</v>
      </c>
      <c r="Y97">
        <v>4036236</v>
      </c>
      <c r="Z97">
        <v>236541</v>
      </c>
      <c r="AA97">
        <v>0.99694530000000003</v>
      </c>
      <c r="AB97">
        <v>1864204</v>
      </c>
      <c r="AC97">
        <v>-2161.3420000000001</v>
      </c>
      <c r="AD97">
        <v>0.99329129999999999</v>
      </c>
      <c r="AE97">
        <v>9</v>
      </c>
      <c r="AG97" t="s">
        <v>2965</v>
      </c>
      <c r="AH97">
        <v>2046</v>
      </c>
      <c r="AI97">
        <f t="shared" si="9"/>
        <v>2046</v>
      </c>
      <c r="AJ97">
        <v>2046</v>
      </c>
      <c r="AK97">
        <v>2046</v>
      </c>
    </row>
    <row r="98" spans="1:37" x14ac:dyDescent="0.25">
      <c r="A98">
        <v>61</v>
      </c>
      <c r="B98">
        <v>62</v>
      </c>
      <c r="C98" t="s">
        <v>2670</v>
      </c>
      <c r="D98" s="23">
        <v>2009</v>
      </c>
      <c r="E98" t="s">
        <v>2671</v>
      </c>
      <c r="F98" s="10">
        <v>44117</v>
      </c>
      <c r="G98" s="11">
        <v>0.99861111111111101</v>
      </c>
      <c r="I98" t="s">
        <v>48</v>
      </c>
      <c r="K98" t="s">
        <v>35</v>
      </c>
      <c r="L98">
        <v>3.35</v>
      </c>
      <c r="M98">
        <v>7.2555503845214799</v>
      </c>
      <c r="N98">
        <v>50.588283538818402</v>
      </c>
      <c r="O98">
        <v>0.417491585016251</v>
      </c>
      <c r="P98">
        <v>448127.5</v>
      </c>
      <c r="Q98">
        <v>6941979.5</v>
      </c>
      <c r="R98">
        <v>25813.5</v>
      </c>
      <c r="S98" s="29">
        <f t="shared" si="8"/>
        <v>17.360199120615182</v>
      </c>
      <c r="T98" s="9">
        <v>3</v>
      </c>
      <c r="U98">
        <v>1</v>
      </c>
      <c r="V98">
        <v>1952607</v>
      </c>
      <c r="W98">
        <v>-26474.91</v>
      </c>
      <c r="X98">
        <v>0.99675409999999998</v>
      </c>
      <c r="Y98">
        <v>4073817</v>
      </c>
      <c r="Z98">
        <v>38051.919999999998</v>
      </c>
      <c r="AA98">
        <v>0.99724000000000002</v>
      </c>
      <c r="AB98">
        <v>1894560</v>
      </c>
      <c r="AC98">
        <v>-683.75099999999998</v>
      </c>
      <c r="AD98">
        <v>0.99820279999999995</v>
      </c>
      <c r="AE98">
        <v>8</v>
      </c>
      <c r="AG98" t="s">
        <v>2672</v>
      </c>
      <c r="AH98">
        <v>2068</v>
      </c>
      <c r="AI98">
        <f t="shared" si="9"/>
        <v>2068</v>
      </c>
      <c r="AJ98">
        <v>2068</v>
      </c>
      <c r="AK98">
        <v>2068</v>
      </c>
    </row>
    <row r="99" spans="1:37" x14ac:dyDescent="0.25">
      <c r="A99">
        <v>60</v>
      </c>
      <c r="B99">
        <v>61</v>
      </c>
      <c r="C99" t="s">
        <v>3029</v>
      </c>
      <c r="D99" s="23">
        <v>2009</v>
      </c>
      <c r="E99" t="s">
        <v>3030</v>
      </c>
      <c r="F99" s="10">
        <v>44126</v>
      </c>
      <c r="G99" s="11">
        <v>2.0833333333333333E-3</v>
      </c>
      <c r="I99" t="s">
        <v>48</v>
      </c>
      <c r="K99" t="s">
        <v>325</v>
      </c>
      <c r="L99">
        <v>3.92</v>
      </c>
      <c r="M99">
        <v>7.4869446754455602</v>
      </c>
      <c r="N99">
        <v>51.5793266296387</v>
      </c>
      <c r="O99">
        <v>0.49719408154487599</v>
      </c>
      <c r="P99">
        <v>512095.03125</v>
      </c>
      <c r="Q99">
        <v>8397445</v>
      </c>
      <c r="R99">
        <v>34172</v>
      </c>
      <c r="S99" s="29">
        <f t="shared" si="8"/>
        <v>14.98580800801826</v>
      </c>
      <c r="T99" s="9">
        <v>2</v>
      </c>
      <c r="U99">
        <v>2</v>
      </c>
      <c r="V99">
        <v>1882859</v>
      </c>
      <c r="W99">
        <v>-40502</v>
      </c>
      <c r="X99">
        <v>0.99404099999999995</v>
      </c>
      <c r="Y99">
        <v>4036236</v>
      </c>
      <c r="Z99">
        <v>236541</v>
      </c>
      <c r="AA99">
        <v>0.99694530000000003</v>
      </c>
      <c r="AB99">
        <v>1864204</v>
      </c>
      <c r="AC99">
        <v>-2161.3420000000001</v>
      </c>
      <c r="AD99">
        <v>0.99329129999999999</v>
      </c>
      <c r="AE99">
        <v>9</v>
      </c>
      <c r="AG99" t="s">
        <v>3031</v>
      </c>
      <c r="AH99">
        <v>2070</v>
      </c>
      <c r="AI99">
        <f t="shared" si="9"/>
        <v>2070</v>
      </c>
      <c r="AJ99">
        <v>2070</v>
      </c>
      <c r="AK99">
        <v>2070</v>
      </c>
    </row>
    <row r="100" spans="1:37" x14ac:dyDescent="0.25">
      <c r="A100">
        <v>59</v>
      </c>
      <c r="B100">
        <v>60</v>
      </c>
      <c r="C100" t="s">
        <v>2664</v>
      </c>
      <c r="D100" s="23">
        <v>2010</v>
      </c>
      <c r="E100" t="s">
        <v>2665</v>
      </c>
      <c r="F100" s="10">
        <v>44117</v>
      </c>
      <c r="G100" s="11">
        <v>0.98333333333333339</v>
      </c>
      <c r="I100" t="s">
        <v>48</v>
      </c>
      <c r="K100" t="s">
        <v>35</v>
      </c>
      <c r="L100">
        <v>5.29</v>
      </c>
      <c r="M100">
        <v>7.6547946929931596</v>
      </c>
      <c r="N100">
        <v>53.351146697997997</v>
      </c>
      <c r="O100">
        <v>0.49047762155532798</v>
      </c>
      <c r="P100">
        <v>764211</v>
      </c>
      <c r="Q100">
        <v>11535486</v>
      </c>
      <c r="R100">
        <v>48473</v>
      </c>
      <c r="S100" s="29">
        <f t="shared" si="8"/>
        <v>15.765704619066284</v>
      </c>
      <c r="T100" s="9">
        <v>3</v>
      </c>
      <c r="U100">
        <v>1</v>
      </c>
      <c r="V100">
        <v>1952607</v>
      </c>
      <c r="W100">
        <v>-26474.91</v>
      </c>
      <c r="X100">
        <v>0.99675409999999998</v>
      </c>
      <c r="Y100">
        <v>4073817</v>
      </c>
      <c r="Z100">
        <v>38051.919999999998</v>
      </c>
      <c r="AA100">
        <v>0.99724000000000002</v>
      </c>
      <c r="AB100">
        <v>1894560</v>
      </c>
      <c r="AC100">
        <v>-683.75099999999998</v>
      </c>
      <c r="AD100">
        <v>0.99820279999999995</v>
      </c>
      <c r="AE100">
        <v>8</v>
      </c>
      <c r="AG100" t="s">
        <v>2666</v>
      </c>
      <c r="AH100">
        <v>2054</v>
      </c>
      <c r="AI100">
        <f t="shared" si="9"/>
        <v>2054</v>
      </c>
      <c r="AJ100">
        <v>2054</v>
      </c>
      <c r="AK100">
        <v>2054</v>
      </c>
    </row>
    <row r="101" spans="1:37" x14ac:dyDescent="0.25">
      <c r="A101">
        <v>49</v>
      </c>
      <c r="B101">
        <v>50</v>
      </c>
      <c r="C101" t="s">
        <v>2996</v>
      </c>
      <c r="D101" s="23">
        <v>2010</v>
      </c>
      <c r="E101" t="s">
        <v>2997</v>
      </c>
      <c r="F101" s="10">
        <v>44125</v>
      </c>
      <c r="G101" s="11">
        <v>0.91736111111111107</v>
      </c>
      <c r="I101" t="s">
        <v>48</v>
      </c>
      <c r="K101" t="s">
        <v>325</v>
      </c>
      <c r="L101">
        <v>4.5</v>
      </c>
      <c r="M101">
        <v>6.6143493652343803</v>
      </c>
      <c r="N101">
        <v>53.623935699462898</v>
      </c>
      <c r="O101">
        <v>0.46017676591873202</v>
      </c>
      <c r="P101">
        <v>519923</v>
      </c>
      <c r="Q101">
        <v>9976289</v>
      </c>
      <c r="R101">
        <v>36442.5</v>
      </c>
      <c r="S101" s="29">
        <f t="shared" si="8"/>
        <v>14.266941071551074</v>
      </c>
      <c r="T101" s="9">
        <v>2</v>
      </c>
      <c r="U101">
        <v>2</v>
      </c>
      <c r="V101">
        <v>1882859</v>
      </c>
      <c r="W101">
        <v>-40502</v>
      </c>
      <c r="X101">
        <v>0.99404099999999995</v>
      </c>
      <c r="Y101">
        <v>4036236</v>
      </c>
      <c r="Z101">
        <v>236541</v>
      </c>
      <c r="AA101">
        <v>0.99694530000000003</v>
      </c>
      <c r="AB101">
        <v>1864204</v>
      </c>
      <c r="AC101">
        <v>-2161.3420000000001</v>
      </c>
      <c r="AD101">
        <v>0.99329129999999999</v>
      </c>
      <c r="AE101">
        <v>9</v>
      </c>
      <c r="AG101" t="s">
        <v>2998</v>
      </c>
      <c r="AH101">
        <v>2047</v>
      </c>
      <c r="AI101">
        <f t="shared" si="9"/>
        <v>2047</v>
      </c>
      <c r="AJ101">
        <v>2047</v>
      </c>
      <c r="AK101">
        <v>2047</v>
      </c>
    </row>
    <row r="102" spans="1:37" x14ac:dyDescent="0.25">
      <c r="A102">
        <v>51</v>
      </c>
      <c r="B102">
        <v>52</v>
      </c>
      <c r="C102" t="s">
        <v>2820</v>
      </c>
      <c r="D102" s="23">
        <v>2011</v>
      </c>
      <c r="E102" t="s">
        <v>2821</v>
      </c>
      <c r="F102" s="10">
        <v>44120</v>
      </c>
      <c r="G102" s="11">
        <v>0.95624999999999993</v>
      </c>
      <c r="I102" t="s">
        <v>48</v>
      </c>
      <c r="K102" t="s">
        <v>196</v>
      </c>
      <c r="L102">
        <v>4.67</v>
      </c>
      <c r="M102">
        <v>6.6124215126037598</v>
      </c>
      <c r="N102">
        <v>50.7303657531738</v>
      </c>
      <c r="O102">
        <v>0.445406854152679</v>
      </c>
      <c r="P102">
        <v>560564.0625</v>
      </c>
      <c r="Q102">
        <v>9745661</v>
      </c>
      <c r="R102">
        <v>34850</v>
      </c>
      <c r="S102" s="29">
        <f t="shared" si="8"/>
        <v>16.085052008608322</v>
      </c>
      <c r="T102" s="9">
        <v>1</v>
      </c>
      <c r="U102">
        <v>2</v>
      </c>
      <c r="V102">
        <v>1735765</v>
      </c>
      <c r="W102">
        <v>24559.78</v>
      </c>
      <c r="X102">
        <v>0.99667950000000005</v>
      </c>
      <c r="Y102">
        <v>3833613</v>
      </c>
      <c r="Z102">
        <v>663417.1</v>
      </c>
      <c r="AA102">
        <v>0.99736860000000005</v>
      </c>
      <c r="AB102">
        <v>1804258</v>
      </c>
      <c r="AC102">
        <v>-2679.462</v>
      </c>
      <c r="AD102">
        <v>0.98748080000000005</v>
      </c>
      <c r="AE102">
        <v>9</v>
      </c>
      <c r="AG102" t="s">
        <v>2822</v>
      </c>
      <c r="AH102">
        <v>2056</v>
      </c>
      <c r="AI102">
        <f t="shared" si="9"/>
        <v>2056</v>
      </c>
      <c r="AJ102">
        <v>2056</v>
      </c>
      <c r="AK102">
        <v>2056</v>
      </c>
    </row>
    <row r="103" spans="1:37" x14ac:dyDescent="0.25">
      <c r="A103">
        <v>22</v>
      </c>
      <c r="B103">
        <v>23</v>
      </c>
      <c r="C103" t="s">
        <v>3272</v>
      </c>
      <c r="D103" s="23">
        <v>2011</v>
      </c>
      <c r="E103" t="s">
        <v>3273</v>
      </c>
      <c r="F103" s="10">
        <v>44130</v>
      </c>
      <c r="G103" s="11">
        <v>0.65555555555555556</v>
      </c>
      <c r="I103" t="s">
        <v>48</v>
      </c>
      <c r="K103" t="s">
        <v>196</v>
      </c>
      <c r="L103">
        <v>5.61</v>
      </c>
      <c r="M103">
        <v>6.3333053588867196</v>
      </c>
      <c r="N103">
        <v>51.376075744628899</v>
      </c>
      <c r="O103">
        <v>0.46003207564353898</v>
      </c>
      <c r="P103">
        <v>625616</v>
      </c>
      <c r="Q103">
        <v>11666026</v>
      </c>
      <c r="R103">
        <v>44842.5</v>
      </c>
      <c r="S103" s="29">
        <f t="shared" si="8"/>
        <v>13.951407704744383</v>
      </c>
      <c r="T103" s="9">
        <v>1</v>
      </c>
      <c r="U103">
        <v>3</v>
      </c>
      <c r="V103">
        <v>1831772</v>
      </c>
      <c r="W103">
        <v>-25209.69</v>
      </c>
      <c r="X103">
        <v>0.99837149999999997</v>
      </c>
      <c r="Y103">
        <v>4022604</v>
      </c>
      <c r="Z103">
        <v>72085.11</v>
      </c>
      <c r="AA103">
        <v>0.99943099999999996</v>
      </c>
      <c r="AB103">
        <v>1861864</v>
      </c>
      <c r="AC103">
        <v>-3208.1149999999998</v>
      </c>
      <c r="AD103">
        <v>0.99844010000000005</v>
      </c>
      <c r="AE103">
        <v>10</v>
      </c>
    </row>
    <row r="104" spans="1:37" x14ac:dyDescent="0.25">
      <c r="A104">
        <v>23</v>
      </c>
      <c r="B104">
        <v>24</v>
      </c>
      <c r="C104" t="s">
        <v>2919</v>
      </c>
      <c r="D104" s="23">
        <v>2012</v>
      </c>
      <c r="E104" t="s">
        <v>2920</v>
      </c>
      <c r="F104" s="10">
        <v>44125</v>
      </c>
      <c r="G104" s="11">
        <v>0.71736111111111101</v>
      </c>
      <c r="I104" t="s">
        <v>48</v>
      </c>
      <c r="K104" t="s">
        <v>325</v>
      </c>
      <c r="L104">
        <v>4.13</v>
      </c>
      <c r="M104">
        <v>6.9125328063964799</v>
      </c>
      <c r="N104">
        <v>50.346630096435497</v>
      </c>
      <c r="O104">
        <v>0.47747856378555298</v>
      </c>
      <c r="P104">
        <v>497031</v>
      </c>
      <c r="Q104">
        <v>8629150</v>
      </c>
      <c r="R104">
        <v>34600.5</v>
      </c>
      <c r="S104" s="29">
        <f t="shared" si="8"/>
        <v>14.364850218927472</v>
      </c>
      <c r="T104" s="9">
        <v>2</v>
      </c>
      <c r="U104">
        <v>2</v>
      </c>
      <c r="V104">
        <v>1882859</v>
      </c>
      <c r="W104">
        <v>-40502</v>
      </c>
      <c r="X104">
        <v>0.99404099999999995</v>
      </c>
      <c r="Y104">
        <v>4036236</v>
      </c>
      <c r="Z104">
        <v>236541</v>
      </c>
      <c r="AA104">
        <v>0.99694530000000003</v>
      </c>
      <c r="AB104">
        <v>1864204</v>
      </c>
      <c r="AC104">
        <v>-2161.3420000000001</v>
      </c>
      <c r="AD104">
        <v>0.99329129999999999</v>
      </c>
      <c r="AE104">
        <v>9</v>
      </c>
      <c r="AG104" t="s">
        <v>2921</v>
      </c>
      <c r="AH104">
        <v>2085</v>
      </c>
      <c r="AI104">
        <f>VLOOKUP(AG104,$C$8:$D$306,2,FALSE)</f>
        <v>2085</v>
      </c>
      <c r="AJ104">
        <v>2085</v>
      </c>
      <c r="AK104">
        <v>2085</v>
      </c>
    </row>
    <row r="105" spans="1:37" x14ac:dyDescent="0.25">
      <c r="A105">
        <v>62</v>
      </c>
      <c r="B105">
        <v>63</v>
      </c>
      <c r="C105" t="s">
        <v>3035</v>
      </c>
      <c r="D105" s="23">
        <v>2012</v>
      </c>
      <c r="E105" t="s">
        <v>3036</v>
      </c>
      <c r="F105" s="10">
        <v>44126</v>
      </c>
      <c r="G105" s="11">
        <v>1.7361111111111112E-2</v>
      </c>
      <c r="I105" t="s">
        <v>48</v>
      </c>
      <c r="K105" t="s">
        <v>325</v>
      </c>
      <c r="L105">
        <v>4.8499999999999996</v>
      </c>
      <c r="M105">
        <v>7.7780284881591797</v>
      </c>
      <c r="N105">
        <v>52.970348358154297</v>
      </c>
      <c r="O105">
        <v>0.48695340752601601</v>
      </c>
      <c r="P105">
        <v>669777.25</v>
      </c>
      <c r="Q105">
        <v>10605880</v>
      </c>
      <c r="R105">
        <v>41866</v>
      </c>
      <c r="S105" s="29">
        <f t="shared" si="8"/>
        <v>15.99811899871017</v>
      </c>
      <c r="T105" s="9">
        <v>2</v>
      </c>
      <c r="U105">
        <v>2</v>
      </c>
      <c r="V105">
        <v>1882859</v>
      </c>
      <c r="W105">
        <v>-40502</v>
      </c>
      <c r="X105">
        <v>0.99404099999999995</v>
      </c>
      <c r="Y105">
        <v>4036236</v>
      </c>
      <c r="Z105">
        <v>236541</v>
      </c>
      <c r="AA105">
        <v>0.99694530000000003</v>
      </c>
      <c r="AB105">
        <v>1864204</v>
      </c>
      <c r="AC105">
        <v>-2161.3420000000001</v>
      </c>
      <c r="AD105">
        <v>0.99329129999999999</v>
      </c>
      <c r="AE105">
        <v>9</v>
      </c>
      <c r="AG105" t="s">
        <v>3037</v>
      </c>
      <c r="AH105">
        <v>2050</v>
      </c>
      <c r="AI105">
        <f>VLOOKUP(AG105,$C$8:$D$306,2,FALSE)</f>
        <v>2050</v>
      </c>
      <c r="AJ105">
        <v>2050</v>
      </c>
      <c r="AK105">
        <v>2050</v>
      </c>
    </row>
    <row r="106" spans="1:37" x14ac:dyDescent="0.25">
      <c r="A106">
        <v>50</v>
      </c>
      <c r="B106">
        <v>51</v>
      </c>
      <c r="C106" t="s">
        <v>2817</v>
      </c>
      <c r="D106" s="23">
        <v>2013</v>
      </c>
      <c r="E106" t="s">
        <v>2818</v>
      </c>
      <c r="F106" s="10">
        <v>44120</v>
      </c>
      <c r="G106" s="11">
        <v>0.94861111111111107</v>
      </c>
      <c r="I106" t="s">
        <v>48</v>
      </c>
      <c r="K106" t="s">
        <v>196</v>
      </c>
      <c r="L106">
        <v>3.7</v>
      </c>
      <c r="M106">
        <v>5.5271058082580602</v>
      </c>
      <c r="N106">
        <v>50.475948333740199</v>
      </c>
      <c r="O106">
        <v>0.425846517086029</v>
      </c>
      <c r="P106">
        <v>379528.71875</v>
      </c>
      <c r="Q106">
        <v>7823112</v>
      </c>
      <c r="R106">
        <v>25749</v>
      </c>
      <c r="S106" s="29">
        <f t="shared" si="8"/>
        <v>14.739551778709853</v>
      </c>
      <c r="T106" s="9">
        <v>1</v>
      </c>
      <c r="U106">
        <v>2</v>
      </c>
      <c r="V106">
        <v>1735765</v>
      </c>
      <c r="W106">
        <v>24559.78</v>
      </c>
      <c r="X106">
        <v>0.99667950000000005</v>
      </c>
      <c r="Y106">
        <v>3833613</v>
      </c>
      <c r="Z106">
        <v>663417.1</v>
      </c>
      <c r="AA106">
        <v>0.99736860000000005</v>
      </c>
      <c r="AB106">
        <v>1804258</v>
      </c>
      <c r="AC106">
        <v>-2679.462</v>
      </c>
      <c r="AD106">
        <v>0.98748080000000005</v>
      </c>
      <c r="AE106">
        <v>9</v>
      </c>
      <c r="AG106" t="s">
        <v>2819</v>
      </c>
      <c r="AH106">
        <v>2103</v>
      </c>
      <c r="AI106">
        <f>VLOOKUP(AG106,$C$8:$D$306,2,FALSE)</f>
        <v>2103</v>
      </c>
      <c r="AJ106">
        <v>2103</v>
      </c>
      <c r="AK106">
        <v>2103</v>
      </c>
    </row>
    <row r="107" spans="1:37" x14ac:dyDescent="0.25">
      <c r="A107">
        <v>42</v>
      </c>
      <c r="B107">
        <v>43</v>
      </c>
      <c r="C107" t="s">
        <v>3311</v>
      </c>
      <c r="D107" s="23">
        <v>2013</v>
      </c>
      <c r="E107" t="s">
        <v>3312</v>
      </c>
      <c r="F107" s="10">
        <v>44130</v>
      </c>
      <c r="G107" s="11">
        <v>0.80972222222222223</v>
      </c>
      <c r="I107" t="s">
        <v>48</v>
      </c>
      <c r="K107" t="s">
        <v>196</v>
      </c>
      <c r="L107">
        <v>3.65</v>
      </c>
      <c r="M107">
        <v>7.3640456199645996</v>
      </c>
      <c r="N107">
        <v>59.364952087402301</v>
      </c>
      <c r="O107">
        <v>0.511302530765533</v>
      </c>
      <c r="P107">
        <v>467148</v>
      </c>
      <c r="Q107">
        <v>8788347</v>
      </c>
      <c r="R107">
        <v>31539</v>
      </c>
      <c r="S107" s="29">
        <f t="shared" si="8"/>
        <v>14.811756872443642</v>
      </c>
      <c r="T107" s="9">
        <v>1</v>
      </c>
      <c r="U107">
        <v>3</v>
      </c>
      <c r="V107">
        <v>1831772</v>
      </c>
      <c r="W107">
        <v>-25209.69</v>
      </c>
      <c r="X107">
        <v>0.99837149999999997</v>
      </c>
      <c r="Y107">
        <v>4022604</v>
      </c>
      <c r="Z107">
        <v>72085.11</v>
      </c>
      <c r="AA107">
        <v>0.99943099999999996</v>
      </c>
      <c r="AB107">
        <v>1861864</v>
      </c>
      <c r="AC107">
        <v>-3208.1149999999998</v>
      </c>
      <c r="AD107">
        <v>0.99844010000000005</v>
      </c>
      <c r="AE107">
        <v>10</v>
      </c>
    </row>
    <row r="108" spans="1:37" x14ac:dyDescent="0.25">
      <c r="A108">
        <v>54</v>
      </c>
      <c r="B108">
        <v>55</v>
      </c>
      <c r="C108" t="s">
        <v>2829</v>
      </c>
      <c r="D108" s="23">
        <v>2014</v>
      </c>
      <c r="E108" t="s">
        <v>2830</v>
      </c>
      <c r="F108" s="10">
        <v>44120</v>
      </c>
      <c r="G108" s="11">
        <v>0.97916666666666663</v>
      </c>
      <c r="I108" t="s">
        <v>48</v>
      </c>
      <c r="K108" t="s">
        <v>196</v>
      </c>
      <c r="L108">
        <v>3.75</v>
      </c>
      <c r="M108">
        <v>6.9035944938659703</v>
      </c>
      <c r="N108">
        <v>50.466514587402301</v>
      </c>
      <c r="O108">
        <v>0.49597442150116</v>
      </c>
      <c r="P108">
        <v>473922.84375</v>
      </c>
      <c r="Q108">
        <v>7918508.5</v>
      </c>
      <c r="R108">
        <v>30878</v>
      </c>
      <c r="S108" s="29">
        <f t="shared" si="8"/>
        <v>15.348236406179156</v>
      </c>
      <c r="T108" s="9">
        <v>1</v>
      </c>
      <c r="U108">
        <v>2</v>
      </c>
      <c r="V108">
        <v>1735765</v>
      </c>
      <c r="W108">
        <v>24559.78</v>
      </c>
      <c r="X108">
        <v>0.99667950000000005</v>
      </c>
      <c r="Y108">
        <v>3833613</v>
      </c>
      <c r="Z108">
        <v>663417.1</v>
      </c>
      <c r="AA108">
        <v>0.99736860000000005</v>
      </c>
      <c r="AB108">
        <v>1804258</v>
      </c>
      <c r="AC108">
        <v>-2679.462</v>
      </c>
      <c r="AD108">
        <v>0.98748080000000005</v>
      </c>
      <c r="AE108">
        <v>9</v>
      </c>
      <c r="AG108" t="s">
        <v>2831</v>
      </c>
      <c r="AH108">
        <v>2018</v>
      </c>
      <c r="AI108">
        <f>VLOOKUP(AG108,$C$8:$D$306,2,FALSE)</f>
        <v>2018</v>
      </c>
      <c r="AJ108">
        <v>2018</v>
      </c>
      <c r="AK108">
        <v>2018</v>
      </c>
    </row>
    <row r="109" spans="1:37" x14ac:dyDescent="0.25">
      <c r="A109">
        <v>35</v>
      </c>
      <c r="B109">
        <v>36</v>
      </c>
      <c r="C109" t="s">
        <v>3136</v>
      </c>
      <c r="D109" s="23">
        <v>2014</v>
      </c>
      <c r="E109" t="s">
        <v>3137</v>
      </c>
      <c r="F109" s="10">
        <v>44126</v>
      </c>
      <c r="G109" s="11">
        <v>0.97222222222222221</v>
      </c>
      <c r="I109" t="s">
        <v>48</v>
      </c>
      <c r="K109" t="s">
        <v>35</v>
      </c>
      <c r="L109">
        <v>5.04</v>
      </c>
      <c r="M109">
        <v>7.1980295181274396</v>
      </c>
      <c r="N109">
        <v>51.566726684570298</v>
      </c>
      <c r="O109">
        <v>0.449383795261383</v>
      </c>
      <c r="P109">
        <v>629769</v>
      </c>
      <c r="Q109">
        <v>10509464</v>
      </c>
      <c r="R109">
        <v>38411</v>
      </c>
      <c r="S109" s="29">
        <f t="shared" si="8"/>
        <v>16.395537736585872</v>
      </c>
      <c r="T109" s="9">
        <v>3</v>
      </c>
      <c r="U109">
        <v>2</v>
      </c>
      <c r="V109">
        <v>1835798</v>
      </c>
      <c r="W109">
        <v>-36222.97</v>
      </c>
      <c r="X109">
        <v>0.99874719999999995</v>
      </c>
      <c r="Y109">
        <v>3994434</v>
      </c>
      <c r="Z109">
        <v>128079.3</v>
      </c>
      <c r="AA109">
        <v>0.99866520000000003</v>
      </c>
      <c r="AB109">
        <v>1905740</v>
      </c>
      <c r="AC109">
        <v>-4752.0029999999997</v>
      </c>
      <c r="AD109">
        <v>0.99913379999999996</v>
      </c>
      <c r="AE109">
        <v>9</v>
      </c>
      <c r="AG109" t="s">
        <v>3138</v>
      </c>
      <c r="AH109">
        <v>2063</v>
      </c>
      <c r="AI109">
        <f>VLOOKUP(AG109,$C$8:$D$306,2,FALSE)</f>
        <v>2063</v>
      </c>
      <c r="AJ109">
        <v>2063</v>
      </c>
      <c r="AK109">
        <v>2063</v>
      </c>
    </row>
    <row r="110" spans="1:37" x14ac:dyDescent="0.25">
      <c r="A110">
        <v>49</v>
      </c>
      <c r="B110">
        <v>50</v>
      </c>
      <c r="C110" t="s">
        <v>2634</v>
      </c>
      <c r="D110">
        <v>2015</v>
      </c>
      <c r="E110" t="s">
        <v>2635</v>
      </c>
      <c r="F110" s="10">
        <v>44117</v>
      </c>
      <c r="G110" s="11">
        <v>0.90625</v>
      </c>
      <c r="I110" t="s">
        <v>48</v>
      </c>
      <c r="K110" t="s">
        <v>35</v>
      </c>
      <c r="L110">
        <v>4.84</v>
      </c>
      <c r="M110">
        <v>6.2929320335388201</v>
      </c>
      <c r="N110">
        <v>49.424774169921903</v>
      </c>
      <c r="O110">
        <v>0.44325754046440102</v>
      </c>
      <c r="P110">
        <v>568246</v>
      </c>
      <c r="Q110">
        <v>9783270</v>
      </c>
      <c r="R110">
        <v>39961.5</v>
      </c>
      <c r="S110" s="29">
        <f t="shared" si="8"/>
        <v>14.219836592720494</v>
      </c>
      <c r="T110" s="9">
        <v>3</v>
      </c>
      <c r="U110">
        <v>1</v>
      </c>
      <c r="V110">
        <v>1952607</v>
      </c>
      <c r="W110">
        <v>-26474.91</v>
      </c>
      <c r="X110">
        <v>0.99675409999999998</v>
      </c>
      <c r="Y110">
        <v>4073817</v>
      </c>
      <c r="Z110">
        <v>38051.919999999998</v>
      </c>
      <c r="AA110">
        <v>0.99724000000000002</v>
      </c>
      <c r="AB110">
        <v>1894560</v>
      </c>
      <c r="AC110">
        <v>-683.75099999999998</v>
      </c>
      <c r="AD110">
        <v>0.99820279999999995</v>
      </c>
      <c r="AE110">
        <v>8</v>
      </c>
      <c r="AG110" t="s">
        <v>2636</v>
      </c>
      <c r="AH110">
        <v>2050</v>
      </c>
      <c r="AI110">
        <f>VLOOKUP(AG110,$C$8:$D$306,2,FALSE)</f>
        <v>2050</v>
      </c>
      <c r="AJ110">
        <v>2050</v>
      </c>
      <c r="AK110">
        <v>2050</v>
      </c>
    </row>
    <row r="111" spans="1:37" x14ac:dyDescent="0.25">
      <c r="A111">
        <v>28</v>
      </c>
      <c r="B111">
        <v>29</v>
      </c>
      <c r="C111" t="s">
        <v>3284</v>
      </c>
      <c r="D111" s="23">
        <v>2015</v>
      </c>
      <c r="E111" t="s">
        <v>3285</v>
      </c>
      <c r="F111" s="10">
        <v>44130</v>
      </c>
      <c r="G111" s="11">
        <v>0.70208333333333339</v>
      </c>
      <c r="I111" t="s">
        <v>48</v>
      </c>
      <c r="K111" t="s">
        <v>196</v>
      </c>
      <c r="L111">
        <v>3.64</v>
      </c>
      <c r="M111">
        <v>6.9262290000915501</v>
      </c>
      <c r="N111">
        <v>51.5661811828613</v>
      </c>
      <c r="O111">
        <v>0.46712040901184099</v>
      </c>
      <c r="P111">
        <v>436607</v>
      </c>
      <c r="Q111">
        <v>7622549</v>
      </c>
      <c r="R111">
        <v>28449.5</v>
      </c>
      <c r="S111" s="29">
        <f t="shared" si="8"/>
        <v>15.34673720100529</v>
      </c>
      <c r="T111" s="9">
        <v>1</v>
      </c>
      <c r="U111">
        <v>3</v>
      </c>
      <c r="V111">
        <v>1831772</v>
      </c>
      <c r="W111">
        <v>-25209.69</v>
      </c>
      <c r="X111">
        <v>0.99837149999999997</v>
      </c>
      <c r="Y111">
        <v>4022604</v>
      </c>
      <c r="Z111">
        <v>72085.11</v>
      </c>
      <c r="AA111">
        <v>0.99943099999999996</v>
      </c>
      <c r="AB111">
        <v>1861864</v>
      </c>
      <c r="AC111">
        <v>-3208.1149999999998</v>
      </c>
      <c r="AD111">
        <v>0.99844010000000005</v>
      </c>
      <c r="AE111">
        <v>10</v>
      </c>
    </row>
    <row r="112" spans="1:37" x14ac:dyDescent="0.25">
      <c r="A112">
        <v>49</v>
      </c>
      <c r="B112">
        <v>50</v>
      </c>
      <c r="C112" t="s">
        <v>2814</v>
      </c>
      <c r="D112" s="23">
        <v>2017</v>
      </c>
      <c r="E112" t="s">
        <v>2815</v>
      </c>
      <c r="F112" s="10">
        <v>44120</v>
      </c>
      <c r="G112" s="11">
        <v>0.94097222222222221</v>
      </c>
      <c r="I112" t="s">
        <v>48</v>
      </c>
      <c r="K112" t="s">
        <v>196</v>
      </c>
      <c r="L112">
        <v>4.5599999999999996</v>
      </c>
      <c r="M112">
        <v>6.6368460655212402</v>
      </c>
      <c r="N112">
        <v>50.995948791503899</v>
      </c>
      <c r="O112">
        <v>0.49601805210113498</v>
      </c>
      <c r="P112">
        <v>549871.875</v>
      </c>
      <c r="Q112">
        <v>9578160</v>
      </c>
      <c r="R112">
        <v>38130</v>
      </c>
      <c r="S112" s="29">
        <f t="shared" si="8"/>
        <v>14.420977576711252</v>
      </c>
      <c r="T112" s="9">
        <v>1</v>
      </c>
      <c r="U112">
        <v>2</v>
      </c>
      <c r="V112">
        <v>1735765</v>
      </c>
      <c r="W112">
        <v>24559.78</v>
      </c>
      <c r="X112">
        <v>0.99667950000000005</v>
      </c>
      <c r="Y112">
        <v>3833613</v>
      </c>
      <c r="Z112">
        <v>663417.1</v>
      </c>
      <c r="AA112">
        <v>0.99736860000000005</v>
      </c>
      <c r="AB112">
        <v>1804258</v>
      </c>
      <c r="AC112">
        <v>-2679.462</v>
      </c>
      <c r="AD112">
        <v>0.98748080000000005</v>
      </c>
      <c r="AE112">
        <v>9</v>
      </c>
      <c r="AG112" t="s">
        <v>2816</v>
      </c>
      <c r="AH112">
        <v>2039</v>
      </c>
      <c r="AI112">
        <f>VLOOKUP(AG112,$C$8:$D$306,2,FALSE)</f>
        <v>2039</v>
      </c>
      <c r="AJ112">
        <v>2039</v>
      </c>
      <c r="AK112">
        <v>2039</v>
      </c>
    </row>
    <row r="113" spans="1:37" x14ac:dyDescent="0.25">
      <c r="A113">
        <v>53</v>
      </c>
      <c r="B113">
        <v>54</v>
      </c>
      <c r="C113" t="s">
        <v>3332</v>
      </c>
      <c r="D113" s="23">
        <v>2017</v>
      </c>
      <c r="E113" t="s">
        <v>3333</v>
      </c>
      <c r="F113" s="10">
        <v>44130</v>
      </c>
      <c r="G113" s="11">
        <v>0.89444444444444438</v>
      </c>
      <c r="I113" t="s">
        <v>48</v>
      </c>
      <c r="K113" t="s">
        <v>196</v>
      </c>
      <c r="L113">
        <v>4.7699999999999996</v>
      </c>
      <c r="M113">
        <v>6.6264061927795401</v>
      </c>
      <c r="N113">
        <v>50.891101837158203</v>
      </c>
      <c r="O113">
        <v>0.50631296634674094</v>
      </c>
      <c r="P113">
        <v>553776</v>
      </c>
      <c r="Q113">
        <v>9836979</v>
      </c>
      <c r="R113">
        <v>41758</v>
      </c>
      <c r="S113" s="29">
        <f t="shared" si="8"/>
        <v>13.261554672158628</v>
      </c>
      <c r="T113" s="9">
        <v>1</v>
      </c>
      <c r="U113">
        <v>3</v>
      </c>
      <c r="V113">
        <v>1831772</v>
      </c>
      <c r="W113">
        <v>-25209.69</v>
      </c>
      <c r="X113">
        <v>0.99837149999999997</v>
      </c>
      <c r="Y113">
        <v>4022604</v>
      </c>
      <c r="Z113">
        <v>72085.11</v>
      </c>
      <c r="AA113">
        <v>0.99943099999999996</v>
      </c>
      <c r="AB113">
        <v>1861864</v>
      </c>
      <c r="AC113">
        <v>-3208.1149999999998</v>
      </c>
      <c r="AD113">
        <v>0.99844010000000005</v>
      </c>
      <c r="AE113">
        <v>10</v>
      </c>
    </row>
    <row r="114" spans="1:37" x14ac:dyDescent="0.25">
      <c r="A114">
        <v>13</v>
      </c>
      <c r="B114">
        <v>14</v>
      </c>
      <c r="C114" t="s">
        <v>2889</v>
      </c>
      <c r="D114" s="24">
        <v>2018</v>
      </c>
      <c r="E114" t="s">
        <v>2890</v>
      </c>
      <c r="F114" s="10">
        <v>44125</v>
      </c>
      <c r="G114" s="11">
        <v>0.64027777777777783</v>
      </c>
      <c r="I114" t="s">
        <v>48</v>
      </c>
      <c r="K114" t="s">
        <v>325</v>
      </c>
      <c r="L114">
        <v>5.7</v>
      </c>
      <c r="M114">
        <v>7.0799193382263201</v>
      </c>
      <c r="N114">
        <v>51.360366821289098</v>
      </c>
      <c r="O114">
        <v>0.48262786865234403</v>
      </c>
      <c r="P114">
        <v>719336</v>
      </c>
      <c r="Q114">
        <v>12052786</v>
      </c>
      <c r="R114">
        <v>49122.5</v>
      </c>
      <c r="S114" s="29">
        <f t="shared" si="8"/>
        <v>14.643717237518448</v>
      </c>
      <c r="T114" s="9">
        <v>2</v>
      </c>
      <c r="U114">
        <v>2</v>
      </c>
      <c r="V114">
        <v>1882859</v>
      </c>
      <c r="W114">
        <v>-40502</v>
      </c>
      <c r="X114">
        <v>0.99404099999999995</v>
      </c>
      <c r="Y114">
        <v>4036236</v>
      </c>
      <c r="Z114">
        <v>236541</v>
      </c>
      <c r="AA114">
        <v>0.99694530000000003</v>
      </c>
      <c r="AB114">
        <v>1864204</v>
      </c>
      <c r="AC114">
        <v>-2161.3420000000001</v>
      </c>
      <c r="AD114">
        <v>0.99329129999999999</v>
      </c>
      <c r="AE114">
        <v>9</v>
      </c>
      <c r="AG114" t="s">
        <v>2891</v>
      </c>
      <c r="AH114">
        <v>2048</v>
      </c>
      <c r="AI114">
        <f t="shared" ref="AI114:AI120" si="10">VLOOKUP(AG114,$C$8:$D$306,2,FALSE)</f>
        <v>2048</v>
      </c>
      <c r="AJ114">
        <v>2048</v>
      </c>
      <c r="AK114">
        <v>2048</v>
      </c>
    </row>
    <row r="115" spans="1:37" x14ac:dyDescent="0.25">
      <c r="A115">
        <v>48</v>
      </c>
      <c r="B115">
        <v>49</v>
      </c>
      <c r="C115" t="s">
        <v>2993</v>
      </c>
      <c r="D115" s="23">
        <v>2018</v>
      </c>
      <c r="E115" t="s">
        <v>2994</v>
      </c>
      <c r="F115" s="10">
        <v>44125</v>
      </c>
      <c r="G115" s="11">
        <v>0.90972222222222221</v>
      </c>
      <c r="I115" t="s">
        <v>48</v>
      </c>
      <c r="K115" t="s">
        <v>325</v>
      </c>
      <c r="L115">
        <v>4.59</v>
      </c>
      <c r="M115">
        <v>6.8555560111999503</v>
      </c>
      <c r="N115">
        <v>51.198570251464801</v>
      </c>
      <c r="O115">
        <v>0.50812077522277799</v>
      </c>
      <c r="P115">
        <v>551977.375</v>
      </c>
      <c r="Q115">
        <v>9721753</v>
      </c>
      <c r="R115">
        <v>41317</v>
      </c>
      <c r="S115" s="29">
        <f t="shared" si="8"/>
        <v>13.359570515768327</v>
      </c>
      <c r="T115" s="9">
        <v>2</v>
      </c>
      <c r="U115">
        <v>2</v>
      </c>
      <c r="V115">
        <v>1882859</v>
      </c>
      <c r="W115">
        <v>-40502</v>
      </c>
      <c r="X115">
        <v>0.99404099999999995</v>
      </c>
      <c r="Y115">
        <v>4036236</v>
      </c>
      <c r="Z115">
        <v>236541</v>
      </c>
      <c r="AA115">
        <v>0.99694530000000003</v>
      </c>
      <c r="AB115">
        <v>1864204</v>
      </c>
      <c r="AC115">
        <v>-2161.3420000000001</v>
      </c>
      <c r="AD115">
        <v>0.99329129999999999</v>
      </c>
      <c r="AE115">
        <v>9</v>
      </c>
      <c r="AG115" t="s">
        <v>2995</v>
      </c>
      <c r="AH115">
        <v>2003</v>
      </c>
      <c r="AI115">
        <f t="shared" si="10"/>
        <v>2003</v>
      </c>
      <c r="AJ115">
        <v>2003</v>
      </c>
      <c r="AK115">
        <v>2003</v>
      </c>
    </row>
    <row r="116" spans="1:37" x14ac:dyDescent="0.25">
      <c r="A116">
        <v>11</v>
      </c>
      <c r="B116">
        <v>12</v>
      </c>
      <c r="C116" t="s">
        <v>2520</v>
      </c>
      <c r="D116">
        <v>2019</v>
      </c>
      <c r="E116" t="s">
        <v>2521</v>
      </c>
      <c r="F116" s="10">
        <v>44117</v>
      </c>
      <c r="G116" s="11">
        <v>0.61388888888888882</v>
      </c>
      <c r="I116" t="s">
        <v>48</v>
      </c>
      <c r="K116" t="s">
        <v>35</v>
      </c>
      <c r="L116">
        <v>3.39</v>
      </c>
      <c r="M116">
        <v>7.2345747947692898</v>
      </c>
      <c r="N116">
        <v>51.860744476318402</v>
      </c>
      <c r="O116">
        <v>0.399007707834244</v>
      </c>
      <c r="P116">
        <v>452406</v>
      </c>
      <c r="Q116">
        <v>7200145</v>
      </c>
      <c r="R116">
        <v>24942.75</v>
      </c>
      <c r="S116" s="29">
        <f t="shared" si="8"/>
        <v>18.137775505908529</v>
      </c>
      <c r="T116" s="9">
        <v>3</v>
      </c>
      <c r="U116">
        <v>1</v>
      </c>
      <c r="V116">
        <v>1952607</v>
      </c>
      <c r="W116">
        <v>-26474.91</v>
      </c>
      <c r="X116">
        <v>0.99675409999999998</v>
      </c>
      <c r="Y116">
        <v>4073817</v>
      </c>
      <c r="Z116">
        <v>38051.919999999998</v>
      </c>
      <c r="AA116">
        <v>0.99724000000000002</v>
      </c>
      <c r="AB116">
        <v>1894560</v>
      </c>
      <c r="AC116">
        <v>-683.75099999999998</v>
      </c>
      <c r="AD116">
        <v>0.99820279999999995</v>
      </c>
      <c r="AE116">
        <v>8</v>
      </c>
      <c r="AG116" t="s">
        <v>2522</v>
      </c>
      <c r="AH116">
        <v>2083</v>
      </c>
      <c r="AI116">
        <f t="shared" si="10"/>
        <v>2083</v>
      </c>
      <c r="AJ116">
        <v>2083</v>
      </c>
      <c r="AK116">
        <v>2083</v>
      </c>
    </row>
    <row r="117" spans="1:37" x14ac:dyDescent="0.25">
      <c r="A117">
        <v>22</v>
      </c>
      <c r="B117">
        <v>23</v>
      </c>
      <c r="C117" t="s">
        <v>3098</v>
      </c>
      <c r="D117" s="23">
        <v>2019</v>
      </c>
      <c r="E117" t="s">
        <v>3099</v>
      </c>
      <c r="F117" s="10">
        <v>44126</v>
      </c>
      <c r="G117" s="11">
        <v>0.87222222222222223</v>
      </c>
      <c r="I117" t="s">
        <v>48</v>
      </c>
      <c r="K117" t="s">
        <v>35</v>
      </c>
      <c r="L117">
        <v>4.13</v>
      </c>
      <c r="M117">
        <v>6.5640354156494096</v>
      </c>
      <c r="N117">
        <v>52.104896545410199</v>
      </c>
      <c r="O117">
        <v>0.411379843950272</v>
      </c>
      <c r="P117">
        <v>461452</v>
      </c>
      <c r="Q117">
        <v>8723830</v>
      </c>
      <c r="R117">
        <v>27626.5</v>
      </c>
      <c r="S117" s="29">
        <f t="shared" si="8"/>
        <v>16.703237833239825</v>
      </c>
      <c r="T117" s="9">
        <v>3</v>
      </c>
      <c r="U117">
        <v>2</v>
      </c>
      <c r="V117">
        <v>1835798</v>
      </c>
      <c r="W117">
        <v>-36222.97</v>
      </c>
      <c r="X117">
        <v>0.99874719999999995</v>
      </c>
      <c r="Y117">
        <v>3994434</v>
      </c>
      <c r="Z117">
        <v>128079.3</v>
      </c>
      <c r="AA117">
        <v>0.99866520000000003</v>
      </c>
      <c r="AB117">
        <v>1905740</v>
      </c>
      <c r="AC117">
        <v>-4752.0029999999997</v>
      </c>
      <c r="AD117">
        <v>0.99913379999999996</v>
      </c>
      <c r="AE117">
        <v>9</v>
      </c>
      <c r="AG117" t="s">
        <v>3100</v>
      </c>
      <c r="AH117">
        <v>2045</v>
      </c>
      <c r="AI117">
        <f t="shared" si="10"/>
        <v>2045</v>
      </c>
      <c r="AJ117">
        <v>2045</v>
      </c>
      <c r="AK117">
        <v>2045</v>
      </c>
    </row>
    <row r="118" spans="1:37" x14ac:dyDescent="0.25">
      <c r="A118">
        <v>14</v>
      </c>
      <c r="B118">
        <v>15</v>
      </c>
      <c r="C118" t="s">
        <v>2892</v>
      </c>
      <c r="D118" s="24">
        <v>2022</v>
      </c>
      <c r="E118" t="s">
        <v>2893</v>
      </c>
      <c r="F118" s="10">
        <v>44125</v>
      </c>
      <c r="G118" s="11">
        <v>0.6479166666666667</v>
      </c>
      <c r="I118" t="s">
        <v>48</v>
      </c>
      <c r="K118" t="s">
        <v>325</v>
      </c>
      <c r="L118">
        <v>4.9000000000000004</v>
      </c>
      <c r="M118">
        <v>7.0645322799682599</v>
      </c>
      <c r="N118">
        <v>49.186000823974602</v>
      </c>
      <c r="O118">
        <v>0.44451156258583102</v>
      </c>
      <c r="P118">
        <v>611272.5</v>
      </c>
      <c r="Q118">
        <v>9964330</v>
      </c>
      <c r="R118">
        <v>38443</v>
      </c>
      <c r="S118" s="29">
        <f t="shared" si="8"/>
        <v>15.900749161095648</v>
      </c>
      <c r="T118" s="9">
        <v>2</v>
      </c>
      <c r="U118">
        <v>2</v>
      </c>
      <c r="V118">
        <v>1882859</v>
      </c>
      <c r="W118">
        <v>-40502</v>
      </c>
      <c r="X118">
        <v>0.99404099999999995</v>
      </c>
      <c r="Y118">
        <v>4036236</v>
      </c>
      <c r="Z118">
        <v>236541</v>
      </c>
      <c r="AA118">
        <v>0.99694530000000003</v>
      </c>
      <c r="AB118">
        <v>1864204</v>
      </c>
      <c r="AC118">
        <v>-2161.3420000000001</v>
      </c>
      <c r="AD118">
        <v>0.99329129999999999</v>
      </c>
      <c r="AE118">
        <v>9</v>
      </c>
      <c r="AG118" t="s">
        <v>2894</v>
      </c>
      <c r="AH118">
        <v>1919</v>
      </c>
      <c r="AI118">
        <f t="shared" si="10"/>
        <v>1919</v>
      </c>
      <c r="AJ118">
        <v>1919</v>
      </c>
      <c r="AK118">
        <v>1919</v>
      </c>
    </row>
    <row r="119" spans="1:37" x14ac:dyDescent="0.25">
      <c r="A119">
        <v>18</v>
      </c>
      <c r="B119">
        <v>19</v>
      </c>
      <c r="C119" t="s">
        <v>3086</v>
      </c>
      <c r="D119" s="23">
        <v>2022</v>
      </c>
      <c r="E119" t="s">
        <v>3087</v>
      </c>
      <c r="F119" s="10">
        <v>44126</v>
      </c>
      <c r="G119" s="11">
        <v>0.84166666666666667</v>
      </c>
      <c r="I119" t="s">
        <v>48</v>
      </c>
      <c r="K119" t="s">
        <v>35</v>
      </c>
      <c r="L119">
        <v>4.8499999999999996</v>
      </c>
      <c r="M119">
        <v>6.731689453125</v>
      </c>
      <c r="N119">
        <v>49.978748321533203</v>
      </c>
      <c r="O119">
        <v>0.41111826896667503</v>
      </c>
      <c r="P119">
        <v>563141</v>
      </c>
      <c r="Q119">
        <v>9810463</v>
      </c>
      <c r="R119">
        <v>33247</v>
      </c>
      <c r="S119" s="29">
        <f t="shared" si="8"/>
        <v>16.938099678166452</v>
      </c>
      <c r="T119" s="9">
        <v>3</v>
      </c>
      <c r="U119">
        <v>2</v>
      </c>
      <c r="V119">
        <v>1835798</v>
      </c>
      <c r="W119">
        <v>-36222.97</v>
      </c>
      <c r="X119">
        <v>0.99874719999999995</v>
      </c>
      <c r="Y119">
        <v>3994434</v>
      </c>
      <c r="Z119">
        <v>128079.3</v>
      </c>
      <c r="AA119">
        <v>0.99866520000000003</v>
      </c>
      <c r="AB119">
        <v>1905740</v>
      </c>
      <c r="AC119">
        <v>-4752.0029999999997</v>
      </c>
      <c r="AD119">
        <v>0.99913379999999996</v>
      </c>
      <c r="AE119">
        <v>9</v>
      </c>
      <c r="AG119" t="s">
        <v>3088</v>
      </c>
      <c r="AH119">
        <v>2034</v>
      </c>
      <c r="AI119">
        <f t="shared" si="10"/>
        <v>2034</v>
      </c>
      <c r="AJ119">
        <v>2034</v>
      </c>
      <c r="AK119">
        <v>2034</v>
      </c>
    </row>
    <row r="120" spans="1:37" x14ac:dyDescent="0.25">
      <c r="A120">
        <v>21</v>
      </c>
      <c r="B120">
        <v>22</v>
      </c>
      <c r="C120" t="s">
        <v>2550</v>
      </c>
      <c r="D120">
        <v>2023</v>
      </c>
      <c r="E120" t="s">
        <v>2551</v>
      </c>
      <c r="F120" s="10">
        <v>44117</v>
      </c>
      <c r="G120" s="11">
        <v>0.69097222222222221</v>
      </c>
      <c r="I120" t="s">
        <v>48</v>
      </c>
      <c r="K120" t="s">
        <v>35</v>
      </c>
      <c r="L120">
        <v>4.25</v>
      </c>
      <c r="M120">
        <v>6.7510466575622603</v>
      </c>
      <c r="N120">
        <v>45.5693359375</v>
      </c>
      <c r="O120">
        <v>0.419762283563614</v>
      </c>
      <c r="P120">
        <v>533766</v>
      </c>
      <c r="Q120">
        <v>7927800</v>
      </c>
      <c r="R120">
        <v>33115</v>
      </c>
      <c r="S120" s="29">
        <f t="shared" si="8"/>
        <v>16.118556545372186</v>
      </c>
      <c r="T120" s="9">
        <v>3</v>
      </c>
      <c r="U120">
        <v>1</v>
      </c>
      <c r="V120">
        <v>1952607</v>
      </c>
      <c r="W120">
        <v>-26474.91</v>
      </c>
      <c r="X120">
        <v>0.99675409999999998</v>
      </c>
      <c r="Y120">
        <v>4073817</v>
      </c>
      <c r="Z120">
        <v>38051.919999999998</v>
      </c>
      <c r="AA120">
        <v>0.99724000000000002</v>
      </c>
      <c r="AB120">
        <v>1894560</v>
      </c>
      <c r="AC120">
        <v>-683.75099999999998</v>
      </c>
      <c r="AD120">
        <v>0.99820279999999995</v>
      </c>
      <c r="AE120">
        <v>8</v>
      </c>
      <c r="AG120" t="s">
        <v>2552</v>
      </c>
      <c r="AH120">
        <v>1917</v>
      </c>
      <c r="AI120">
        <f t="shared" si="10"/>
        <v>1917</v>
      </c>
      <c r="AJ120">
        <v>1917</v>
      </c>
      <c r="AK120">
        <v>1917</v>
      </c>
    </row>
    <row r="121" spans="1:37" x14ac:dyDescent="0.25">
      <c r="A121">
        <v>26</v>
      </c>
      <c r="B121">
        <v>27</v>
      </c>
      <c r="C121" t="s">
        <v>3280</v>
      </c>
      <c r="D121" s="23">
        <v>2023</v>
      </c>
      <c r="E121" t="s">
        <v>3281</v>
      </c>
      <c r="F121" s="10">
        <v>44130</v>
      </c>
      <c r="G121" s="11">
        <v>0.68680555555555556</v>
      </c>
      <c r="I121" t="s">
        <v>48</v>
      </c>
      <c r="K121" t="s">
        <v>196</v>
      </c>
      <c r="L121">
        <v>3.83</v>
      </c>
      <c r="M121">
        <v>6.6032557487487802</v>
      </c>
      <c r="N121">
        <v>51.795928955078097</v>
      </c>
      <c r="O121">
        <v>0.42655131220817599</v>
      </c>
      <c r="P121">
        <v>438054</v>
      </c>
      <c r="Q121">
        <v>8052063</v>
      </c>
      <c r="R121">
        <v>27209</v>
      </c>
      <c r="S121" s="29">
        <f t="shared" si="8"/>
        <v>16.09959939725826</v>
      </c>
      <c r="T121" s="9">
        <v>1</v>
      </c>
      <c r="U121">
        <v>3</v>
      </c>
      <c r="V121">
        <v>1831772</v>
      </c>
      <c r="W121">
        <v>-25209.69</v>
      </c>
      <c r="X121">
        <v>0.99837149999999997</v>
      </c>
      <c r="Y121">
        <v>4022604</v>
      </c>
      <c r="Z121">
        <v>72085.11</v>
      </c>
      <c r="AA121">
        <v>0.99943099999999996</v>
      </c>
      <c r="AB121">
        <v>1861864</v>
      </c>
      <c r="AC121">
        <v>-3208.1149999999998</v>
      </c>
      <c r="AD121">
        <v>0.99844010000000005</v>
      </c>
      <c r="AE121">
        <v>10</v>
      </c>
    </row>
    <row r="122" spans="1:37" x14ac:dyDescent="0.25">
      <c r="A122">
        <v>47</v>
      </c>
      <c r="B122">
        <v>48</v>
      </c>
      <c r="C122" t="s">
        <v>2628</v>
      </c>
      <c r="D122">
        <v>2024</v>
      </c>
      <c r="E122" t="s">
        <v>2629</v>
      </c>
      <c r="F122" s="10">
        <v>44117</v>
      </c>
      <c r="G122" s="11">
        <v>0.89097222222222217</v>
      </c>
      <c r="I122" t="s">
        <v>48</v>
      </c>
      <c r="K122" t="s">
        <v>35</v>
      </c>
      <c r="L122">
        <v>2.87</v>
      </c>
      <c r="M122">
        <v>7.3080081939697301</v>
      </c>
      <c r="N122">
        <v>51.132137298583999</v>
      </c>
      <c r="O122">
        <v>0.49387240409851102</v>
      </c>
      <c r="P122">
        <v>383064.5</v>
      </c>
      <c r="Q122">
        <v>6016346.5</v>
      </c>
      <c r="R122">
        <v>26170</v>
      </c>
      <c r="S122" s="29">
        <f t="shared" si="8"/>
        <v>14.637542988154376</v>
      </c>
      <c r="T122" s="9">
        <v>3</v>
      </c>
      <c r="U122">
        <v>1</v>
      </c>
      <c r="V122">
        <v>1952607</v>
      </c>
      <c r="W122">
        <v>-26474.91</v>
      </c>
      <c r="X122">
        <v>0.99675409999999998</v>
      </c>
      <c r="Y122">
        <v>4073817</v>
      </c>
      <c r="Z122">
        <v>38051.919999999998</v>
      </c>
      <c r="AA122">
        <v>0.99724000000000002</v>
      </c>
      <c r="AB122">
        <v>1894560</v>
      </c>
      <c r="AC122">
        <v>-683.75099999999998</v>
      </c>
      <c r="AD122">
        <v>0.99820279999999995</v>
      </c>
      <c r="AE122">
        <v>8</v>
      </c>
      <c r="AG122" t="s">
        <v>2630</v>
      </c>
      <c r="AH122">
        <v>2094</v>
      </c>
      <c r="AI122">
        <f>VLOOKUP(AG122,$C$8:$D$306,2,FALSE)</f>
        <v>2094</v>
      </c>
      <c r="AJ122">
        <v>2094</v>
      </c>
      <c r="AK122">
        <v>2094</v>
      </c>
    </row>
    <row r="123" spans="1:37" x14ac:dyDescent="0.25">
      <c r="A123">
        <v>19</v>
      </c>
      <c r="B123">
        <v>20</v>
      </c>
      <c r="C123" t="s">
        <v>3266</v>
      </c>
      <c r="D123" s="23">
        <v>2024</v>
      </c>
      <c r="E123" t="s">
        <v>3267</v>
      </c>
      <c r="F123" s="10">
        <v>44130</v>
      </c>
      <c r="G123" s="11">
        <v>0.63263888888888886</v>
      </c>
      <c r="I123" t="s">
        <v>48</v>
      </c>
      <c r="K123" t="s">
        <v>196</v>
      </c>
      <c r="L123">
        <v>6.03</v>
      </c>
      <c r="M123">
        <v>7.1907300949096697</v>
      </c>
      <c r="N123">
        <v>50.100631713867202</v>
      </c>
      <c r="O123">
        <v>0.49737387895584101</v>
      </c>
      <c r="P123">
        <v>769048.5</v>
      </c>
      <c r="Q123">
        <v>12224646</v>
      </c>
      <c r="R123">
        <v>52632.25</v>
      </c>
      <c r="S123" s="29">
        <f t="shared" si="8"/>
        <v>14.611735200376195</v>
      </c>
      <c r="T123" s="9">
        <v>1</v>
      </c>
      <c r="U123">
        <v>3</v>
      </c>
      <c r="V123">
        <v>1831772</v>
      </c>
      <c r="W123">
        <v>-25209.69</v>
      </c>
      <c r="X123">
        <v>0.99837149999999997</v>
      </c>
      <c r="Y123">
        <v>4022604</v>
      </c>
      <c r="Z123">
        <v>72085.11</v>
      </c>
      <c r="AA123">
        <v>0.99943099999999996</v>
      </c>
      <c r="AB123">
        <v>1861864</v>
      </c>
      <c r="AC123">
        <v>-3208.1149999999998</v>
      </c>
      <c r="AD123">
        <v>0.99844010000000005</v>
      </c>
      <c r="AE123">
        <v>10</v>
      </c>
    </row>
    <row r="124" spans="1:37" x14ac:dyDescent="0.25">
      <c r="A124">
        <v>57</v>
      </c>
      <c r="B124">
        <v>58</v>
      </c>
      <c r="C124" t="s">
        <v>2658</v>
      </c>
      <c r="D124" s="23">
        <v>2025</v>
      </c>
      <c r="E124" t="s">
        <v>2659</v>
      </c>
      <c r="F124" s="10">
        <v>44117</v>
      </c>
      <c r="G124" s="11">
        <v>0.96805555555555556</v>
      </c>
      <c r="I124" t="s">
        <v>48</v>
      </c>
      <c r="K124" t="s">
        <v>35</v>
      </c>
      <c r="L124">
        <v>4.2699999999999996</v>
      </c>
      <c r="M124">
        <v>7.2695469856262198</v>
      </c>
      <c r="N124">
        <v>50.670078277587898</v>
      </c>
      <c r="O124">
        <v>0.42960122227668801</v>
      </c>
      <c r="P124">
        <v>579633.0625</v>
      </c>
      <c r="Q124">
        <v>8852212</v>
      </c>
      <c r="R124">
        <v>34070</v>
      </c>
      <c r="S124" s="29">
        <f t="shared" si="8"/>
        <v>17.013004476078663</v>
      </c>
      <c r="T124" s="9">
        <v>3</v>
      </c>
      <c r="U124">
        <v>1</v>
      </c>
      <c r="V124">
        <v>1952607</v>
      </c>
      <c r="W124">
        <v>-26474.91</v>
      </c>
      <c r="X124">
        <v>0.99675409999999998</v>
      </c>
      <c r="Y124">
        <v>4073817</v>
      </c>
      <c r="Z124">
        <v>38051.919999999998</v>
      </c>
      <c r="AA124">
        <v>0.99724000000000002</v>
      </c>
      <c r="AB124">
        <v>1894560</v>
      </c>
      <c r="AC124">
        <v>-683.75099999999998</v>
      </c>
      <c r="AD124">
        <v>0.99820279999999995</v>
      </c>
      <c r="AE124">
        <v>8</v>
      </c>
      <c r="AG124" t="s">
        <v>2660</v>
      </c>
      <c r="AH124">
        <v>2060</v>
      </c>
      <c r="AI124">
        <f t="shared" ref="AI124:AI134" si="11">VLOOKUP(AG124,$C$8:$D$306,2,FALSE)</f>
        <v>2060</v>
      </c>
      <c r="AJ124">
        <v>2060</v>
      </c>
      <c r="AK124">
        <v>2060</v>
      </c>
    </row>
    <row r="125" spans="1:37" x14ac:dyDescent="0.25">
      <c r="A125">
        <v>33</v>
      </c>
      <c r="B125">
        <v>34</v>
      </c>
      <c r="C125" t="s">
        <v>2949</v>
      </c>
      <c r="D125" s="23">
        <v>2025</v>
      </c>
      <c r="E125" t="s">
        <v>2950</v>
      </c>
      <c r="F125" s="10">
        <v>44125</v>
      </c>
      <c r="G125" s="11">
        <v>0.7944444444444444</v>
      </c>
      <c r="I125" t="s">
        <v>48</v>
      </c>
      <c r="K125" t="s">
        <v>325</v>
      </c>
      <c r="L125">
        <v>3.69</v>
      </c>
      <c r="M125">
        <v>7.1334414482116699</v>
      </c>
      <c r="N125">
        <v>51.464878082275398</v>
      </c>
      <c r="O125">
        <v>0.46928709745407099</v>
      </c>
      <c r="P125">
        <v>455111.71875</v>
      </c>
      <c r="Q125">
        <v>7901571</v>
      </c>
      <c r="R125">
        <v>30120.5</v>
      </c>
      <c r="S125" s="29">
        <f t="shared" si="8"/>
        <v>15.109699996680002</v>
      </c>
      <c r="T125" s="9">
        <v>2</v>
      </c>
      <c r="U125">
        <v>2</v>
      </c>
      <c r="V125">
        <v>1882859</v>
      </c>
      <c r="W125">
        <v>-40502</v>
      </c>
      <c r="X125">
        <v>0.99404099999999995</v>
      </c>
      <c r="Y125">
        <v>4036236</v>
      </c>
      <c r="Z125">
        <v>236541</v>
      </c>
      <c r="AA125">
        <v>0.99694530000000003</v>
      </c>
      <c r="AB125">
        <v>1864204</v>
      </c>
      <c r="AC125">
        <v>-2161.3420000000001</v>
      </c>
      <c r="AD125">
        <v>0.99329129999999999</v>
      </c>
      <c r="AE125">
        <v>9</v>
      </c>
      <c r="AG125" t="s">
        <v>2951</v>
      </c>
      <c r="AH125">
        <v>2100</v>
      </c>
      <c r="AI125">
        <f t="shared" si="11"/>
        <v>2100</v>
      </c>
      <c r="AJ125">
        <v>2100</v>
      </c>
      <c r="AK125">
        <v>2100</v>
      </c>
    </row>
    <row r="126" spans="1:37" x14ac:dyDescent="0.25">
      <c r="A126">
        <v>62</v>
      </c>
      <c r="B126">
        <v>63</v>
      </c>
      <c r="C126" t="s">
        <v>2853</v>
      </c>
      <c r="D126" s="23">
        <v>2026</v>
      </c>
      <c r="E126" t="s">
        <v>2854</v>
      </c>
      <c r="F126" s="10">
        <v>44121</v>
      </c>
      <c r="G126" s="11">
        <v>4.0972222222222222E-2</v>
      </c>
      <c r="I126" t="s">
        <v>48</v>
      </c>
      <c r="K126" t="s">
        <v>196</v>
      </c>
      <c r="L126">
        <v>4.41</v>
      </c>
      <c r="M126">
        <v>6.9073457717895499</v>
      </c>
      <c r="N126">
        <v>50.365291595458999</v>
      </c>
      <c r="O126">
        <v>0.43488043546676602</v>
      </c>
      <c r="P126">
        <v>553297.875</v>
      </c>
      <c r="Q126">
        <v>9178291</v>
      </c>
      <c r="R126">
        <v>31923</v>
      </c>
      <c r="S126" s="29">
        <f t="shared" si="8"/>
        <v>17.332264354853866</v>
      </c>
      <c r="T126" s="9">
        <v>1</v>
      </c>
      <c r="U126">
        <v>2</v>
      </c>
      <c r="V126">
        <v>1735765</v>
      </c>
      <c r="W126">
        <v>24559.78</v>
      </c>
      <c r="X126">
        <v>0.99667950000000005</v>
      </c>
      <c r="Y126">
        <v>3833613</v>
      </c>
      <c r="Z126">
        <v>663417.1</v>
      </c>
      <c r="AA126">
        <v>0.99736860000000005</v>
      </c>
      <c r="AB126">
        <v>1804258</v>
      </c>
      <c r="AC126">
        <v>-2679.462</v>
      </c>
      <c r="AD126">
        <v>0.98748080000000005</v>
      </c>
      <c r="AE126">
        <v>9</v>
      </c>
      <c r="AG126" t="s">
        <v>2855</v>
      </c>
      <c r="AH126">
        <v>2077</v>
      </c>
      <c r="AI126">
        <f t="shared" si="11"/>
        <v>2077</v>
      </c>
      <c r="AJ126">
        <v>2077</v>
      </c>
      <c r="AK126">
        <v>2077</v>
      </c>
    </row>
    <row r="127" spans="1:37" ht="15.75" x14ac:dyDescent="0.25">
      <c r="A127" s="14">
        <v>37</v>
      </c>
      <c r="B127" s="14">
        <v>38</v>
      </c>
      <c r="C127" t="s">
        <v>3142</v>
      </c>
      <c r="D127" s="23">
        <v>2026</v>
      </c>
      <c r="E127" t="s">
        <v>3143</v>
      </c>
      <c r="F127" s="10">
        <v>44126</v>
      </c>
      <c r="G127" s="11">
        <v>0.98819444444444438</v>
      </c>
      <c r="I127" t="s">
        <v>48</v>
      </c>
      <c r="K127" t="s">
        <v>35</v>
      </c>
      <c r="L127">
        <v>7.37</v>
      </c>
      <c r="M127">
        <v>7.3351912498474103</v>
      </c>
      <c r="N127">
        <v>51.238716125488303</v>
      </c>
      <c r="O127">
        <v>0.43002983927726701</v>
      </c>
      <c r="P127">
        <v>956215.875</v>
      </c>
      <c r="Q127">
        <v>15212232</v>
      </c>
      <c r="R127">
        <v>55647</v>
      </c>
      <c r="S127" s="29">
        <f t="shared" si="8"/>
        <v>17.183601541862096</v>
      </c>
      <c r="T127" s="9">
        <v>3</v>
      </c>
      <c r="U127">
        <v>2</v>
      </c>
      <c r="V127">
        <v>1835798</v>
      </c>
      <c r="W127">
        <v>-36222.97</v>
      </c>
      <c r="X127">
        <v>0.99874719999999995</v>
      </c>
      <c r="Y127">
        <v>3994434</v>
      </c>
      <c r="Z127">
        <v>128079.3</v>
      </c>
      <c r="AA127">
        <v>0.99866520000000003</v>
      </c>
      <c r="AB127">
        <v>1905740</v>
      </c>
      <c r="AC127">
        <v>-4752.0029999999997</v>
      </c>
      <c r="AD127">
        <v>0.99913379999999996</v>
      </c>
      <c r="AE127">
        <v>9</v>
      </c>
      <c r="AG127" t="s">
        <v>3144</v>
      </c>
      <c r="AH127">
        <v>1923</v>
      </c>
      <c r="AI127">
        <f t="shared" si="11"/>
        <v>1923</v>
      </c>
      <c r="AJ127">
        <v>1923</v>
      </c>
      <c r="AK127">
        <v>1923</v>
      </c>
    </row>
    <row r="128" spans="1:37" x14ac:dyDescent="0.25">
      <c r="A128">
        <v>33</v>
      </c>
      <c r="B128">
        <v>34</v>
      </c>
      <c r="C128" t="s">
        <v>2586</v>
      </c>
      <c r="D128">
        <v>2027</v>
      </c>
      <c r="E128" t="s">
        <v>2587</v>
      </c>
      <c r="F128" s="10">
        <v>44117</v>
      </c>
      <c r="G128" s="11">
        <v>0.78333333333333333</v>
      </c>
      <c r="I128" t="s">
        <v>48</v>
      </c>
      <c r="K128" t="s">
        <v>35</v>
      </c>
      <c r="L128">
        <v>3.35</v>
      </c>
      <c r="M128">
        <v>6.9582285881042498</v>
      </c>
      <c r="N128">
        <v>48.841575622558601</v>
      </c>
      <c r="O128">
        <v>0.44953146576881398</v>
      </c>
      <c r="P128">
        <v>428679</v>
      </c>
      <c r="Q128">
        <v>6703601.5</v>
      </c>
      <c r="R128">
        <v>27847</v>
      </c>
      <c r="S128" s="29">
        <f t="shared" si="8"/>
        <v>15.394081947786116</v>
      </c>
      <c r="T128" s="9">
        <v>3</v>
      </c>
      <c r="U128">
        <v>1</v>
      </c>
      <c r="V128">
        <v>1952607</v>
      </c>
      <c r="W128">
        <v>-26474.91</v>
      </c>
      <c r="X128">
        <v>0.99675409999999998</v>
      </c>
      <c r="Y128">
        <v>4073817</v>
      </c>
      <c r="Z128">
        <v>38051.919999999998</v>
      </c>
      <c r="AA128">
        <v>0.99724000000000002</v>
      </c>
      <c r="AB128">
        <v>1894560</v>
      </c>
      <c r="AC128">
        <v>-683.75099999999998</v>
      </c>
      <c r="AD128">
        <v>0.99820279999999995</v>
      </c>
      <c r="AE128">
        <v>8</v>
      </c>
      <c r="AG128" t="s">
        <v>2588</v>
      </c>
      <c r="AH128">
        <v>2040</v>
      </c>
      <c r="AI128">
        <f t="shared" si="11"/>
        <v>2040</v>
      </c>
      <c r="AJ128">
        <v>2040</v>
      </c>
      <c r="AK128">
        <v>2040</v>
      </c>
    </row>
    <row r="129" spans="1:37" x14ac:dyDescent="0.25">
      <c r="A129">
        <v>17</v>
      </c>
      <c r="B129">
        <v>18</v>
      </c>
      <c r="C129" t="s">
        <v>3261</v>
      </c>
      <c r="D129" s="23">
        <v>2027</v>
      </c>
      <c r="E129" t="s">
        <v>3262</v>
      </c>
      <c r="F129" s="10">
        <v>44130</v>
      </c>
      <c r="G129" s="11">
        <v>0.61736111111111114</v>
      </c>
      <c r="I129" t="s">
        <v>48</v>
      </c>
      <c r="K129" t="s">
        <v>196</v>
      </c>
      <c r="L129">
        <v>6.46</v>
      </c>
      <c r="M129">
        <v>7.2138590812683097</v>
      </c>
      <c r="N129">
        <v>51.220333099365199</v>
      </c>
      <c r="O129">
        <v>0.51314395666122403</v>
      </c>
      <c r="P129">
        <v>828424</v>
      </c>
      <c r="Q129">
        <v>13382212</v>
      </c>
      <c r="R129">
        <v>58511</v>
      </c>
      <c r="S129" s="29">
        <f t="shared" si="8"/>
        <v>14.158431747876469</v>
      </c>
      <c r="T129" s="9">
        <v>1</v>
      </c>
      <c r="U129">
        <v>3</v>
      </c>
      <c r="V129">
        <v>1831772</v>
      </c>
      <c r="W129">
        <v>-25209.69</v>
      </c>
      <c r="X129">
        <v>0.99837149999999997</v>
      </c>
      <c r="Y129">
        <v>4022604</v>
      </c>
      <c r="Z129">
        <v>72085.11</v>
      </c>
      <c r="AA129">
        <v>0.99943099999999996</v>
      </c>
      <c r="AB129">
        <v>1861864</v>
      </c>
      <c r="AC129">
        <v>-3208.1149999999998</v>
      </c>
      <c r="AD129">
        <v>0.99844010000000005</v>
      </c>
      <c r="AE129">
        <v>10</v>
      </c>
      <c r="AG129" t="s">
        <v>3263</v>
      </c>
      <c r="AH129">
        <v>1904</v>
      </c>
      <c r="AI129">
        <f t="shared" si="11"/>
        <v>1904</v>
      </c>
      <c r="AJ129">
        <v>1904</v>
      </c>
      <c r="AK129">
        <v>1904</v>
      </c>
    </row>
    <row r="130" spans="1:37" x14ac:dyDescent="0.25">
      <c r="A130">
        <v>12</v>
      </c>
      <c r="B130">
        <v>13</v>
      </c>
      <c r="C130" t="s">
        <v>2523</v>
      </c>
      <c r="D130">
        <v>2028</v>
      </c>
      <c r="E130" t="s">
        <v>2524</v>
      </c>
      <c r="F130" s="10">
        <v>44117</v>
      </c>
      <c r="G130" s="11">
        <v>0.62152777777777779</v>
      </c>
      <c r="I130" t="s">
        <v>48</v>
      </c>
      <c r="K130" t="s">
        <v>35</v>
      </c>
      <c r="L130">
        <v>4.93</v>
      </c>
      <c r="M130">
        <v>7.92453861236572</v>
      </c>
      <c r="N130">
        <v>49.662490844726598</v>
      </c>
      <c r="O130">
        <v>0.46692627668380698</v>
      </c>
      <c r="P130">
        <v>736369</v>
      </c>
      <c r="Q130">
        <v>10012225</v>
      </c>
      <c r="R130">
        <v>42928</v>
      </c>
      <c r="S130" s="29">
        <f t="shared" si="8"/>
        <v>17.153582743197912</v>
      </c>
      <c r="T130" s="9">
        <v>3</v>
      </c>
      <c r="U130">
        <v>1</v>
      </c>
      <c r="V130">
        <v>1952607</v>
      </c>
      <c r="W130">
        <v>-26474.91</v>
      </c>
      <c r="X130">
        <v>0.99675409999999998</v>
      </c>
      <c r="Y130">
        <v>4073817</v>
      </c>
      <c r="Z130">
        <v>38051.919999999998</v>
      </c>
      <c r="AA130">
        <v>0.99724000000000002</v>
      </c>
      <c r="AB130">
        <v>1894560</v>
      </c>
      <c r="AC130">
        <v>-683.75099999999998</v>
      </c>
      <c r="AD130">
        <v>0.99820279999999995</v>
      </c>
      <c r="AE130">
        <v>8</v>
      </c>
      <c r="AG130" t="s">
        <v>2525</v>
      </c>
      <c r="AH130">
        <v>2034</v>
      </c>
      <c r="AI130">
        <f t="shared" si="11"/>
        <v>2034</v>
      </c>
      <c r="AJ130">
        <v>2034</v>
      </c>
      <c r="AK130">
        <v>2034</v>
      </c>
    </row>
    <row r="131" spans="1:37" x14ac:dyDescent="0.25">
      <c r="A131">
        <v>27</v>
      </c>
      <c r="B131">
        <v>28</v>
      </c>
      <c r="C131" t="s">
        <v>3113</v>
      </c>
      <c r="D131" s="23">
        <v>2028</v>
      </c>
      <c r="E131" t="s">
        <v>3114</v>
      </c>
      <c r="F131" s="10">
        <v>44126</v>
      </c>
      <c r="G131" s="11">
        <v>0.91111111111111109</v>
      </c>
      <c r="I131" t="s">
        <v>48</v>
      </c>
      <c r="K131" t="s">
        <v>35</v>
      </c>
      <c r="L131">
        <v>4.37</v>
      </c>
      <c r="M131">
        <v>7.9837217330932599</v>
      </c>
      <c r="N131">
        <v>52.775661468505902</v>
      </c>
      <c r="O131">
        <v>0.51948320865631104</v>
      </c>
      <c r="P131">
        <v>604266</v>
      </c>
      <c r="Q131">
        <v>9340427</v>
      </c>
      <c r="R131">
        <v>38511</v>
      </c>
      <c r="S131" s="29">
        <f t="shared" ref="S131:S194" si="12">P131/R131</f>
        <v>15.690737711303264</v>
      </c>
      <c r="T131" s="9">
        <v>3</v>
      </c>
      <c r="U131">
        <v>2</v>
      </c>
      <c r="V131">
        <v>1835798</v>
      </c>
      <c r="W131">
        <v>-36222.97</v>
      </c>
      <c r="X131">
        <v>0.99874719999999995</v>
      </c>
      <c r="Y131">
        <v>3994434</v>
      </c>
      <c r="Z131">
        <v>128079.3</v>
      </c>
      <c r="AA131">
        <v>0.99866520000000003</v>
      </c>
      <c r="AB131">
        <v>1905740</v>
      </c>
      <c r="AC131">
        <v>-4752.0029999999997</v>
      </c>
      <c r="AD131">
        <v>0.99913379999999996</v>
      </c>
      <c r="AE131">
        <v>9</v>
      </c>
      <c r="AG131" t="s">
        <v>3115</v>
      </c>
      <c r="AH131">
        <v>2094</v>
      </c>
      <c r="AI131">
        <f t="shared" si="11"/>
        <v>2094</v>
      </c>
      <c r="AJ131">
        <v>2094</v>
      </c>
      <c r="AK131">
        <v>2094</v>
      </c>
    </row>
    <row r="132" spans="1:37" x14ac:dyDescent="0.25">
      <c r="A132">
        <v>40</v>
      </c>
      <c r="B132">
        <v>41</v>
      </c>
      <c r="C132" t="s">
        <v>2607</v>
      </c>
      <c r="D132">
        <v>2029</v>
      </c>
      <c r="E132" t="s">
        <v>2608</v>
      </c>
      <c r="F132" s="10">
        <v>44117</v>
      </c>
      <c r="G132" s="11">
        <v>0.83680555555555547</v>
      </c>
      <c r="I132" t="s">
        <v>48</v>
      </c>
      <c r="K132" t="s">
        <v>35</v>
      </c>
      <c r="L132">
        <v>5.88</v>
      </c>
      <c r="M132">
        <v>6.8233299255371103</v>
      </c>
      <c r="N132">
        <v>47.127212524414098</v>
      </c>
      <c r="O132">
        <v>0.43931508064269997</v>
      </c>
      <c r="P132">
        <v>756934</v>
      </c>
      <c r="Q132">
        <v>11326925</v>
      </c>
      <c r="R132">
        <v>48256</v>
      </c>
      <c r="S132" s="29">
        <f t="shared" si="12"/>
        <v>15.68580072944297</v>
      </c>
      <c r="T132" s="9">
        <v>3</v>
      </c>
      <c r="U132">
        <v>1</v>
      </c>
      <c r="V132">
        <v>1952607</v>
      </c>
      <c r="W132">
        <v>-26474.91</v>
      </c>
      <c r="X132">
        <v>0.99675409999999998</v>
      </c>
      <c r="Y132">
        <v>4073817</v>
      </c>
      <c r="Z132">
        <v>38051.919999999998</v>
      </c>
      <c r="AA132">
        <v>0.99724000000000002</v>
      </c>
      <c r="AB132">
        <v>1894560</v>
      </c>
      <c r="AC132">
        <v>-683.75099999999998</v>
      </c>
      <c r="AD132">
        <v>0.99820279999999995</v>
      </c>
      <c r="AE132">
        <v>8</v>
      </c>
      <c r="AG132" t="s">
        <v>2609</v>
      </c>
      <c r="AH132">
        <v>1939</v>
      </c>
      <c r="AI132">
        <f t="shared" si="11"/>
        <v>1939</v>
      </c>
      <c r="AJ132">
        <v>1939</v>
      </c>
      <c r="AK132">
        <v>1939</v>
      </c>
    </row>
    <row r="133" spans="1:37" x14ac:dyDescent="0.25">
      <c r="A133">
        <v>59</v>
      </c>
      <c r="B133">
        <v>60</v>
      </c>
      <c r="C133" t="s">
        <v>3208</v>
      </c>
      <c r="D133" s="23">
        <v>2029</v>
      </c>
      <c r="E133" t="s">
        <v>3209</v>
      </c>
      <c r="F133" s="10">
        <v>44127</v>
      </c>
      <c r="G133" s="11">
        <v>0.15763888888888888</v>
      </c>
      <c r="I133" t="s">
        <v>48</v>
      </c>
      <c r="K133" t="s">
        <v>35</v>
      </c>
      <c r="L133">
        <v>5.07</v>
      </c>
      <c r="M133">
        <v>7.9623932838439897</v>
      </c>
      <c r="N133">
        <v>51.701972961425803</v>
      </c>
      <c r="O133">
        <v>0.48919475078582803</v>
      </c>
      <c r="P133">
        <v>704876.375</v>
      </c>
      <c r="Q133">
        <v>10598648</v>
      </c>
      <c r="R133">
        <v>42514.5</v>
      </c>
      <c r="S133" s="29">
        <f t="shared" si="12"/>
        <v>16.579669877335967</v>
      </c>
      <c r="T133" s="9">
        <v>3</v>
      </c>
      <c r="U133">
        <v>2</v>
      </c>
      <c r="V133">
        <v>1835798</v>
      </c>
      <c r="W133">
        <v>-36222.97</v>
      </c>
      <c r="X133">
        <v>0.99874719999999995</v>
      </c>
      <c r="Y133">
        <v>3994434</v>
      </c>
      <c r="Z133">
        <v>128079.3</v>
      </c>
      <c r="AA133">
        <v>0.99866520000000003</v>
      </c>
      <c r="AB133">
        <v>1905740</v>
      </c>
      <c r="AC133">
        <v>-4752.0029999999997</v>
      </c>
      <c r="AD133">
        <v>0.99913379999999996</v>
      </c>
      <c r="AE133">
        <v>9</v>
      </c>
      <c r="AG133" t="s">
        <v>3210</v>
      </c>
      <c r="AH133">
        <v>2086</v>
      </c>
      <c r="AI133">
        <f t="shared" si="11"/>
        <v>2086</v>
      </c>
      <c r="AJ133">
        <v>2086</v>
      </c>
      <c r="AK133">
        <v>2086</v>
      </c>
    </row>
    <row r="134" spans="1:37" x14ac:dyDescent="0.25">
      <c r="A134">
        <v>55</v>
      </c>
      <c r="B134">
        <v>56</v>
      </c>
      <c r="C134" t="s">
        <v>2652</v>
      </c>
      <c r="D134" s="23">
        <v>2030</v>
      </c>
      <c r="E134" t="s">
        <v>2653</v>
      </c>
      <c r="F134" s="10">
        <v>44117</v>
      </c>
      <c r="G134" s="11">
        <v>0.95208333333333339</v>
      </c>
      <c r="I134" t="s">
        <v>48</v>
      </c>
      <c r="K134" t="s">
        <v>35</v>
      </c>
      <c r="L134">
        <v>5.07</v>
      </c>
      <c r="M134">
        <v>6.9044389724731401</v>
      </c>
      <c r="N134">
        <v>49.5265922546387</v>
      </c>
      <c r="O134">
        <v>0.41301429271697998</v>
      </c>
      <c r="P134">
        <v>657045</v>
      </c>
      <c r="Q134">
        <v>10267399</v>
      </c>
      <c r="R134">
        <v>38988</v>
      </c>
      <c r="S134" s="29">
        <f t="shared" si="12"/>
        <v>16.852493074792243</v>
      </c>
      <c r="T134" s="9">
        <v>3</v>
      </c>
      <c r="U134">
        <v>1</v>
      </c>
      <c r="V134">
        <v>1952607</v>
      </c>
      <c r="W134">
        <v>-26474.91</v>
      </c>
      <c r="X134">
        <v>0.99675409999999998</v>
      </c>
      <c r="Y134">
        <v>4073817</v>
      </c>
      <c r="Z134">
        <v>38051.919999999998</v>
      </c>
      <c r="AA134">
        <v>0.99724000000000002</v>
      </c>
      <c r="AB134">
        <v>1894560</v>
      </c>
      <c r="AC134">
        <v>-683.75099999999998</v>
      </c>
      <c r="AD134">
        <v>0.99820279999999995</v>
      </c>
      <c r="AE134">
        <v>8</v>
      </c>
      <c r="AG134" t="s">
        <v>2654</v>
      </c>
      <c r="AH134">
        <v>1935</v>
      </c>
      <c r="AI134">
        <f t="shared" si="11"/>
        <v>1935</v>
      </c>
      <c r="AJ134">
        <v>1935</v>
      </c>
      <c r="AK134">
        <v>1935</v>
      </c>
    </row>
    <row r="135" spans="1:37" x14ac:dyDescent="0.25">
      <c r="A135">
        <v>39</v>
      </c>
      <c r="B135">
        <v>40</v>
      </c>
      <c r="C135" t="s">
        <v>3305</v>
      </c>
      <c r="D135" s="23">
        <v>2030</v>
      </c>
      <c r="E135" t="s">
        <v>3306</v>
      </c>
      <c r="F135" s="10">
        <v>44130</v>
      </c>
      <c r="G135" s="11">
        <v>0.78680555555555554</v>
      </c>
      <c r="I135" t="s">
        <v>48</v>
      </c>
      <c r="K135" t="s">
        <v>196</v>
      </c>
      <c r="L135">
        <v>4.45</v>
      </c>
      <c r="M135">
        <v>7.86493015289307</v>
      </c>
      <c r="N135">
        <v>57.536449432372997</v>
      </c>
      <c r="O135">
        <v>0.53208869695663497</v>
      </c>
      <c r="P135">
        <v>615891</v>
      </c>
      <c r="Q135">
        <v>10371447</v>
      </c>
      <c r="R135">
        <v>40877</v>
      </c>
      <c r="S135" s="29">
        <f t="shared" si="12"/>
        <v>15.066932504831568</v>
      </c>
      <c r="T135" s="9">
        <v>1</v>
      </c>
      <c r="U135">
        <v>3</v>
      </c>
      <c r="V135">
        <v>1831772</v>
      </c>
      <c r="W135">
        <v>-25209.69</v>
      </c>
      <c r="X135">
        <v>0.99837149999999997</v>
      </c>
      <c r="Y135">
        <v>4022604</v>
      </c>
      <c r="Z135">
        <v>72085.11</v>
      </c>
      <c r="AA135">
        <v>0.99943099999999996</v>
      </c>
      <c r="AB135">
        <v>1861864</v>
      </c>
      <c r="AC135">
        <v>-3208.1149999999998</v>
      </c>
      <c r="AD135">
        <v>0.99844010000000005</v>
      </c>
      <c r="AE135">
        <v>10</v>
      </c>
    </row>
    <row r="136" spans="1:37" x14ac:dyDescent="0.25">
      <c r="A136">
        <v>31</v>
      </c>
      <c r="B136">
        <v>32</v>
      </c>
      <c r="C136" t="s">
        <v>2580</v>
      </c>
      <c r="D136">
        <v>2031</v>
      </c>
      <c r="E136" t="s">
        <v>2581</v>
      </c>
      <c r="F136" s="10">
        <v>44117</v>
      </c>
      <c r="G136" s="11">
        <v>0.76736111111111116</v>
      </c>
      <c r="I136" t="s">
        <v>48</v>
      </c>
      <c r="K136" t="s">
        <v>35</v>
      </c>
      <c r="L136">
        <v>6.88</v>
      </c>
      <c r="M136">
        <v>7.01963186264038</v>
      </c>
      <c r="N136">
        <v>48.624279022216797</v>
      </c>
      <c r="O136">
        <v>0.47383031249046298</v>
      </c>
      <c r="P136">
        <v>916537.875</v>
      </c>
      <c r="Q136">
        <v>13666397</v>
      </c>
      <c r="R136">
        <v>61078</v>
      </c>
      <c r="S136" s="29">
        <f t="shared" si="12"/>
        <v>15.006023036117751</v>
      </c>
      <c r="T136" s="9">
        <v>3</v>
      </c>
      <c r="U136">
        <v>1</v>
      </c>
      <c r="V136">
        <v>1952607</v>
      </c>
      <c r="W136">
        <v>-26474.91</v>
      </c>
      <c r="X136">
        <v>0.99675409999999998</v>
      </c>
      <c r="Y136">
        <v>4073817</v>
      </c>
      <c r="Z136">
        <v>38051.919999999998</v>
      </c>
      <c r="AA136">
        <v>0.99724000000000002</v>
      </c>
      <c r="AB136">
        <v>1894560</v>
      </c>
      <c r="AC136">
        <v>-683.75099999999998</v>
      </c>
      <c r="AD136">
        <v>0.99820279999999995</v>
      </c>
      <c r="AE136">
        <v>8</v>
      </c>
      <c r="AG136" t="s">
        <v>2582</v>
      </c>
      <c r="AH136">
        <v>2062</v>
      </c>
      <c r="AI136">
        <f>VLOOKUP(AG136,$C$8:$D$306,2,FALSE)</f>
        <v>2062</v>
      </c>
      <c r="AJ136">
        <v>2062</v>
      </c>
      <c r="AK136">
        <v>2062</v>
      </c>
    </row>
    <row r="137" spans="1:37" x14ac:dyDescent="0.25">
      <c r="A137">
        <v>30</v>
      </c>
      <c r="B137">
        <v>31</v>
      </c>
      <c r="C137" t="s">
        <v>3288</v>
      </c>
      <c r="D137" s="23">
        <v>2031</v>
      </c>
      <c r="E137" t="s">
        <v>3289</v>
      </c>
      <c r="F137" s="10">
        <v>44130</v>
      </c>
      <c r="G137" s="11">
        <v>0.71736111111111101</v>
      </c>
      <c r="I137" t="s">
        <v>48</v>
      </c>
      <c r="K137" t="s">
        <v>196</v>
      </c>
      <c r="L137">
        <v>5.62</v>
      </c>
      <c r="M137">
        <v>6.9195270538330096</v>
      </c>
      <c r="N137">
        <v>49.751731872558601</v>
      </c>
      <c r="O137">
        <v>0.45191210508346602</v>
      </c>
      <c r="P137">
        <v>687125</v>
      </c>
      <c r="Q137">
        <v>11319476</v>
      </c>
      <c r="R137">
        <v>44078.5</v>
      </c>
      <c r="S137" s="29">
        <f t="shared" si="12"/>
        <v>15.588665676009846</v>
      </c>
      <c r="T137" s="9">
        <v>1</v>
      </c>
      <c r="U137">
        <v>3</v>
      </c>
      <c r="V137">
        <v>1831772</v>
      </c>
      <c r="W137">
        <v>-25209.69</v>
      </c>
      <c r="X137">
        <v>0.99837149999999997</v>
      </c>
      <c r="Y137">
        <v>4022604</v>
      </c>
      <c r="Z137">
        <v>72085.11</v>
      </c>
      <c r="AA137">
        <v>0.99943099999999996</v>
      </c>
      <c r="AB137">
        <v>1861864</v>
      </c>
      <c r="AC137">
        <v>-3208.1149999999998</v>
      </c>
      <c r="AD137">
        <v>0.99844010000000005</v>
      </c>
      <c r="AE137">
        <v>10</v>
      </c>
    </row>
    <row r="138" spans="1:37" x14ac:dyDescent="0.25">
      <c r="A138">
        <v>44</v>
      </c>
      <c r="B138">
        <v>45</v>
      </c>
      <c r="C138" t="s">
        <v>2799</v>
      </c>
      <c r="D138" s="23">
        <v>2032</v>
      </c>
      <c r="E138" t="s">
        <v>2800</v>
      </c>
      <c r="F138" s="10">
        <v>44120</v>
      </c>
      <c r="G138" s="11">
        <v>0.90208333333333324</v>
      </c>
      <c r="I138" t="s">
        <v>48</v>
      </c>
      <c r="K138" t="s">
        <v>196</v>
      </c>
      <c r="L138">
        <v>3.38</v>
      </c>
      <c r="M138">
        <v>5.99381303787231</v>
      </c>
      <c r="N138">
        <v>52.078060150146499</v>
      </c>
      <c r="O138">
        <v>0.39417710900306702</v>
      </c>
      <c r="P138">
        <v>376209.875</v>
      </c>
      <c r="Q138">
        <v>7411490.5</v>
      </c>
      <c r="R138">
        <v>21359</v>
      </c>
      <c r="S138" s="29">
        <f t="shared" si="12"/>
        <v>17.613646472213119</v>
      </c>
      <c r="T138" s="9">
        <v>1</v>
      </c>
      <c r="U138">
        <v>2</v>
      </c>
      <c r="V138">
        <v>1735765</v>
      </c>
      <c r="W138">
        <v>24559.78</v>
      </c>
      <c r="X138">
        <v>0.99667950000000005</v>
      </c>
      <c r="Y138">
        <v>3833613</v>
      </c>
      <c r="Z138">
        <v>663417.1</v>
      </c>
      <c r="AA138">
        <v>0.99736860000000005</v>
      </c>
      <c r="AB138">
        <v>1804258</v>
      </c>
      <c r="AC138">
        <v>-2679.462</v>
      </c>
      <c r="AD138">
        <v>0.98748080000000005</v>
      </c>
      <c r="AE138">
        <v>9</v>
      </c>
      <c r="AG138" t="s">
        <v>2801</v>
      </c>
      <c r="AH138">
        <v>1924</v>
      </c>
      <c r="AI138">
        <f t="shared" ref="AI138:AI148" si="13">VLOOKUP(AG138,$C$8:$D$306,2,FALSE)</f>
        <v>1924</v>
      </c>
      <c r="AJ138">
        <v>1924</v>
      </c>
      <c r="AK138">
        <v>1924</v>
      </c>
    </row>
    <row r="139" spans="1:37" x14ac:dyDescent="0.25">
      <c r="A139">
        <v>45</v>
      </c>
      <c r="B139">
        <v>46</v>
      </c>
      <c r="C139" t="s">
        <v>3166</v>
      </c>
      <c r="D139" s="23">
        <v>2032</v>
      </c>
      <c r="E139" t="s">
        <v>3167</v>
      </c>
      <c r="F139" s="10">
        <v>44127</v>
      </c>
      <c r="G139" s="11">
        <v>4.9305555555555554E-2</v>
      </c>
      <c r="I139" t="s">
        <v>48</v>
      </c>
      <c r="K139" t="s">
        <v>35</v>
      </c>
      <c r="L139">
        <v>5.21</v>
      </c>
      <c r="M139">
        <v>6.6704301834106401</v>
      </c>
      <c r="N139">
        <v>51.875679016113303</v>
      </c>
      <c r="O139">
        <v>0.43495225906372098</v>
      </c>
      <c r="P139">
        <v>601770.75</v>
      </c>
      <c r="Q139">
        <v>10923926</v>
      </c>
      <c r="R139">
        <v>38434</v>
      </c>
      <c r="S139" s="29">
        <f t="shared" si="12"/>
        <v>15.657250091065203</v>
      </c>
      <c r="T139" s="9">
        <v>3</v>
      </c>
      <c r="U139">
        <v>2</v>
      </c>
      <c r="V139">
        <v>1835798</v>
      </c>
      <c r="W139">
        <v>-36222.97</v>
      </c>
      <c r="X139">
        <v>0.99874719999999995</v>
      </c>
      <c r="Y139">
        <v>3994434</v>
      </c>
      <c r="Z139">
        <v>128079.3</v>
      </c>
      <c r="AA139">
        <v>0.99866520000000003</v>
      </c>
      <c r="AB139">
        <v>1905740</v>
      </c>
      <c r="AC139">
        <v>-4752.0029999999997</v>
      </c>
      <c r="AD139">
        <v>0.99913379999999996</v>
      </c>
      <c r="AE139">
        <v>9</v>
      </c>
      <c r="AG139" t="s">
        <v>3168</v>
      </c>
      <c r="AH139">
        <v>1913</v>
      </c>
      <c r="AI139">
        <f t="shared" si="13"/>
        <v>1913</v>
      </c>
      <c r="AJ139">
        <v>1913</v>
      </c>
      <c r="AK139">
        <v>1913</v>
      </c>
    </row>
    <row r="140" spans="1:37" x14ac:dyDescent="0.25">
      <c r="A140">
        <v>18</v>
      </c>
      <c r="B140">
        <v>19</v>
      </c>
      <c r="C140" t="s">
        <v>2541</v>
      </c>
      <c r="D140">
        <v>2034</v>
      </c>
      <c r="E140" t="s">
        <v>2542</v>
      </c>
      <c r="F140" s="10">
        <v>44117</v>
      </c>
      <c r="G140" s="11">
        <v>0.66736111111111107</v>
      </c>
      <c r="I140" t="s">
        <v>48</v>
      </c>
      <c r="K140" t="s">
        <v>35</v>
      </c>
      <c r="L140">
        <v>4.24</v>
      </c>
      <c r="M140">
        <v>7.1959433555603001</v>
      </c>
      <c r="N140">
        <v>52.375270843505902</v>
      </c>
      <c r="O140">
        <v>0.45218542218208302</v>
      </c>
      <c r="P140">
        <v>569281</v>
      </c>
      <c r="Q140">
        <v>9084823</v>
      </c>
      <c r="R140">
        <v>35640</v>
      </c>
      <c r="S140" s="29">
        <f t="shared" si="12"/>
        <v>15.973092031425365</v>
      </c>
      <c r="T140" s="9">
        <v>3</v>
      </c>
      <c r="U140">
        <v>1</v>
      </c>
      <c r="V140">
        <v>1952607</v>
      </c>
      <c r="W140">
        <v>-26474.91</v>
      </c>
      <c r="X140">
        <v>0.99675409999999998</v>
      </c>
      <c r="Y140">
        <v>4073817</v>
      </c>
      <c r="Z140">
        <v>38051.919999999998</v>
      </c>
      <c r="AA140">
        <v>0.99724000000000002</v>
      </c>
      <c r="AB140">
        <v>1894560</v>
      </c>
      <c r="AC140">
        <v>-683.75099999999998</v>
      </c>
      <c r="AD140">
        <v>0.99820279999999995</v>
      </c>
      <c r="AE140">
        <v>8</v>
      </c>
      <c r="AG140" t="s">
        <v>2543</v>
      </c>
      <c r="AH140">
        <v>2004</v>
      </c>
      <c r="AI140">
        <f t="shared" si="13"/>
        <v>2004</v>
      </c>
      <c r="AJ140">
        <v>2004</v>
      </c>
      <c r="AK140">
        <v>2004</v>
      </c>
    </row>
    <row r="141" spans="1:37" x14ac:dyDescent="0.25">
      <c r="A141">
        <v>47</v>
      </c>
      <c r="B141">
        <v>48</v>
      </c>
      <c r="C141" t="s">
        <v>3172</v>
      </c>
      <c r="D141" s="23">
        <v>2034</v>
      </c>
      <c r="E141" t="s">
        <v>3173</v>
      </c>
      <c r="F141" s="10">
        <v>44127</v>
      </c>
      <c r="G141" s="11">
        <v>6.458333333333334E-2</v>
      </c>
      <c r="I141" t="s">
        <v>48</v>
      </c>
      <c r="K141" t="s">
        <v>35</v>
      </c>
      <c r="L141">
        <v>4.05</v>
      </c>
      <c r="M141">
        <v>7.0736427307128897</v>
      </c>
      <c r="N141">
        <v>53.817214965820298</v>
      </c>
      <c r="O141">
        <v>0.495241940021515</v>
      </c>
      <c r="P141">
        <v>489701.03125</v>
      </c>
      <c r="Q141">
        <v>8834336</v>
      </c>
      <c r="R141">
        <v>33472</v>
      </c>
      <c r="S141" s="29">
        <f t="shared" si="12"/>
        <v>14.630169432660134</v>
      </c>
      <c r="T141" s="9">
        <v>3</v>
      </c>
      <c r="U141">
        <v>2</v>
      </c>
      <c r="V141">
        <v>1835798</v>
      </c>
      <c r="W141">
        <v>-36222.97</v>
      </c>
      <c r="X141">
        <v>0.99874719999999995</v>
      </c>
      <c r="Y141">
        <v>3994434</v>
      </c>
      <c r="Z141">
        <v>128079.3</v>
      </c>
      <c r="AA141">
        <v>0.99866520000000003</v>
      </c>
      <c r="AB141">
        <v>1905740</v>
      </c>
      <c r="AC141">
        <v>-4752.0029999999997</v>
      </c>
      <c r="AD141">
        <v>0.99913379999999996</v>
      </c>
      <c r="AE141">
        <v>9</v>
      </c>
      <c r="AG141" t="s">
        <v>3174</v>
      </c>
      <c r="AH141">
        <v>2011</v>
      </c>
      <c r="AI141">
        <f t="shared" si="13"/>
        <v>2011</v>
      </c>
      <c r="AJ141">
        <v>2011</v>
      </c>
      <c r="AK141">
        <v>2011</v>
      </c>
    </row>
    <row r="142" spans="1:37" x14ac:dyDescent="0.25">
      <c r="A142">
        <v>59</v>
      </c>
      <c r="B142">
        <v>60</v>
      </c>
      <c r="C142" t="s">
        <v>2844</v>
      </c>
      <c r="D142" s="23">
        <v>2035</v>
      </c>
      <c r="E142" t="s">
        <v>2845</v>
      </c>
      <c r="F142" s="10">
        <v>44121</v>
      </c>
      <c r="G142" s="11">
        <v>1.8055555555555557E-2</v>
      </c>
      <c r="I142" t="s">
        <v>48</v>
      </c>
      <c r="K142" t="s">
        <v>196</v>
      </c>
      <c r="L142">
        <v>3.95</v>
      </c>
      <c r="M142">
        <v>6.9933004379272496</v>
      </c>
      <c r="N142">
        <v>49.026634216308601</v>
      </c>
      <c r="O142">
        <v>0.54791057109832797</v>
      </c>
      <c r="P142">
        <v>504039.375</v>
      </c>
      <c r="Q142">
        <v>8087409</v>
      </c>
      <c r="R142">
        <v>36369.125</v>
      </c>
      <c r="S142" s="29">
        <f t="shared" si="12"/>
        <v>13.858990971050307</v>
      </c>
      <c r="T142" s="9">
        <v>1</v>
      </c>
      <c r="U142">
        <v>2</v>
      </c>
      <c r="V142">
        <v>1735765</v>
      </c>
      <c r="W142">
        <v>24559.78</v>
      </c>
      <c r="X142">
        <v>0.99667950000000005</v>
      </c>
      <c r="Y142">
        <v>3833613</v>
      </c>
      <c r="Z142">
        <v>663417.1</v>
      </c>
      <c r="AA142">
        <v>0.99736860000000005</v>
      </c>
      <c r="AB142">
        <v>1804258</v>
      </c>
      <c r="AC142">
        <v>-2679.462</v>
      </c>
      <c r="AD142">
        <v>0.98748080000000005</v>
      </c>
      <c r="AE142">
        <v>9</v>
      </c>
      <c r="AG142" t="s">
        <v>2846</v>
      </c>
      <c r="AH142">
        <v>1932</v>
      </c>
      <c r="AI142">
        <f t="shared" si="13"/>
        <v>1932</v>
      </c>
      <c r="AJ142">
        <v>1932</v>
      </c>
      <c r="AK142">
        <v>1932</v>
      </c>
    </row>
    <row r="143" spans="1:37" x14ac:dyDescent="0.25">
      <c r="A143" s="13">
        <v>4</v>
      </c>
      <c r="B143">
        <v>5</v>
      </c>
      <c r="C143" t="s">
        <v>3092</v>
      </c>
      <c r="D143" s="23">
        <v>2035</v>
      </c>
      <c r="E143" t="s">
        <v>3093</v>
      </c>
      <c r="F143" s="10">
        <v>44132</v>
      </c>
      <c r="G143" s="11">
        <v>0.51944444444444449</v>
      </c>
      <c r="H143" t="s">
        <v>356</v>
      </c>
      <c r="I143" t="s">
        <v>48</v>
      </c>
      <c r="K143" t="s">
        <v>196</v>
      </c>
      <c r="L143">
        <v>4.66</v>
      </c>
      <c r="M143">
        <v>6.3027777671814</v>
      </c>
      <c r="N143">
        <v>47.409126281738303</v>
      </c>
      <c r="O143">
        <v>0.50461816787719704</v>
      </c>
      <c r="P143">
        <v>512799</v>
      </c>
      <c r="Q143">
        <v>8959084</v>
      </c>
      <c r="R143">
        <v>40574</v>
      </c>
      <c r="S143" s="29">
        <f t="shared" si="12"/>
        <v>12.638610933109874</v>
      </c>
      <c r="T143" s="9">
        <v>1</v>
      </c>
      <c r="U143">
        <v>3</v>
      </c>
      <c r="V143">
        <v>1831772</v>
      </c>
      <c r="W143">
        <v>-25209.69</v>
      </c>
      <c r="X143">
        <v>0.99837149999999997</v>
      </c>
      <c r="Y143">
        <v>4022604</v>
      </c>
      <c r="Z143">
        <v>72085.11</v>
      </c>
      <c r="AA143">
        <v>0.99943099999999996</v>
      </c>
      <c r="AB143">
        <v>1861864</v>
      </c>
      <c r="AC143">
        <v>-3208.1149999999998</v>
      </c>
      <c r="AD143">
        <v>0.99844010000000005</v>
      </c>
      <c r="AE143">
        <v>10</v>
      </c>
      <c r="AG143" t="s">
        <v>3094</v>
      </c>
      <c r="AH143">
        <v>2059</v>
      </c>
      <c r="AI143">
        <f t="shared" si="13"/>
        <v>2059</v>
      </c>
      <c r="AJ143">
        <v>2059</v>
      </c>
      <c r="AK143">
        <v>2059</v>
      </c>
    </row>
    <row r="144" spans="1:37" x14ac:dyDescent="0.25">
      <c r="A144">
        <v>41</v>
      </c>
      <c r="B144">
        <v>42</v>
      </c>
      <c r="C144" t="s">
        <v>2610</v>
      </c>
      <c r="D144">
        <v>2038</v>
      </c>
      <c r="E144" t="s">
        <v>2611</v>
      </c>
      <c r="F144" s="10">
        <v>44117</v>
      </c>
      <c r="G144" s="11">
        <v>0.84444444444444444</v>
      </c>
      <c r="I144" t="s">
        <v>48</v>
      </c>
      <c r="K144" t="s">
        <v>35</v>
      </c>
      <c r="L144">
        <v>3.28</v>
      </c>
      <c r="M144">
        <v>6.5705304145812997</v>
      </c>
      <c r="N144">
        <v>49.368385314941399</v>
      </c>
      <c r="O144">
        <v>0.43602865934371898</v>
      </c>
      <c r="P144">
        <v>394338</v>
      </c>
      <c r="Q144">
        <v>6634714</v>
      </c>
      <c r="R144">
        <v>26411.75</v>
      </c>
      <c r="S144" s="29">
        <f t="shared" si="12"/>
        <v>14.930400295323103</v>
      </c>
      <c r="T144" s="9">
        <v>3</v>
      </c>
      <c r="U144">
        <v>1</v>
      </c>
      <c r="V144">
        <v>1952607</v>
      </c>
      <c r="W144">
        <v>-26474.91</v>
      </c>
      <c r="X144">
        <v>0.99675409999999998</v>
      </c>
      <c r="Y144">
        <v>4073817</v>
      </c>
      <c r="Z144">
        <v>38051.919999999998</v>
      </c>
      <c r="AA144">
        <v>0.99724000000000002</v>
      </c>
      <c r="AB144">
        <v>1894560</v>
      </c>
      <c r="AC144">
        <v>-683.75099999999998</v>
      </c>
      <c r="AD144">
        <v>0.99820279999999995</v>
      </c>
      <c r="AE144">
        <v>8</v>
      </c>
      <c r="AG144" t="s">
        <v>2612</v>
      </c>
      <c r="AH144">
        <v>2024</v>
      </c>
      <c r="AI144">
        <f t="shared" si="13"/>
        <v>2024</v>
      </c>
      <c r="AJ144">
        <v>2024</v>
      </c>
      <c r="AK144">
        <v>2024</v>
      </c>
    </row>
    <row r="145" spans="1:37" x14ac:dyDescent="0.25">
      <c r="A145">
        <v>40</v>
      </c>
      <c r="B145">
        <v>41</v>
      </c>
      <c r="C145" t="s">
        <v>3151</v>
      </c>
      <c r="D145" s="23">
        <v>2038</v>
      </c>
      <c r="E145" t="s">
        <v>3152</v>
      </c>
      <c r="F145" s="10">
        <v>44127</v>
      </c>
      <c r="G145" s="11">
        <v>1.1111111111111112E-2</v>
      </c>
      <c r="I145" t="s">
        <v>48</v>
      </c>
      <c r="K145" t="s">
        <v>35</v>
      </c>
      <c r="L145">
        <v>6.06</v>
      </c>
      <c r="M145">
        <v>6.5660967826843297</v>
      </c>
      <c r="N145">
        <v>53.814292907714801</v>
      </c>
      <c r="O145">
        <v>0.41407817602157598</v>
      </c>
      <c r="P145">
        <v>694251</v>
      </c>
      <c r="Q145">
        <v>13154511</v>
      </c>
      <c r="R145">
        <v>43069</v>
      </c>
      <c r="S145" s="29">
        <f t="shared" si="12"/>
        <v>16.119505909122569</v>
      </c>
      <c r="T145" s="9">
        <v>3</v>
      </c>
      <c r="U145">
        <v>2</v>
      </c>
      <c r="V145">
        <v>1835798</v>
      </c>
      <c r="W145">
        <v>-36222.97</v>
      </c>
      <c r="X145">
        <v>0.99874719999999995</v>
      </c>
      <c r="Y145">
        <v>3994434</v>
      </c>
      <c r="Z145">
        <v>128079.3</v>
      </c>
      <c r="AA145">
        <v>0.99866520000000003</v>
      </c>
      <c r="AB145">
        <v>1905740</v>
      </c>
      <c r="AC145">
        <v>-4752.0029999999997</v>
      </c>
      <c r="AD145">
        <v>0.99913379999999996</v>
      </c>
      <c r="AE145">
        <v>9</v>
      </c>
      <c r="AG145" t="s">
        <v>3153</v>
      </c>
      <c r="AH145">
        <v>1949</v>
      </c>
      <c r="AI145">
        <f t="shared" si="13"/>
        <v>1949</v>
      </c>
      <c r="AJ145">
        <v>1949</v>
      </c>
      <c r="AK145">
        <v>1949</v>
      </c>
    </row>
    <row r="146" spans="1:37" x14ac:dyDescent="0.25">
      <c r="A146">
        <v>8</v>
      </c>
      <c r="B146">
        <v>9</v>
      </c>
      <c r="C146" t="s">
        <v>2874</v>
      </c>
      <c r="D146" s="23">
        <v>2039</v>
      </c>
      <c r="E146" t="s">
        <v>2875</v>
      </c>
      <c r="F146" s="10">
        <v>44125</v>
      </c>
      <c r="G146" s="11">
        <v>0.6020833333333333</v>
      </c>
      <c r="I146" t="s">
        <v>48</v>
      </c>
      <c r="K146" t="s">
        <v>325</v>
      </c>
      <c r="L146">
        <v>3.31</v>
      </c>
      <c r="M146">
        <v>7.5659661293029803</v>
      </c>
      <c r="N146">
        <v>51.538681030273402</v>
      </c>
      <c r="O146">
        <v>0.52833271026611295</v>
      </c>
      <c r="P146">
        <v>431029</v>
      </c>
      <c r="Q146">
        <v>7122078</v>
      </c>
      <c r="R146">
        <v>30439.5</v>
      </c>
      <c r="S146" s="29">
        <f t="shared" si="12"/>
        <v>14.160186599648483</v>
      </c>
      <c r="T146" s="9">
        <v>2</v>
      </c>
      <c r="U146">
        <v>2</v>
      </c>
      <c r="V146">
        <v>1882859</v>
      </c>
      <c r="W146">
        <v>-40502</v>
      </c>
      <c r="X146">
        <v>0.99404099999999995</v>
      </c>
      <c r="Y146">
        <v>4036236</v>
      </c>
      <c r="Z146">
        <v>236541</v>
      </c>
      <c r="AA146">
        <v>0.99694530000000003</v>
      </c>
      <c r="AB146">
        <v>1864204</v>
      </c>
      <c r="AC146">
        <v>-2161.3420000000001</v>
      </c>
      <c r="AD146">
        <v>0.99329129999999999</v>
      </c>
      <c r="AE146">
        <v>9</v>
      </c>
      <c r="AG146" t="s">
        <v>2876</v>
      </c>
      <c r="AH146">
        <v>1947</v>
      </c>
      <c r="AI146">
        <f t="shared" si="13"/>
        <v>1947</v>
      </c>
      <c r="AJ146">
        <v>1947</v>
      </c>
      <c r="AK146">
        <v>1947</v>
      </c>
    </row>
    <row r="147" spans="1:37" x14ac:dyDescent="0.25">
      <c r="A147">
        <v>39</v>
      </c>
      <c r="B147">
        <v>40</v>
      </c>
      <c r="C147" t="s">
        <v>3148</v>
      </c>
      <c r="D147" s="23">
        <v>2039</v>
      </c>
      <c r="E147" t="s">
        <v>3149</v>
      </c>
      <c r="F147" s="10">
        <v>44127</v>
      </c>
      <c r="G147" s="11">
        <v>3.472222222222222E-3</v>
      </c>
      <c r="I147" t="s">
        <v>48</v>
      </c>
      <c r="K147" t="s">
        <v>35</v>
      </c>
      <c r="L147">
        <v>3.63</v>
      </c>
      <c r="M147">
        <v>8.1695137023925799</v>
      </c>
      <c r="N147">
        <v>53.665237426757798</v>
      </c>
      <c r="O147">
        <v>0.49583962559700001</v>
      </c>
      <c r="P147">
        <v>508189</v>
      </c>
      <c r="Q147">
        <v>7909428</v>
      </c>
      <c r="R147">
        <v>29549.375</v>
      </c>
      <c r="S147" s="29">
        <f t="shared" si="12"/>
        <v>17.197961039785106</v>
      </c>
      <c r="T147" s="9">
        <v>3</v>
      </c>
      <c r="U147">
        <v>2</v>
      </c>
      <c r="V147">
        <v>1835798</v>
      </c>
      <c r="W147">
        <v>-36222.97</v>
      </c>
      <c r="X147">
        <v>0.99874719999999995</v>
      </c>
      <c r="Y147">
        <v>3994434</v>
      </c>
      <c r="Z147">
        <v>128079.3</v>
      </c>
      <c r="AA147">
        <v>0.99866520000000003</v>
      </c>
      <c r="AB147">
        <v>1905740</v>
      </c>
      <c r="AC147">
        <v>-4752.0029999999997</v>
      </c>
      <c r="AD147">
        <v>0.99913379999999996</v>
      </c>
      <c r="AE147">
        <v>9</v>
      </c>
      <c r="AG147" t="s">
        <v>3150</v>
      </c>
      <c r="AH147">
        <v>2101</v>
      </c>
      <c r="AI147">
        <f t="shared" si="13"/>
        <v>2101</v>
      </c>
      <c r="AJ147">
        <v>2101</v>
      </c>
      <c r="AK147">
        <v>2101</v>
      </c>
    </row>
    <row r="148" spans="1:37" x14ac:dyDescent="0.25">
      <c r="A148">
        <v>39</v>
      </c>
      <c r="B148">
        <v>40</v>
      </c>
      <c r="C148" t="s">
        <v>2604</v>
      </c>
      <c r="D148">
        <v>2040</v>
      </c>
      <c r="E148" t="s">
        <v>2605</v>
      </c>
      <c r="F148" s="10">
        <v>44117</v>
      </c>
      <c r="G148" s="11">
        <v>0.82916666666666661</v>
      </c>
      <c r="I148" t="s">
        <v>48</v>
      </c>
      <c r="K148" t="s">
        <v>35</v>
      </c>
      <c r="L148">
        <v>5.74</v>
      </c>
      <c r="M148">
        <v>6.4572834968566903</v>
      </c>
      <c r="N148">
        <v>45.9927368164063</v>
      </c>
      <c r="O148">
        <v>0.48516649007797202</v>
      </c>
      <c r="P148">
        <v>697255</v>
      </c>
      <c r="Q148">
        <v>10792859</v>
      </c>
      <c r="R148">
        <v>52077</v>
      </c>
      <c r="S148" s="29">
        <f t="shared" si="12"/>
        <v>13.388924093169729</v>
      </c>
      <c r="T148" s="9">
        <v>3</v>
      </c>
      <c r="U148">
        <v>1</v>
      </c>
      <c r="V148">
        <v>1952607</v>
      </c>
      <c r="W148">
        <v>-26474.91</v>
      </c>
      <c r="X148">
        <v>0.99675409999999998</v>
      </c>
      <c r="Y148">
        <v>4073817</v>
      </c>
      <c r="Z148">
        <v>38051.919999999998</v>
      </c>
      <c r="AA148">
        <v>0.99724000000000002</v>
      </c>
      <c r="AB148">
        <v>1894560</v>
      </c>
      <c r="AC148">
        <v>-683.75099999999998</v>
      </c>
      <c r="AD148">
        <v>0.99820279999999995</v>
      </c>
      <c r="AE148">
        <v>8</v>
      </c>
      <c r="AG148" t="s">
        <v>2606</v>
      </c>
      <c r="AH148">
        <v>2092</v>
      </c>
      <c r="AI148">
        <f t="shared" si="13"/>
        <v>2092</v>
      </c>
      <c r="AJ148">
        <v>2092</v>
      </c>
      <c r="AK148">
        <v>2092</v>
      </c>
    </row>
    <row r="149" spans="1:37" x14ac:dyDescent="0.25">
      <c r="A149">
        <v>54</v>
      </c>
      <c r="B149">
        <v>55</v>
      </c>
      <c r="C149" t="s">
        <v>3334</v>
      </c>
      <c r="D149" s="23">
        <v>2040</v>
      </c>
      <c r="E149" t="s">
        <v>3335</v>
      </c>
      <c r="F149" s="10">
        <v>44130</v>
      </c>
      <c r="G149" s="11">
        <v>0.90208333333333324</v>
      </c>
      <c r="I149" t="s">
        <v>48</v>
      </c>
      <c r="K149" t="s">
        <v>196</v>
      </c>
      <c r="L149">
        <v>4.83</v>
      </c>
      <c r="M149">
        <v>7.25112104415894</v>
      </c>
      <c r="N149">
        <v>51.126365661621101</v>
      </c>
      <c r="O149">
        <v>0.53373920917510997</v>
      </c>
      <c r="P149">
        <v>616330.1875</v>
      </c>
      <c r="Q149">
        <v>10005517</v>
      </c>
      <c r="R149">
        <v>44790</v>
      </c>
      <c r="S149" s="29">
        <f t="shared" si="12"/>
        <v>13.76044178388033</v>
      </c>
      <c r="T149" s="9">
        <v>1</v>
      </c>
      <c r="U149">
        <v>3</v>
      </c>
      <c r="V149">
        <v>1831772</v>
      </c>
      <c r="W149">
        <v>-25209.69</v>
      </c>
      <c r="X149">
        <v>0.99837149999999997</v>
      </c>
      <c r="Y149">
        <v>4022604</v>
      </c>
      <c r="Z149">
        <v>72085.11</v>
      </c>
      <c r="AA149">
        <v>0.99943099999999996</v>
      </c>
      <c r="AB149">
        <v>1861864</v>
      </c>
      <c r="AC149">
        <v>-3208.1149999999998</v>
      </c>
      <c r="AD149">
        <v>0.99844010000000005</v>
      </c>
      <c r="AE149">
        <v>10</v>
      </c>
    </row>
    <row r="150" spans="1:37" x14ac:dyDescent="0.25">
      <c r="A150">
        <v>43</v>
      </c>
      <c r="B150">
        <v>44</v>
      </c>
      <c r="C150" t="s">
        <v>2796</v>
      </c>
      <c r="D150" s="23">
        <v>2041</v>
      </c>
      <c r="E150" t="s">
        <v>2797</v>
      </c>
      <c r="F150" s="10">
        <v>44120</v>
      </c>
      <c r="G150" s="11">
        <v>0.89444444444444438</v>
      </c>
      <c r="I150" t="s">
        <v>48</v>
      </c>
      <c r="K150" t="s">
        <v>196</v>
      </c>
      <c r="L150">
        <v>4.2699999999999996</v>
      </c>
      <c r="M150">
        <v>6.9291076660156303</v>
      </c>
      <c r="N150">
        <v>51.865444183349602</v>
      </c>
      <c r="O150">
        <v>0.501487016677856</v>
      </c>
      <c r="P150">
        <v>538125.5</v>
      </c>
      <c r="Q150">
        <v>9153546</v>
      </c>
      <c r="R150">
        <v>35956</v>
      </c>
      <c r="S150" s="29">
        <f t="shared" si="12"/>
        <v>14.966222605406609</v>
      </c>
      <c r="T150" s="9">
        <v>1</v>
      </c>
      <c r="U150">
        <v>2</v>
      </c>
      <c r="V150">
        <v>1735765</v>
      </c>
      <c r="W150">
        <v>24559.78</v>
      </c>
      <c r="X150">
        <v>0.99667950000000005</v>
      </c>
      <c r="Y150">
        <v>3833613</v>
      </c>
      <c r="Z150">
        <v>663417.1</v>
      </c>
      <c r="AA150">
        <v>0.99736860000000005</v>
      </c>
      <c r="AB150">
        <v>1804258</v>
      </c>
      <c r="AC150">
        <v>-2679.462</v>
      </c>
      <c r="AD150">
        <v>0.98748080000000005</v>
      </c>
      <c r="AE150">
        <v>9</v>
      </c>
      <c r="AG150" t="s">
        <v>2798</v>
      </c>
      <c r="AH150">
        <v>2035</v>
      </c>
      <c r="AI150">
        <f t="shared" ref="AI150:AI166" si="14">VLOOKUP(AG150,$C$8:$D$306,2,FALSE)</f>
        <v>2035</v>
      </c>
      <c r="AJ150">
        <v>2035</v>
      </c>
      <c r="AK150">
        <v>2035</v>
      </c>
    </row>
    <row r="151" spans="1:37" x14ac:dyDescent="0.25">
      <c r="A151">
        <v>7</v>
      </c>
      <c r="B151">
        <v>8</v>
      </c>
      <c r="C151" t="s">
        <v>3053</v>
      </c>
      <c r="D151" s="23">
        <v>2041</v>
      </c>
      <c r="E151" t="s">
        <v>3054</v>
      </c>
      <c r="F151" s="10">
        <v>44126</v>
      </c>
      <c r="G151" s="11">
        <v>0.75694444444444453</v>
      </c>
      <c r="I151" t="s">
        <v>48</v>
      </c>
      <c r="K151" t="s">
        <v>35</v>
      </c>
      <c r="L151">
        <v>4.49</v>
      </c>
      <c r="M151">
        <v>6.6313753128051802</v>
      </c>
      <c r="N151">
        <v>50.648841857910199</v>
      </c>
      <c r="O151">
        <v>0.47036424279213002</v>
      </c>
      <c r="P151">
        <v>510383.5</v>
      </c>
      <c r="Q151">
        <v>9211952</v>
      </c>
      <c r="R151">
        <v>35496</v>
      </c>
      <c r="S151" s="29">
        <f t="shared" si="12"/>
        <v>14.378620126211404</v>
      </c>
      <c r="T151" s="9">
        <v>3</v>
      </c>
      <c r="U151">
        <v>2</v>
      </c>
      <c r="V151">
        <v>1835798</v>
      </c>
      <c r="W151">
        <v>-36222.97</v>
      </c>
      <c r="X151">
        <v>0.99874719999999995</v>
      </c>
      <c r="Y151">
        <v>3994434</v>
      </c>
      <c r="Z151">
        <v>128079.3</v>
      </c>
      <c r="AA151">
        <v>0.99866520000000003</v>
      </c>
      <c r="AB151">
        <v>1905740</v>
      </c>
      <c r="AC151">
        <v>-4752.0029999999997</v>
      </c>
      <c r="AD151">
        <v>0.99913379999999996</v>
      </c>
      <c r="AE151">
        <v>9</v>
      </c>
      <c r="AG151" t="s">
        <v>3055</v>
      </c>
      <c r="AH151">
        <v>2026</v>
      </c>
      <c r="AI151">
        <f t="shared" si="14"/>
        <v>2026</v>
      </c>
      <c r="AJ151">
        <v>2026</v>
      </c>
      <c r="AK151">
        <v>2026</v>
      </c>
    </row>
    <row r="152" spans="1:37" x14ac:dyDescent="0.25">
      <c r="A152">
        <v>6</v>
      </c>
      <c r="B152">
        <v>7</v>
      </c>
      <c r="C152" t="s">
        <v>2868</v>
      </c>
      <c r="D152" s="23">
        <v>2042</v>
      </c>
      <c r="E152" t="s">
        <v>2869</v>
      </c>
      <c r="F152" s="10">
        <v>44125</v>
      </c>
      <c r="G152" s="11">
        <v>0.58611111111111114</v>
      </c>
      <c r="I152" t="s">
        <v>48</v>
      </c>
      <c r="K152" t="s">
        <v>325</v>
      </c>
      <c r="L152">
        <v>4.5999999999999996</v>
      </c>
      <c r="M152">
        <v>7.2831130027770996</v>
      </c>
      <c r="N152">
        <v>50.144161224365199</v>
      </c>
      <c r="O152">
        <v>0.45106503367424</v>
      </c>
      <c r="P152">
        <v>590299.5</v>
      </c>
      <c r="Q152">
        <v>9546649</v>
      </c>
      <c r="R152">
        <v>36519</v>
      </c>
      <c r="S152" s="29">
        <f t="shared" si="12"/>
        <v>16.164174813110982</v>
      </c>
      <c r="T152" s="9">
        <v>2</v>
      </c>
      <c r="U152">
        <v>2</v>
      </c>
      <c r="V152">
        <v>1882859</v>
      </c>
      <c r="W152">
        <v>-40502</v>
      </c>
      <c r="X152">
        <v>0.99404099999999995</v>
      </c>
      <c r="Y152">
        <v>4036236</v>
      </c>
      <c r="Z152">
        <v>236541</v>
      </c>
      <c r="AA152">
        <v>0.99694530000000003</v>
      </c>
      <c r="AB152">
        <v>1864204</v>
      </c>
      <c r="AC152">
        <v>-2161.3420000000001</v>
      </c>
      <c r="AD152">
        <v>0.99329129999999999</v>
      </c>
      <c r="AE152">
        <v>9</v>
      </c>
      <c r="AG152" t="s">
        <v>2870</v>
      </c>
      <c r="AH152">
        <v>1913</v>
      </c>
      <c r="AI152">
        <f t="shared" si="14"/>
        <v>1913</v>
      </c>
      <c r="AJ152">
        <v>1913</v>
      </c>
      <c r="AK152">
        <v>1913</v>
      </c>
    </row>
    <row r="153" spans="1:37" x14ac:dyDescent="0.25">
      <c r="A153">
        <v>17</v>
      </c>
      <c r="B153">
        <v>18</v>
      </c>
      <c r="C153" t="s">
        <v>3083</v>
      </c>
      <c r="D153" s="23">
        <v>2042</v>
      </c>
      <c r="E153" t="s">
        <v>3084</v>
      </c>
      <c r="F153" s="10">
        <v>44126</v>
      </c>
      <c r="G153" s="11">
        <v>0.8340277777777777</v>
      </c>
      <c r="I153" t="s">
        <v>48</v>
      </c>
      <c r="K153" t="s">
        <v>35</v>
      </c>
      <c r="L153">
        <v>5.45</v>
      </c>
      <c r="M153">
        <v>6.8114924430847203</v>
      </c>
      <c r="N153">
        <v>50.747180938720703</v>
      </c>
      <c r="O153">
        <v>0.464136183261871</v>
      </c>
      <c r="P153">
        <v>645273.5</v>
      </c>
      <c r="Q153">
        <v>11175569</v>
      </c>
      <c r="R153">
        <v>43454.5</v>
      </c>
      <c r="S153" s="29">
        <f t="shared" si="12"/>
        <v>14.849405700215167</v>
      </c>
      <c r="T153" s="9">
        <v>3</v>
      </c>
      <c r="U153">
        <v>2</v>
      </c>
      <c r="V153">
        <v>1835798</v>
      </c>
      <c r="W153">
        <v>-36222.97</v>
      </c>
      <c r="X153">
        <v>0.99874719999999995</v>
      </c>
      <c r="Y153">
        <v>3994434</v>
      </c>
      <c r="Z153">
        <v>128079.3</v>
      </c>
      <c r="AA153">
        <v>0.99866520000000003</v>
      </c>
      <c r="AB153">
        <v>1905740</v>
      </c>
      <c r="AC153">
        <v>-4752.0029999999997</v>
      </c>
      <c r="AD153">
        <v>0.99913379999999996</v>
      </c>
      <c r="AE153">
        <v>9</v>
      </c>
      <c r="AG153" t="s">
        <v>3085</v>
      </c>
      <c r="AH153">
        <v>2069</v>
      </c>
      <c r="AI153">
        <f t="shared" si="14"/>
        <v>2069</v>
      </c>
      <c r="AJ153">
        <v>2069</v>
      </c>
      <c r="AK153">
        <v>2069</v>
      </c>
    </row>
    <row r="154" spans="1:37" x14ac:dyDescent="0.25">
      <c r="A154">
        <v>58</v>
      </c>
      <c r="B154">
        <v>59</v>
      </c>
      <c r="C154" t="s">
        <v>2661</v>
      </c>
      <c r="D154" s="23">
        <v>2043</v>
      </c>
      <c r="E154" t="s">
        <v>2662</v>
      </c>
      <c r="F154" s="10">
        <v>44117</v>
      </c>
      <c r="G154" s="11">
        <v>0.97569444444444453</v>
      </c>
      <c r="I154" t="s">
        <v>48</v>
      </c>
      <c r="K154" t="s">
        <v>35</v>
      </c>
      <c r="L154">
        <v>3.35</v>
      </c>
      <c r="M154">
        <v>7.1621837615966797</v>
      </c>
      <c r="N154">
        <v>55.943759918212898</v>
      </c>
      <c r="O154">
        <v>0.450256258249283</v>
      </c>
      <c r="P154">
        <v>442020.1875</v>
      </c>
      <c r="Q154">
        <v>7672856.5</v>
      </c>
      <c r="R154">
        <v>27893</v>
      </c>
      <c r="S154" s="29">
        <f t="shared" si="12"/>
        <v>15.846993421288495</v>
      </c>
      <c r="T154" s="9">
        <v>3</v>
      </c>
      <c r="U154">
        <v>1</v>
      </c>
      <c r="V154">
        <v>1952607</v>
      </c>
      <c r="W154">
        <v>-26474.91</v>
      </c>
      <c r="X154">
        <v>0.99675409999999998</v>
      </c>
      <c r="Y154">
        <v>4073817</v>
      </c>
      <c r="Z154">
        <v>38051.919999999998</v>
      </c>
      <c r="AA154">
        <v>0.99724000000000002</v>
      </c>
      <c r="AB154">
        <v>1894560</v>
      </c>
      <c r="AC154">
        <v>-683.75099999999998</v>
      </c>
      <c r="AD154">
        <v>0.99820279999999995</v>
      </c>
      <c r="AE154">
        <v>8</v>
      </c>
      <c r="AG154" t="s">
        <v>2663</v>
      </c>
      <c r="AH154">
        <v>1948</v>
      </c>
      <c r="AI154">
        <f t="shared" si="14"/>
        <v>1948</v>
      </c>
      <c r="AJ154">
        <v>1948</v>
      </c>
      <c r="AK154">
        <v>1948</v>
      </c>
    </row>
    <row r="155" spans="1:37" x14ac:dyDescent="0.25">
      <c r="A155">
        <v>30</v>
      </c>
      <c r="B155">
        <v>31</v>
      </c>
      <c r="C155" t="s">
        <v>3121</v>
      </c>
      <c r="D155" s="23">
        <v>2043</v>
      </c>
      <c r="E155" t="s">
        <v>3122</v>
      </c>
      <c r="F155" s="10">
        <v>44126</v>
      </c>
      <c r="G155" s="11">
        <v>0.93402777777777779</v>
      </c>
      <c r="I155" t="s">
        <v>48</v>
      </c>
      <c r="K155" t="s">
        <v>35</v>
      </c>
      <c r="L155">
        <v>4.2300000000000004</v>
      </c>
      <c r="M155">
        <v>6.4716224670410201</v>
      </c>
      <c r="N155">
        <v>53.756847381591797</v>
      </c>
      <c r="O155">
        <v>0.41753911972045898</v>
      </c>
      <c r="P155">
        <v>466326</v>
      </c>
      <c r="Q155">
        <v>9211080</v>
      </c>
      <c r="R155">
        <v>28907</v>
      </c>
      <c r="S155" s="29">
        <f t="shared" si="12"/>
        <v>16.131940360466324</v>
      </c>
      <c r="T155" s="9">
        <v>3</v>
      </c>
      <c r="U155">
        <v>2</v>
      </c>
      <c r="V155">
        <v>1835798</v>
      </c>
      <c r="W155">
        <v>-36222.97</v>
      </c>
      <c r="X155">
        <v>0.99874719999999995</v>
      </c>
      <c r="Y155">
        <v>3994434</v>
      </c>
      <c r="Z155">
        <v>128079.3</v>
      </c>
      <c r="AA155">
        <v>0.99866520000000003</v>
      </c>
      <c r="AB155">
        <v>1905740</v>
      </c>
      <c r="AC155">
        <v>-4752.0029999999997</v>
      </c>
      <c r="AD155">
        <v>0.99913379999999996</v>
      </c>
      <c r="AE155">
        <v>9</v>
      </c>
      <c r="AG155" t="s">
        <v>3123</v>
      </c>
      <c r="AH155">
        <v>2029</v>
      </c>
      <c r="AI155">
        <f t="shared" si="14"/>
        <v>2029</v>
      </c>
      <c r="AJ155">
        <v>2029</v>
      </c>
      <c r="AK155">
        <v>2029</v>
      </c>
    </row>
    <row r="156" spans="1:37" x14ac:dyDescent="0.25">
      <c r="A156">
        <v>19</v>
      </c>
      <c r="B156">
        <v>20</v>
      </c>
      <c r="C156" t="s">
        <v>2544</v>
      </c>
      <c r="D156">
        <v>2044</v>
      </c>
      <c r="E156" t="s">
        <v>2545</v>
      </c>
      <c r="F156" s="10">
        <v>44117</v>
      </c>
      <c r="G156" s="11">
        <v>0.67499999999999993</v>
      </c>
      <c r="I156" t="s">
        <v>48</v>
      </c>
      <c r="K156" t="s">
        <v>35</v>
      </c>
      <c r="L156">
        <v>4.88</v>
      </c>
      <c r="M156">
        <v>7.0390496253967303</v>
      </c>
      <c r="N156">
        <v>49.5214653015137</v>
      </c>
      <c r="O156">
        <v>0.453896164894104</v>
      </c>
      <c r="P156">
        <v>644256.5</v>
      </c>
      <c r="Q156">
        <v>9883031</v>
      </c>
      <c r="R156">
        <v>41281</v>
      </c>
      <c r="S156" s="29">
        <f t="shared" si="12"/>
        <v>15.606610789467309</v>
      </c>
      <c r="T156" s="9">
        <v>3</v>
      </c>
      <c r="U156">
        <v>1</v>
      </c>
      <c r="V156">
        <v>1952607</v>
      </c>
      <c r="W156">
        <v>-26474.91</v>
      </c>
      <c r="X156">
        <v>0.99675409999999998</v>
      </c>
      <c r="Y156">
        <v>4073817</v>
      </c>
      <c r="Z156">
        <v>38051.919999999998</v>
      </c>
      <c r="AA156">
        <v>0.99724000000000002</v>
      </c>
      <c r="AB156">
        <v>1894560</v>
      </c>
      <c r="AC156">
        <v>-683.75099999999998</v>
      </c>
      <c r="AD156">
        <v>0.99820279999999995</v>
      </c>
      <c r="AE156">
        <v>8</v>
      </c>
      <c r="AG156" t="s">
        <v>2546</v>
      </c>
      <c r="AH156">
        <v>2047</v>
      </c>
      <c r="AI156">
        <f t="shared" si="14"/>
        <v>2047</v>
      </c>
      <c r="AJ156">
        <v>2047</v>
      </c>
      <c r="AK156">
        <v>2047</v>
      </c>
    </row>
    <row r="157" spans="1:37" x14ac:dyDescent="0.25">
      <c r="A157">
        <v>57</v>
      </c>
      <c r="B157">
        <v>58</v>
      </c>
      <c r="C157" t="s">
        <v>3020</v>
      </c>
      <c r="D157" s="23">
        <v>2044</v>
      </c>
      <c r="E157" t="s">
        <v>3021</v>
      </c>
      <c r="F157" s="10">
        <v>44125</v>
      </c>
      <c r="G157" s="11">
        <v>0.97916666666666663</v>
      </c>
      <c r="I157" t="s">
        <v>48</v>
      </c>
      <c r="K157" t="s">
        <v>325</v>
      </c>
      <c r="L157">
        <v>5.37</v>
      </c>
      <c r="M157">
        <v>6.5575914382934597</v>
      </c>
      <c r="N157">
        <v>52.729793548583999</v>
      </c>
      <c r="O157">
        <v>0.47110092639923101</v>
      </c>
      <c r="P157">
        <v>622533.0625</v>
      </c>
      <c r="Q157">
        <v>11665505</v>
      </c>
      <c r="R157">
        <v>44999.5</v>
      </c>
      <c r="S157" s="29">
        <f t="shared" si="12"/>
        <v>13.834221769130767</v>
      </c>
      <c r="T157" s="9">
        <v>2</v>
      </c>
      <c r="U157">
        <v>2</v>
      </c>
      <c r="V157">
        <v>1882859</v>
      </c>
      <c r="W157">
        <v>-40502</v>
      </c>
      <c r="X157">
        <v>0.99404099999999995</v>
      </c>
      <c r="Y157">
        <v>4036236</v>
      </c>
      <c r="Z157">
        <v>236541</v>
      </c>
      <c r="AA157">
        <v>0.99694530000000003</v>
      </c>
      <c r="AB157">
        <v>1864204</v>
      </c>
      <c r="AC157">
        <v>-2161.3420000000001</v>
      </c>
      <c r="AD157">
        <v>0.99329129999999999</v>
      </c>
      <c r="AE157">
        <v>9</v>
      </c>
      <c r="AG157" t="s">
        <v>3022</v>
      </c>
      <c r="AH157">
        <v>2104</v>
      </c>
      <c r="AI157">
        <f t="shared" si="14"/>
        <v>2104</v>
      </c>
      <c r="AJ157">
        <v>2104</v>
      </c>
      <c r="AK157">
        <v>2104</v>
      </c>
    </row>
    <row r="158" spans="1:37" x14ac:dyDescent="0.25">
      <c r="A158">
        <v>61</v>
      </c>
      <c r="B158">
        <v>62</v>
      </c>
      <c r="C158" t="s">
        <v>2850</v>
      </c>
      <c r="D158" s="23">
        <v>2045</v>
      </c>
      <c r="E158" t="s">
        <v>2851</v>
      </c>
      <c r="F158" s="10">
        <v>44121</v>
      </c>
      <c r="G158" s="11">
        <v>3.3333333333333333E-2</v>
      </c>
      <c r="I158" t="s">
        <v>48</v>
      </c>
      <c r="K158" t="s">
        <v>196</v>
      </c>
      <c r="L158">
        <v>4.3499999999999996</v>
      </c>
      <c r="M158">
        <v>7.5032253265380904</v>
      </c>
      <c r="N158">
        <v>49.747467041015597</v>
      </c>
      <c r="O158">
        <v>0.46848273277282698</v>
      </c>
      <c r="P158">
        <v>591096.5</v>
      </c>
      <c r="Q158">
        <v>8959413</v>
      </c>
      <c r="R158">
        <v>34089.5</v>
      </c>
      <c r="S158" s="29">
        <f t="shared" si="12"/>
        <v>17.339547367957877</v>
      </c>
      <c r="T158" s="9">
        <v>1</v>
      </c>
      <c r="U158">
        <v>2</v>
      </c>
      <c r="V158">
        <v>1735765</v>
      </c>
      <c r="W158">
        <v>24559.78</v>
      </c>
      <c r="X158">
        <v>0.99667950000000005</v>
      </c>
      <c r="Y158">
        <v>3833613</v>
      </c>
      <c r="Z158">
        <v>663417.1</v>
      </c>
      <c r="AA158">
        <v>0.99736860000000005</v>
      </c>
      <c r="AB158">
        <v>1804258</v>
      </c>
      <c r="AC158">
        <v>-2679.462</v>
      </c>
      <c r="AD158">
        <v>0.98748080000000005</v>
      </c>
      <c r="AE158">
        <v>9</v>
      </c>
      <c r="AG158" t="s">
        <v>2852</v>
      </c>
      <c r="AH158">
        <v>1921</v>
      </c>
      <c r="AI158">
        <f t="shared" si="14"/>
        <v>1921</v>
      </c>
      <c r="AJ158">
        <v>1921</v>
      </c>
      <c r="AK158">
        <v>1921</v>
      </c>
    </row>
    <row r="159" spans="1:37" x14ac:dyDescent="0.25">
      <c r="A159">
        <v>51</v>
      </c>
      <c r="B159">
        <v>52</v>
      </c>
      <c r="C159" t="s">
        <v>3184</v>
      </c>
      <c r="D159" s="23">
        <v>2045</v>
      </c>
      <c r="E159" t="s">
        <v>3185</v>
      </c>
      <c r="F159" s="10">
        <v>44127</v>
      </c>
      <c r="G159" s="11">
        <v>9.5833333333333326E-2</v>
      </c>
      <c r="I159" t="s">
        <v>48</v>
      </c>
      <c r="K159" t="s">
        <v>35</v>
      </c>
      <c r="L159">
        <v>5.58</v>
      </c>
      <c r="M159">
        <v>6.9733643531799299</v>
      </c>
      <c r="N159">
        <v>50.605960845947301</v>
      </c>
      <c r="O159">
        <v>0.47061651945114102</v>
      </c>
      <c r="P159">
        <v>678111.125</v>
      </c>
      <c r="Q159">
        <v>11407611</v>
      </c>
      <c r="R159">
        <v>45293.5</v>
      </c>
      <c r="S159" s="29">
        <f t="shared" si="12"/>
        <v>14.971488734586641</v>
      </c>
      <c r="T159" s="9">
        <v>3</v>
      </c>
      <c r="U159">
        <v>2</v>
      </c>
      <c r="V159">
        <v>1835798</v>
      </c>
      <c r="W159">
        <v>-36222.97</v>
      </c>
      <c r="X159">
        <v>0.99874719999999995</v>
      </c>
      <c r="Y159">
        <v>3994434</v>
      </c>
      <c r="Z159">
        <v>128079.3</v>
      </c>
      <c r="AA159">
        <v>0.99866520000000003</v>
      </c>
      <c r="AB159">
        <v>1905740</v>
      </c>
      <c r="AC159">
        <v>-4752.0029999999997</v>
      </c>
      <c r="AD159">
        <v>0.99913379999999996</v>
      </c>
      <c r="AE159">
        <v>9</v>
      </c>
      <c r="AG159" t="s">
        <v>3186</v>
      </c>
      <c r="AH159">
        <v>2023</v>
      </c>
      <c r="AI159">
        <f t="shared" si="14"/>
        <v>2023</v>
      </c>
      <c r="AJ159">
        <v>2023</v>
      </c>
      <c r="AK159">
        <v>2023</v>
      </c>
    </row>
    <row r="160" spans="1:37" x14ac:dyDescent="0.25">
      <c r="A160">
        <v>25</v>
      </c>
      <c r="B160">
        <v>26</v>
      </c>
      <c r="C160" t="s">
        <v>2742</v>
      </c>
      <c r="D160" s="23">
        <v>2046</v>
      </c>
      <c r="E160" t="s">
        <v>2743</v>
      </c>
      <c r="F160" s="10">
        <v>44120</v>
      </c>
      <c r="G160" s="11">
        <v>0.75624999999999998</v>
      </c>
      <c r="I160" t="s">
        <v>48</v>
      </c>
      <c r="K160" t="s">
        <v>196</v>
      </c>
      <c r="L160">
        <v>3.06</v>
      </c>
      <c r="M160">
        <v>5.4485459327697798</v>
      </c>
      <c r="N160">
        <v>50.232799530029297</v>
      </c>
      <c r="O160">
        <v>0.48187512159347501</v>
      </c>
      <c r="P160">
        <v>313956</v>
      </c>
      <c r="Q160">
        <v>6556154.5</v>
      </c>
      <c r="R160">
        <v>23925</v>
      </c>
      <c r="S160" s="29">
        <f t="shared" si="12"/>
        <v>13.122507836990595</v>
      </c>
      <c r="T160" s="9">
        <v>1</v>
      </c>
      <c r="U160">
        <v>2</v>
      </c>
      <c r="V160">
        <v>1735765</v>
      </c>
      <c r="W160">
        <v>24559.78</v>
      </c>
      <c r="X160">
        <v>0.99667950000000005</v>
      </c>
      <c r="Y160">
        <v>3833613</v>
      </c>
      <c r="Z160">
        <v>663417.1</v>
      </c>
      <c r="AA160">
        <v>0.99736860000000005</v>
      </c>
      <c r="AB160">
        <v>1804258</v>
      </c>
      <c r="AC160">
        <v>-2679.462</v>
      </c>
      <c r="AD160">
        <v>0.98748080000000005</v>
      </c>
      <c r="AE160">
        <v>9</v>
      </c>
      <c r="AG160" t="s">
        <v>2744</v>
      </c>
      <c r="AH160">
        <v>2072</v>
      </c>
      <c r="AI160">
        <f t="shared" si="14"/>
        <v>2072</v>
      </c>
      <c r="AJ160">
        <v>2072</v>
      </c>
      <c r="AK160">
        <v>2072</v>
      </c>
    </row>
    <row r="161" spans="1:37" x14ac:dyDescent="0.25">
      <c r="A161">
        <v>61</v>
      </c>
      <c r="B161">
        <v>62</v>
      </c>
      <c r="C161" t="s">
        <v>3032</v>
      </c>
      <c r="D161" s="23">
        <v>2046</v>
      </c>
      <c r="E161" t="s">
        <v>3033</v>
      </c>
      <c r="F161" s="10">
        <v>44126</v>
      </c>
      <c r="G161" s="11">
        <v>9.7222222222222224E-3</v>
      </c>
      <c r="I161" t="s">
        <v>48</v>
      </c>
      <c r="K161" t="s">
        <v>325</v>
      </c>
      <c r="L161">
        <v>4.51</v>
      </c>
      <c r="M161">
        <v>6.5867476463317898</v>
      </c>
      <c r="N161">
        <v>53.1622505187988</v>
      </c>
      <c r="O161">
        <v>0.43154433369636502</v>
      </c>
      <c r="P161">
        <v>518824.5625</v>
      </c>
      <c r="Q161">
        <v>9913891</v>
      </c>
      <c r="R161">
        <v>34121</v>
      </c>
      <c r="S161" s="29">
        <f t="shared" si="12"/>
        <v>15.205432504909</v>
      </c>
      <c r="T161" s="9">
        <v>2</v>
      </c>
      <c r="U161">
        <v>2</v>
      </c>
      <c r="V161">
        <v>1882859</v>
      </c>
      <c r="W161">
        <v>-40502</v>
      </c>
      <c r="X161">
        <v>0.99404099999999995</v>
      </c>
      <c r="Y161">
        <v>4036236</v>
      </c>
      <c r="Z161">
        <v>236541</v>
      </c>
      <c r="AA161">
        <v>0.99694530000000003</v>
      </c>
      <c r="AB161">
        <v>1864204</v>
      </c>
      <c r="AC161">
        <v>-2161.3420000000001</v>
      </c>
      <c r="AD161">
        <v>0.99329129999999999</v>
      </c>
      <c r="AE161">
        <v>9</v>
      </c>
      <c r="AG161" t="s">
        <v>3034</v>
      </c>
      <c r="AH161">
        <v>2028</v>
      </c>
      <c r="AI161">
        <f t="shared" si="14"/>
        <v>2028</v>
      </c>
      <c r="AJ161">
        <v>2028</v>
      </c>
      <c r="AK161">
        <v>2028</v>
      </c>
    </row>
    <row r="162" spans="1:37" x14ac:dyDescent="0.25">
      <c r="A162">
        <v>25</v>
      </c>
      <c r="B162">
        <v>26</v>
      </c>
      <c r="C162" t="s">
        <v>2562</v>
      </c>
      <c r="D162">
        <v>2047</v>
      </c>
      <c r="E162" t="s">
        <v>2563</v>
      </c>
      <c r="F162" s="10">
        <v>44117</v>
      </c>
      <c r="G162" s="11">
        <v>0.72152777777777777</v>
      </c>
      <c r="I162" t="s">
        <v>48</v>
      </c>
      <c r="K162" t="s">
        <v>35</v>
      </c>
      <c r="L162">
        <v>5.4</v>
      </c>
      <c r="M162">
        <v>6.29561424255371</v>
      </c>
      <c r="N162">
        <v>49.097145080566399</v>
      </c>
      <c r="O162">
        <v>0.45873796939849898</v>
      </c>
      <c r="P162">
        <v>637339.5</v>
      </c>
      <c r="Q162">
        <v>10838742</v>
      </c>
      <c r="R162">
        <v>46248</v>
      </c>
      <c r="S162" s="29">
        <f t="shared" si="12"/>
        <v>13.780909444732746</v>
      </c>
      <c r="T162" s="9">
        <v>3</v>
      </c>
      <c r="U162">
        <v>1</v>
      </c>
      <c r="V162">
        <v>1952607</v>
      </c>
      <c r="W162">
        <v>-26474.91</v>
      </c>
      <c r="X162">
        <v>0.99675409999999998</v>
      </c>
      <c r="Y162">
        <v>4073817</v>
      </c>
      <c r="Z162">
        <v>38051.919999999998</v>
      </c>
      <c r="AA162">
        <v>0.99724000000000002</v>
      </c>
      <c r="AB162">
        <v>1894560</v>
      </c>
      <c r="AC162">
        <v>-683.75099999999998</v>
      </c>
      <c r="AD162">
        <v>0.99820279999999995</v>
      </c>
      <c r="AE162">
        <v>8</v>
      </c>
      <c r="AG162" t="s">
        <v>2564</v>
      </c>
      <c r="AH162">
        <v>2031</v>
      </c>
      <c r="AI162">
        <f t="shared" si="14"/>
        <v>2031</v>
      </c>
      <c r="AJ162">
        <v>2031</v>
      </c>
      <c r="AK162">
        <v>2031</v>
      </c>
    </row>
    <row r="163" spans="1:37" x14ac:dyDescent="0.25">
      <c r="A163">
        <v>15</v>
      </c>
      <c r="B163">
        <v>16</v>
      </c>
      <c r="C163" t="s">
        <v>3077</v>
      </c>
      <c r="D163" s="23">
        <v>2047</v>
      </c>
      <c r="E163" t="s">
        <v>3078</v>
      </c>
      <c r="F163" s="10">
        <v>44126</v>
      </c>
      <c r="G163" s="11">
        <v>0.81874999999999998</v>
      </c>
      <c r="I163" t="s">
        <v>48</v>
      </c>
      <c r="K163" t="s">
        <v>35</v>
      </c>
      <c r="L163">
        <v>3.22</v>
      </c>
      <c r="M163">
        <v>6.5782065391540501</v>
      </c>
      <c r="N163">
        <v>52.704154968261697</v>
      </c>
      <c r="O163">
        <v>0.52537423372268699</v>
      </c>
      <c r="P163">
        <v>352632.5</v>
      </c>
      <c r="Q163">
        <v>6906928</v>
      </c>
      <c r="R163">
        <v>27487.5</v>
      </c>
      <c r="S163" s="29">
        <f t="shared" si="12"/>
        <v>12.828831286948613</v>
      </c>
      <c r="T163" s="9">
        <v>3</v>
      </c>
      <c r="U163">
        <v>2</v>
      </c>
      <c r="V163">
        <v>1835798</v>
      </c>
      <c r="W163">
        <v>-36222.97</v>
      </c>
      <c r="X163">
        <v>0.99874719999999995</v>
      </c>
      <c r="Y163">
        <v>3994434</v>
      </c>
      <c r="Z163">
        <v>128079.3</v>
      </c>
      <c r="AA163">
        <v>0.99866520000000003</v>
      </c>
      <c r="AB163">
        <v>1905740</v>
      </c>
      <c r="AC163">
        <v>-4752.0029999999997</v>
      </c>
      <c r="AD163">
        <v>0.99913379999999996</v>
      </c>
      <c r="AE163">
        <v>9</v>
      </c>
      <c r="AG163" t="s">
        <v>3079</v>
      </c>
      <c r="AH163">
        <v>1901</v>
      </c>
      <c r="AI163" t="e">
        <f t="shared" si="14"/>
        <v>#N/A</v>
      </c>
      <c r="AJ163">
        <v>1901</v>
      </c>
      <c r="AK163">
        <v>1901</v>
      </c>
    </row>
    <row r="164" spans="1:37" x14ac:dyDescent="0.25">
      <c r="A164">
        <v>33</v>
      </c>
      <c r="B164">
        <v>34</v>
      </c>
      <c r="C164" t="s">
        <v>2766</v>
      </c>
      <c r="D164" s="23">
        <v>2048</v>
      </c>
      <c r="E164" t="s">
        <v>2767</v>
      </c>
      <c r="F164" s="10">
        <v>44120</v>
      </c>
      <c r="G164" s="11">
        <v>0.81736111111111109</v>
      </c>
      <c r="I164" t="s">
        <v>48</v>
      </c>
      <c r="K164" t="s">
        <v>196</v>
      </c>
      <c r="L164">
        <v>4.24</v>
      </c>
      <c r="M164">
        <v>6.6289815902709996</v>
      </c>
      <c r="N164">
        <v>51.9445610046387</v>
      </c>
      <c r="O164">
        <v>0.51120847463607799</v>
      </c>
      <c r="P164">
        <v>512429.0625</v>
      </c>
      <c r="Q164">
        <v>9106756</v>
      </c>
      <c r="R164">
        <v>36428.25</v>
      </c>
      <c r="S164" s="29">
        <f t="shared" si="12"/>
        <v>14.066804265919993</v>
      </c>
      <c r="T164" s="9">
        <v>1</v>
      </c>
      <c r="U164">
        <v>2</v>
      </c>
      <c r="V164">
        <v>1735765</v>
      </c>
      <c r="W164">
        <v>24559.78</v>
      </c>
      <c r="X164">
        <v>0.99667950000000005</v>
      </c>
      <c r="Y164">
        <v>3833613</v>
      </c>
      <c r="Z164">
        <v>663417.1</v>
      </c>
      <c r="AA164">
        <v>0.99736860000000005</v>
      </c>
      <c r="AB164">
        <v>1804258</v>
      </c>
      <c r="AC164">
        <v>-2679.462</v>
      </c>
      <c r="AD164">
        <v>0.98748080000000005</v>
      </c>
      <c r="AE164">
        <v>9</v>
      </c>
      <c r="AG164" t="s">
        <v>2768</v>
      </c>
      <c r="AH164">
        <v>2017</v>
      </c>
      <c r="AI164">
        <f t="shared" si="14"/>
        <v>2017</v>
      </c>
      <c r="AJ164">
        <v>2017</v>
      </c>
      <c r="AK164">
        <v>2017</v>
      </c>
    </row>
    <row r="165" spans="1:37" x14ac:dyDescent="0.25">
      <c r="A165">
        <v>35</v>
      </c>
      <c r="B165">
        <v>36</v>
      </c>
      <c r="C165" t="s">
        <v>2955</v>
      </c>
      <c r="D165" s="23">
        <v>2048</v>
      </c>
      <c r="E165" t="s">
        <v>2956</v>
      </c>
      <c r="F165" s="10">
        <v>44125</v>
      </c>
      <c r="G165" s="11">
        <v>0.80972222222222223</v>
      </c>
      <c r="I165" t="s">
        <v>48</v>
      </c>
      <c r="K165" t="s">
        <v>325</v>
      </c>
      <c r="L165">
        <v>4.47</v>
      </c>
      <c r="M165">
        <v>6.5093660354614302</v>
      </c>
      <c r="N165">
        <v>51.433361053466797</v>
      </c>
      <c r="O165">
        <v>0.53384464979171797</v>
      </c>
      <c r="P165">
        <v>507351</v>
      </c>
      <c r="Q165">
        <v>9516134</v>
      </c>
      <c r="R165">
        <v>42323.875</v>
      </c>
      <c r="S165" s="29">
        <f t="shared" si="12"/>
        <v>11.987347566828415</v>
      </c>
      <c r="T165" s="9">
        <v>2</v>
      </c>
      <c r="U165">
        <v>2</v>
      </c>
      <c r="V165">
        <v>1882859</v>
      </c>
      <c r="W165">
        <v>-40502</v>
      </c>
      <c r="X165">
        <v>0.99404099999999995</v>
      </c>
      <c r="Y165">
        <v>4036236</v>
      </c>
      <c r="Z165">
        <v>236541</v>
      </c>
      <c r="AA165">
        <v>0.99694530000000003</v>
      </c>
      <c r="AB165">
        <v>1864204</v>
      </c>
      <c r="AC165">
        <v>-2161.3420000000001</v>
      </c>
      <c r="AD165">
        <v>0.99329129999999999</v>
      </c>
      <c r="AE165">
        <v>9</v>
      </c>
      <c r="AG165" t="s">
        <v>2957</v>
      </c>
      <c r="AH165">
        <v>2044</v>
      </c>
      <c r="AI165">
        <f t="shared" si="14"/>
        <v>2044</v>
      </c>
      <c r="AJ165">
        <v>2044</v>
      </c>
      <c r="AK165">
        <v>2044</v>
      </c>
    </row>
    <row r="166" spans="1:37" x14ac:dyDescent="0.25">
      <c r="A166">
        <v>28</v>
      </c>
      <c r="B166">
        <v>29</v>
      </c>
      <c r="C166" t="s">
        <v>2571</v>
      </c>
      <c r="D166">
        <v>2049</v>
      </c>
      <c r="E166" t="s">
        <v>2572</v>
      </c>
      <c r="F166" s="10">
        <v>44117</v>
      </c>
      <c r="G166" s="11">
        <v>0.74444444444444446</v>
      </c>
      <c r="I166" t="s">
        <v>48</v>
      </c>
      <c r="K166" t="s">
        <v>35</v>
      </c>
      <c r="L166">
        <v>3.07</v>
      </c>
      <c r="M166">
        <v>6.4281129837036097</v>
      </c>
      <c r="N166">
        <v>47.326976776122997</v>
      </c>
      <c r="O166">
        <v>0.43876704573631298</v>
      </c>
      <c r="P166">
        <v>358858.5</v>
      </c>
      <c r="Q166">
        <v>5957055.5</v>
      </c>
      <c r="R166">
        <v>24836.25</v>
      </c>
      <c r="S166" s="29">
        <f t="shared" si="12"/>
        <v>14.448980824399818</v>
      </c>
      <c r="T166" s="9">
        <v>3</v>
      </c>
      <c r="U166">
        <v>1</v>
      </c>
      <c r="V166">
        <v>1952607</v>
      </c>
      <c r="W166">
        <v>-26474.91</v>
      </c>
      <c r="X166">
        <v>0.99675409999999998</v>
      </c>
      <c r="Y166">
        <v>4073817</v>
      </c>
      <c r="Z166">
        <v>38051.919999999998</v>
      </c>
      <c r="AA166">
        <v>0.99724000000000002</v>
      </c>
      <c r="AB166">
        <v>1894560</v>
      </c>
      <c r="AC166">
        <v>-683.75099999999998</v>
      </c>
      <c r="AD166">
        <v>0.99820279999999995</v>
      </c>
      <c r="AE166">
        <v>8</v>
      </c>
      <c r="AG166" t="s">
        <v>2573</v>
      </c>
      <c r="AH166">
        <v>2071</v>
      </c>
      <c r="AI166">
        <f t="shared" si="14"/>
        <v>2071</v>
      </c>
      <c r="AJ166">
        <v>2071</v>
      </c>
      <c r="AK166">
        <v>2071</v>
      </c>
    </row>
    <row r="167" spans="1:37" x14ac:dyDescent="0.25">
      <c r="A167">
        <v>49</v>
      </c>
      <c r="B167">
        <v>50</v>
      </c>
      <c r="C167" t="s">
        <v>3324</v>
      </c>
      <c r="D167" s="23">
        <v>2049</v>
      </c>
      <c r="E167" t="s">
        <v>3325</v>
      </c>
      <c r="F167" s="10">
        <v>44130</v>
      </c>
      <c r="G167" s="11">
        <v>0.86388888888888893</v>
      </c>
      <c r="I167" t="s">
        <v>48</v>
      </c>
      <c r="K167" t="s">
        <v>196</v>
      </c>
      <c r="L167">
        <v>6.38</v>
      </c>
      <c r="M167">
        <v>7.2002382278442401</v>
      </c>
      <c r="N167">
        <v>50.346687316894503</v>
      </c>
      <c r="O167">
        <v>0.490581065416336</v>
      </c>
      <c r="P167">
        <v>816260.875</v>
      </c>
      <c r="Q167">
        <v>12993167</v>
      </c>
      <c r="R167">
        <v>55066.5</v>
      </c>
      <c r="S167" s="29">
        <f t="shared" si="12"/>
        <v>14.823184240872401</v>
      </c>
      <c r="T167" s="9">
        <v>1</v>
      </c>
      <c r="U167">
        <v>3</v>
      </c>
      <c r="V167">
        <v>1831772</v>
      </c>
      <c r="W167">
        <v>-25209.69</v>
      </c>
      <c r="X167">
        <v>0.99837149999999997</v>
      </c>
      <c r="Y167">
        <v>4022604</v>
      </c>
      <c r="Z167">
        <v>72085.11</v>
      </c>
      <c r="AA167">
        <v>0.99943099999999996</v>
      </c>
      <c r="AB167">
        <v>1861864</v>
      </c>
      <c r="AC167">
        <v>-3208.1149999999998</v>
      </c>
      <c r="AD167">
        <v>0.99844010000000005</v>
      </c>
      <c r="AE167">
        <v>10</v>
      </c>
    </row>
    <row r="168" spans="1:37" x14ac:dyDescent="0.25">
      <c r="A168">
        <v>56</v>
      </c>
      <c r="B168">
        <v>57</v>
      </c>
      <c r="C168" t="s">
        <v>2655</v>
      </c>
      <c r="D168" s="23">
        <v>2050</v>
      </c>
      <c r="E168" t="s">
        <v>2656</v>
      </c>
      <c r="F168" s="10">
        <v>44117</v>
      </c>
      <c r="G168" s="11">
        <v>0.95972222222222225</v>
      </c>
      <c r="I168" t="s">
        <v>48</v>
      </c>
      <c r="K168" t="s">
        <v>35</v>
      </c>
      <c r="L168">
        <v>3.59</v>
      </c>
      <c r="M168">
        <v>7.5508933067321804</v>
      </c>
      <c r="N168">
        <v>49.790607452392599</v>
      </c>
      <c r="O168">
        <v>0.41565102338790899</v>
      </c>
      <c r="P168">
        <v>502832</v>
      </c>
      <c r="Q168">
        <v>7319929</v>
      </c>
      <c r="R168">
        <v>27586.625</v>
      </c>
      <c r="S168" s="29">
        <f t="shared" si="12"/>
        <v>18.227383741215171</v>
      </c>
      <c r="T168" s="9">
        <v>3</v>
      </c>
      <c r="U168">
        <v>1</v>
      </c>
      <c r="V168">
        <v>1952607</v>
      </c>
      <c r="W168">
        <v>-26474.91</v>
      </c>
      <c r="X168">
        <v>0.99675409999999998</v>
      </c>
      <c r="Y168">
        <v>4073817</v>
      </c>
      <c r="Z168">
        <v>38051.919999999998</v>
      </c>
      <c r="AA168">
        <v>0.99724000000000002</v>
      </c>
      <c r="AB168">
        <v>1894560</v>
      </c>
      <c r="AC168">
        <v>-683.75099999999998</v>
      </c>
      <c r="AD168">
        <v>0.99820279999999995</v>
      </c>
      <c r="AE168">
        <v>8</v>
      </c>
      <c r="AG168" t="s">
        <v>2657</v>
      </c>
      <c r="AH168">
        <v>1946</v>
      </c>
      <c r="AI168">
        <f t="shared" ref="AI168:AI174" si="15">VLOOKUP(AG168,$C$8:$D$306,2,FALSE)</f>
        <v>1946</v>
      </c>
      <c r="AJ168">
        <v>1946</v>
      </c>
      <c r="AK168">
        <v>1946</v>
      </c>
    </row>
    <row r="169" spans="1:37" x14ac:dyDescent="0.25">
      <c r="A169">
        <v>29</v>
      </c>
      <c r="B169">
        <v>30</v>
      </c>
      <c r="C169" t="s">
        <v>3118</v>
      </c>
      <c r="D169" s="23">
        <v>2050</v>
      </c>
      <c r="E169" t="s">
        <v>3119</v>
      </c>
      <c r="F169" s="10">
        <v>44126</v>
      </c>
      <c r="G169" s="11">
        <v>0.92638888888888893</v>
      </c>
      <c r="I169" t="s">
        <v>48</v>
      </c>
      <c r="K169" t="s">
        <v>35</v>
      </c>
      <c r="L169">
        <v>4.79</v>
      </c>
      <c r="M169">
        <v>7.2373352050781303</v>
      </c>
      <c r="N169">
        <v>50.9765815734863</v>
      </c>
      <c r="O169">
        <v>0.43753105401992798</v>
      </c>
      <c r="P169">
        <v>600190</v>
      </c>
      <c r="Q169">
        <v>9881600</v>
      </c>
      <c r="R169">
        <v>35188</v>
      </c>
      <c r="S169" s="29">
        <f t="shared" si="12"/>
        <v>17.056667045583723</v>
      </c>
      <c r="T169" s="9">
        <v>3</v>
      </c>
      <c r="U169">
        <v>2</v>
      </c>
      <c r="V169">
        <v>1835798</v>
      </c>
      <c r="W169">
        <v>-36222.97</v>
      </c>
      <c r="X169">
        <v>0.99874719999999995</v>
      </c>
      <c r="Y169">
        <v>3994434</v>
      </c>
      <c r="Z169">
        <v>128079.3</v>
      </c>
      <c r="AA169">
        <v>0.99866520000000003</v>
      </c>
      <c r="AB169">
        <v>1905740</v>
      </c>
      <c r="AC169">
        <v>-4752.0029999999997</v>
      </c>
      <c r="AD169">
        <v>0.99913379999999996</v>
      </c>
      <c r="AE169">
        <v>9</v>
      </c>
      <c r="AG169" t="s">
        <v>3120</v>
      </c>
      <c r="AH169">
        <v>2053</v>
      </c>
      <c r="AI169">
        <f t="shared" si="15"/>
        <v>2053</v>
      </c>
      <c r="AJ169">
        <v>2053</v>
      </c>
      <c r="AK169">
        <v>2053</v>
      </c>
    </row>
    <row r="170" spans="1:37" x14ac:dyDescent="0.25">
      <c r="A170">
        <v>16</v>
      </c>
      <c r="B170">
        <v>17</v>
      </c>
      <c r="C170" t="s">
        <v>2535</v>
      </c>
      <c r="D170">
        <v>2052</v>
      </c>
      <c r="E170" t="s">
        <v>2536</v>
      </c>
      <c r="F170" s="10">
        <v>44117</v>
      </c>
      <c r="G170" s="11">
        <v>0.65208333333333335</v>
      </c>
      <c r="I170" t="s">
        <v>48</v>
      </c>
      <c r="K170" t="s">
        <v>35</v>
      </c>
      <c r="L170">
        <v>3.73</v>
      </c>
      <c r="M170">
        <v>6.56433153152466</v>
      </c>
      <c r="N170">
        <v>50.852550506591797</v>
      </c>
      <c r="O170">
        <v>0.41864970326423601</v>
      </c>
      <c r="P170">
        <v>451620</v>
      </c>
      <c r="Q170">
        <v>7765268</v>
      </c>
      <c r="R170">
        <v>28901</v>
      </c>
      <c r="S170" s="29">
        <f t="shared" si="12"/>
        <v>15.62644891180236</v>
      </c>
      <c r="T170" s="9">
        <v>3</v>
      </c>
      <c r="U170">
        <v>1</v>
      </c>
      <c r="V170">
        <v>1952607</v>
      </c>
      <c r="W170">
        <v>-26474.91</v>
      </c>
      <c r="X170">
        <v>0.99675409999999998</v>
      </c>
      <c r="Y170">
        <v>4073817</v>
      </c>
      <c r="Z170">
        <v>38051.919999999998</v>
      </c>
      <c r="AA170">
        <v>0.99724000000000002</v>
      </c>
      <c r="AB170">
        <v>1894560</v>
      </c>
      <c r="AC170">
        <v>-683.75099999999998</v>
      </c>
      <c r="AD170">
        <v>0.99820279999999995</v>
      </c>
      <c r="AE170">
        <v>8</v>
      </c>
      <c r="AG170" t="s">
        <v>2537</v>
      </c>
      <c r="AH170">
        <v>1927</v>
      </c>
      <c r="AI170">
        <f t="shared" si="15"/>
        <v>1927</v>
      </c>
      <c r="AJ170">
        <v>1927</v>
      </c>
      <c r="AK170">
        <v>1927</v>
      </c>
    </row>
    <row r="171" spans="1:37" x14ac:dyDescent="0.25">
      <c r="A171">
        <v>52</v>
      </c>
      <c r="B171">
        <v>53</v>
      </c>
      <c r="C171" t="s">
        <v>3005</v>
      </c>
      <c r="D171" s="23">
        <v>2052</v>
      </c>
      <c r="E171" t="s">
        <v>3006</v>
      </c>
      <c r="F171" s="10">
        <v>44125</v>
      </c>
      <c r="G171" s="11">
        <v>0.94027777777777777</v>
      </c>
      <c r="I171" t="s">
        <v>48</v>
      </c>
      <c r="K171" t="s">
        <v>325</v>
      </c>
      <c r="L171">
        <v>4.82</v>
      </c>
      <c r="M171">
        <v>6.23999071121216</v>
      </c>
      <c r="N171">
        <v>51.582454681396499</v>
      </c>
      <c r="O171">
        <v>0.42142903804779103</v>
      </c>
      <c r="P171">
        <v>525801</v>
      </c>
      <c r="Q171">
        <v>10271731</v>
      </c>
      <c r="R171">
        <v>35706</v>
      </c>
      <c r="S171" s="29">
        <f t="shared" si="12"/>
        <v>14.725844395899848</v>
      </c>
      <c r="T171" s="9">
        <v>2</v>
      </c>
      <c r="U171">
        <v>2</v>
      </c>
      <c r="V171">
        <v>1882859</v>
      </c>
      <c r="W171">
        <v>-40502</v>
      </c>
      <c r="X171">
        <v>0.99404099999999995</v>
      </c>
      <c r="Y171">
        <v>4036236</v>
      </c>
      <c r="Z171">
        <v>236541</v>
      </c>
      <c r="AA171">
        <v>0.99694530000000003</v>
      </c>
      <c r="AB171">
        <v>1864204</v>
      </c>
      <c r="AC171">
        <v>-2161.3420000000001</v>
      </c>
      <c r="AD171">
        <v>0.99329129999999999</v>
      </c>
      <c r="AE171">
        <v>9</v>
      </c>
      <c r="AG171" t="s">
        <v>3007</v>
      </c>
      <c r="AH171">
        <v>2022</v>
      </c>
      <c r="AI171">
        <f t="shared" si="15"/>
        <v>2022</v>
      </c>
      <c r="AJ171">
        <v>2022</v>
      </c>
      <c r="AK171">
        <v>2022</v>
      </c>
    </row>
    <row r="172" spans="1:37" x14ac:dyDescent="0.25">
      <c r="A172">
        <v>36</v>
      </c>
      <c r="B172">
        <v>37</v>
      </c>
      <c r="C172" t="s">
        <v>2775</v>
      </c>
      <c r="D172" s="23">
        <v>2053</v>
      </c>
      <c r="E172" t="s">
        <v>2776</v>
      </c>
      <c r="F172" s="10">
        <v>44120</v>
      </c>
      <c r="G172" s="11">
        <v>0.84097222222222223</v>
      </c>
      <c r="I172" t="s">
        <v>48</v>
      </c>
      <c r="K172" t="s">
        <v>196</v>
      </c>
      <c r="L172">
        <v>4.5199999999999996</v>
      </c>
      <c r="M172">
        <v>6.4641070365905797</v>
      </c>
      <c r="N172">
        <v>52.160781860351598</v>
      </c>
      <c r="O172">
        <v>0.51514041423797596</v>
      </c>
      <c r="P172">
        <v>531711.375</v>
      </c>
      <c r="Q172">
        <v>9701802</v>
      </c>
      <c r="R172">
        <v>39331.5</v>
      </c>
      <c r="S172" s="29">
        <f t="shared" si="12"/>
        <v>13.518715914724838</v>
      </c>
      <c r="T172" s="9">
        <v>1</v>
      </c>
      <c r="U172">
        <v>2</v>
      </c>
      <c r="V172">
        <v>1735765</v>
      </c>
      <c r="W172">
        <v>24559.78</v>
      </c>
      <c r="X172">
        <v>0.99667950000000005</v>
      </c>
      <c r="Y172">
        <v>3833613</v>
      </c>
      <c r="Z172">
        <v>663417.1</v>
      </c>
      <c r="AA172">
        <v>0.99736860000000005</v>
      </c>
      <c r="AB172">
        <v>1804258</v>
      </c>
      <c r="AC172">
        <v>-2679.462</v>
      </c>
      <c r="AD172">
        <v>0.98748080000000005</v>
      </c>
      <c r="AE172">
        <v>9</v>
      </c>
      <c r="AG172" t="s">
        <v>2777</v>
      </c>
      <c r="AH172">
        <v>1930</v>
      </c>
      <c r="AI172">
        <f t="shared" si="15"/>
        <v>1930</v>
      </c>
      <c r="AJ172">
        <v>1930</v>
      </c>
      <c r="AK172">
        <v>1930</v>
      </c>
    </row>
    <row r="173" spans="1:37" x14ac:dyDescent="0.25">
      <c r="A173">
        <v>58</v>
      </c>
      <c r="B173">
        <v>59</v>
      </c>
      <c r="C173" t="s">
        <v>3205</v>
      </c>
      <c r="D173" s="23">
        <v>2053</v>
      </c>
      <c r="E173" t="s">
        <v>3206</v>
      </c>
      <c r="F173" s="10">
        <v>44127</v>
      </c>
      <c r="G173" s="11">
        <v>0.14930555555555555</v>
      </c>
      <c r="I173" t="s">
        <v>48</v>
      </c>
      <c r="K173" t="s">
        <v>35</v>
      </c>
      <c r="L173">
        <v>3.05</v>
      </c>
      <c r="M173">
        <v>7.43324518203735</v>
      </c>
      <c r="N173">
        <v>53.293174743652301</v>
      </c>
      <c r="O173">
        <v>0.50664883852005005</v>
      </c>
      <c r="P173">
        <v>379978.03125</v>
      </c>
      <c r="Q173">
        <v>6620798.5</v>
      </c>
      <c r="R173">
        <v>24697</v>
      </c>
      <c r="S173" s="29">
        <f t="shared" si="12"/>
        <v>15.38559465724582</v>
      </c>
      <c r="T173" s="9">
        <v>3</v>
      </c>
      <c r="U173">
        <v>2</v>
      </c>
      <c r="V173">
        <v>1835798</v>
      </c>
      <c r="W173">
        <v>-36222.97</v>
      </c>
      <c r="X173">
        <v>0.99874719999999995</v>
      </c>
      <c r="Y173">
        <v>3994434</v>
      </c>
      <c r="Z173">
        <v>128079.3</v>
      </c>
      <c r="AA173">
        <v>0.99866520000000003</v>
      </c>
      <c r="AB173">
        <v>1905740</v>
      </c>
      <c r="AC173">
        <v>-4752.0029999999997</v>
      </c>
      <c r="AD173">
        <v>0.99913379999999996</v>
      </c>
      <c r="AE173">
        <v>9</v>
      </c>
      <c r="AG173" t="s">
        <v>3207</v>
      </c>
      <c r="AH173">
        <v>1946</v>
      </c>
      <c r="AI173">
        <f t="shared" si="15"/>
        <v>1946</v>
      </c>
      <c r="AJ173">
        <v>1946</v>
      </c>
      <c r="AK173">
        <v>1946</v>
      </c>
    </row>
    <row r="174" spans="1:37" x14ac:dyDescent="0.25">
      <c r="A174">
        <v>13</v>
      </c>
      <c r="B174">
        <v>14</v>
      </c>
      <c r="C174" t="s">
        <v>2706</v>
      </c>
      <c r="D174" s="23">
        <v>2054</v>
      </c>
      <c r="E174" t="s">
        <v>2707</v>
      </c>
      <c r="F174" s="10">
        <v>44120</v>
      </c>
      <c r="G174" s="11">
        <v>0.66388888888888886</v>
      </c>
      <c r="I174" t="s">
        <v>48</v>
      </c>
      <c r="K174" t="s">
        <v>196</v>
      </c>
      <c r="L174">
        <v>3.46</v>
      </c>
      <c r="M174">
        <v>7.5003714561462402</v>
      </c>
      <c r="N174">
        <v>51.564144134521499</v>
      </c>
      <c r="O174">
        <v>0.59695762395858798</v>
      </c>
      <c r="P174">
        <v>475013</v>
      </c>
      <c r="Q174">
        <v>7503041</v>
      </c>
      <c r="R174">
        <v>34587</v>
      </c>
      <c r="S174" s="29">
        <f t="shared" si="12"/>
        <v>13.733859542602712</v>
      </c>
      <c r="T174" s="9">
        <v>1</v>
      </c>
      <c r="U174">
        <v>2</v>
      </c>
      <c r="V174">
        <v>1735765</v>
      </c>
      <c r="W174">
        <v>24559.78</v>
      </c>
      <c r="X174">
        <v>0.99667950000000005</v>
      </c>
      <c r="Y174">
        <v>3833613</v>
      </c>
      <c r="Z174">
        <v>663417.1</v>
      </c>
      <c r="AA174">
        <v>0.99736860000000005</v>
      </c>
      <c r="AB174">
        <v>1804258</v>
      </c>
      <c r="AC174">
        <v>-2679.462</v>
      </c>
      <c r="AD174">
        <v>0.98748080000000005</v>
      </c>
      <c r="AE174">
        <v>9</v>
      </c>
      <c r="AG174" t="s">
        <v>2708</v>
      </c>
      <c r="AH174">
        <v>2061</v>
      </c>
      <c r="AI174" t="e">
        <f t="shared" si="15"/>
        <v>#N/A</v>
      </c>
      <c r="AJ174" t="e">
        <v>#N/A</v>
      </c>
      <c r="AK174" t="e">
        <v>#N/A</v>
      </c>
    </row>
    <row r="175" spans="1:37" x14ac:dyDescent="0.25">
      <c r="A175">
        <v>40</v>
      </c>
      <c r="B175">
        <v>41</v>
      </c>
      <c r="C175" t="s">
        <v>3307</v>
      </c>
      <c r="D175" s="23">
        <v>2054</v>
      </c>
      <c r="E175" t="s">
        <v>3308</v>
      </c>
      <c r="F175" s="10">
        <v>44130</v>
      </c>
      <c r="G175" s="11">
        <v>0.7944444444444444</v>
      </c>
      <c r="I175" t="s">
        <v>48</v>
      </c>
      <c r="K175" t="s">
        <v>196</v>
      </c>
      <c r="L175">
        <v>4.13</v>
      </c>
      <c r="M175">
        <v>7.5198850631713903</v>
      </c>
      <c r="N175">
        <v>51.782363891601598</v>
      </c>
      <c r="O175">
        <v>0.54954969882965099</v>
      </c>
      <c r="P175">
        <v>543686</v>
      </c>
      <c r="Q175">
        <v>8674873</v>
      </c>
      <c r="R175">
        <v>39049.5</v>
      </c>
      <c r="S175" s="29">
        <f t="shared" si="12"/>
        <v>13.922995172793506</v>
      </c>
      <c r="T175" s="9">
        <v>1</v>
      </c>
      <c r="U175">
        <v>3</v>
      </c>
      <c r="V175">
        <v>1831772</v>
      </c>
      <c r="W175">
        <v>-25209.69</v>
      </c>
      <c r="X175">
        <v>0.99837149999999997</v>
      </c>
      <c r="Y175">
        <v>4022604</v>
      </c>
      <c r="Z175">
        <v>72085.11</v>
      </c>
      <c r="AA175">
        <v>0.99943099999999996</v>
      </c>
      <c r="AB175">
        <v>1861864</v>
      </c>
      <c r="AC175">
        <v>-3208.1149999999998</v>
      </c>
      <c r="AD175">
        <v>0.99844010000000005</v>
      </c>
      <c r="AE175">
        <v>10</v>
      </c>
    </row>
    <row r="176" spans="1:37" x14ac:dyDescent="0.25">
      <c r="A176">
        <v>16</v>
      </c>
      <c r="B176">
        <v>17</v>
      </c>
      <c r="C176" t="s">
        <v>2715</v>
      </c>
      <c r="D176" s="23">
        <v>2055</v>
      </c>
      <c r="E176" t="s">
        <v>2716</v>
      </c>
      <c r="F176" s="10">
        <v>44120</v>
      </c>
      <c r="G176" s="11">
        <v>0.68680555555555556</v>
      </c>
      <c r="I176" t="s">
        <v>48</v>
      </c>
      <c r="K176" t="s">
        <v>196</v>
      </c>
      <c r="L176">
        <v>4.97</v>
      </c>
      <c r="M176">
        <v>6.5468368530273402</v>
      </c>
      <c r="N176">
        <v>51.374027252197301</v>
      </c>
      <c r="O176">
        <v>0.45984974503517201</v>
      </c>
      <c r="P176">
        <v>589339</v>
      </c>
      <c r="Q176">
        <v>10451740</v>
      </c>
      <c r="R176">
        <v>38556</v>
      </c>
      <c r="S176" s="29">
        <f t="shared" si="12"/>
        <v>15.285273368606703</v>
      </c>
      <c r="T176" s="9">
        <v>1</v>
      </c>
      <c r="U176">
        <v>2</v>
      </c>
      <c r="V176">
        <v>1735765</v>
      </c>
      <c r="W176">
        <v>24559.78</v>
      </c>
      <c r="X176">
        <v>0.99667950000000005</v>
      </c>
      <c r="Y176">
        <v>3833613</v>
      </c>
      <c r="Z176">
        <v>663417.1</v>
      </c>
      <c r="AA176">
        <v>0.99736860000000005</v>
      </c>
      <c r="AB176">
        <v>1804258</v>
      </c>
      <c r="AC176">
        <v>-2679.462</v>
      </c>
      <c r="AD176">
        <v>0.98748080000000005</v>
      </c>
      <c r="AE176">
        <v>9</v>
      </c>
      <c r="AG176" t="s">
        <v>2717</v>
      </c>
      <c r="AH176">
        <v>1905</v>
      </c>
      <c r="AI176">
        <f>VLOOKUP(AG176,$C$8:$D$306,2,FALSE)</f>
        <v>1905</v>
      </c>
      <c r="AJ176">
        <v>1905</v>
      </c>
      <c r="AK176">
        <v>1905</v>
      </c>
    </row>
    <row r="177" spans="1:37" x14ac:dyDescent="0.25">
      <c r="A177">
        <v>44</v>
      </c>
      <c r="B177">
        <v>45</v>
      </c>
      <c r="C177" t="s">
        <v>2981</v>
      </c>
      <c r="D177" s="23">
        <v>2055</v>
      </c>
      <c r="E177" t="s">
        <v>2982</v>
      </c>
      <c r="F177" s="10">
        <v>44125</v>
      </c>
      <c r="G177" s="11">
        <v>0.87916666666666676</v>
      </c>
      <c r="I177" t="s">
        <v>48</v>
      </c>
      <c r="K177" t="s">
        <v>325</v>
      </c>
      <c r="L177">
        <v>3.14</v>
      </c>
      <c r="M177">
        <v>5.9882836341857901</v>
      </c>
      <c r="N177">
        <v>50.791866302490199</v>
      </c>
      <c r="O177">
        <v>0.42835769057273898</v>
      </c>
      <c r="P177">
        <v>313536</v>
      </c>
      <c r="Q177">
        <v>6673790.5</v>
      </c>
      <c r="R177">
        <v>22913</v>
      </c>
      <c r="S177" s="29">
        <f t="shared" si="12"/>
        <v>13.683760310740627</v>
      </c>
      <c r="T177" s="9">
        <v>2</v>
      </c>
      <c r="U177">
        <v>2</v>
      </c>
      <c r="V177">
        <v>1882859</v>
      </c>
      <c r="W177">
        <v>-40502</v>
      </c>
      <c r="X177">
        <v>0.99404099999999995</v>
      </c>
      <c r="Y177">
        <v>4036236</v>
      </c>
      <c r="Z177">
        <v>236541</v>
      </c>
      <c r="AA177">
        <v>0.99694530000000003</v>
      </c>
      <c r="AB177">
        <v>1864204</v>
      </c>
      <c r="AC177">
        <v>-2161.3420000000001</v>
      </c>
      <c r="AD177">
        <v>0.99329129999999999</v>
      </c>
      <c r="AE177">
        <v>9</v>
      </c>
      <c r="AG177" t="s">
        <v>2983</v>
      </c>
      <c r="AH177">
        <v>2096</v>
      </c>
      <c r="AI177">
        <f>VLOOKUP(AG177,$C$8:$D$306,2,FALSE)</f>
        <v>2096</v>
      </c>
      <c r="AJ177">
        <v>2096</v>
      </c>
      <c r="AK177">
        <v>2096</v>
      </c>
    </row>
    <row r="178" spans="1:37" x14ac:dyDescent="0.25">
      <c r="A178">
        <v>10</v>
      </c>
      <c r="B178">
        <v>11</v>
      </c>
      <c r="C178" t="s">
        <v>2880</v>
      </c>
      <c r="D178" s="23">
        <v>2056</v>
      </c>
      <c r="E178" t="s">
        <v>2881</v>
      </c>
      <c r="F178" s="10">
        <v>44125</v>
      </c>
      <c r="G178" s="11">
        <v>0.61736111111111114</v>
      </c>
      <c r="I178" t="s">
        <v>48</v>
      </c>
      <c r="K178" t="s">
        <v>325</v>
      </c>
      <c r="L178">
        <v>4.46</v>
      </c>
      <c r="M178">
        <v>6.7040548324584996</v>
      </c>
      <c r="N178">
        <v>50.032047271728501</v>
      </c>
      <c r="O178">
        <v>0.48659670352935802</v>
      </c>
      <c r="P178">
        <v>522474.5</v>
      </c>
      <c r="Q178">
        <v>9243116</v>
      </c>
      <c r="R178">
        <v>38296</v>
      </c>
      <c r="S178" s="29">
        <f t="shared" si="12"/>
        <v>13.643056716106122</v>
      </c>
      <c r="T178" s="9">
        <v>2</v>
      </c>
      <c r="U178">
        <v>2</v>
      </c>
      <c r="V178">
        <v>1882859</v>
      </c>
      <c r="W178">
        <v>-40502</v>
      </c>
      <c r="X178">
        <v>0.99404099999999995</v>
      </c>
      <c r="Y178">
        <v>4036236</v>
      </c>
      <c r="Z178">
        <v>236541</v>
      </c>
      <c r="AA178">
        <v>0.99694530000000003</v>
      </c>
      <c r="AB178">
        <v>1864204</v>
      </c>
      <c r="AC178">
        <v>-2161.3420000000001</v>
      </c>
      <c r="AD178">
        <v>0.99329129999999999</v>
      </c>
      <c r="AE178">
        <v>9</v>
      </c>
      <c r="AG178" t="s">
        <v>2882</v>
      </c>
      <c r="AH178">
        <v>2058</v>
      </c>
      <c r="AI178">
        <f>VLOOKUP(AG178,$C$8:$D$306,2,FALSE)</f>
        <v>2058</v>
      </c>
      <c r="AJ178">
        <v>2058</v>
      </c>
      <c r="AK178">
        <v>2058</v>
      </c>
    </row>
    <row r="179" spans="1:37" x14ac:dyDescent="0.25">
      <c r="A179">
        <v>40</v>
      </c>
      <c r="B179">
        <v>41</v>
      </c>
      <c r="C179" t="s">
        <v>2969</v>
      </c>
      <c r="D179" s="23">
        <v>2056</v>
      </c>
      <c r="E179" t="s">
        <v>2970</v>
      </c>
      <c r="F179" s="10">
        <v>44125</v>
      </c>
      <c r="G179" s="11">
        <v>0.84791666666666676</v>
      </c>
      <c r="I179" t="s">
        <v>48</v>
      </c>
      <c r="K179" t="s">
        <v>325</v>
      </c>
      <c r="L179">
        <v>4.7</v>
      </c>
      <c r="M179">
        <v>6.7516717910766602</v>
      </c>
      <c r="N179">
        <v>50.793731689453097</v>
      </c>
      <c r="O179">
        <v>0.48726922273635898</v>
      </c>
      <c r="P179">
        <v>556983</v>
      </c>
      <c r="Q179">
        <v>9872268</v>
      </c>
      <c r="R179">
        <v>40532</v>
      </c>
      <c r="S179" s="29">
        <f t="shared" si="12"/>
        <v>13.741808941083589</v>
      </c>
      <c r="T179" s="9">
        <v>2</v>
      </c>
      <c r="U179">
        <v>2</v>
      </c>
      <c r="V179">
        <v>1882859</v>
      </c>
      <c r="W179">
        <v>-40502</v>
      </c>
      <c r="X179">
        <v>0.99404099999999995</v>
      </c>
      <c r="Y179">
        <v>4036236</v>
      </c>
      <c r="Z179">
        <v>236541</v>
      </c>
      <c r="AA179">
        <v>0.99694530000000003</v>
      </c>
      <c r="AB179">
        <v>1864204</v>
      </c>
      <c r="AC179">
        <v>-2161.3420000000001</v>
      </c>
      <c r="AD179">
        <v>0.99329129999999999</v>
      </c>
      <c r="AE179">
        <v>9</v>
      </c>
      <c r="AG179" t="s">
        <v>2971</v>
      </c>
      <c r="AH179">
        <v>1906</v>
      </c>
      <c r="AI179">
        <f>VLOOKUP(AG179,$C$8:$D$306,2,FALSE)</f>
        <v>1906</v>
      </c>
      <c r="AJ179">
        <v>1906</v>
      </c>
      <c r="AK179">
        <v>1906</v>
      </c>
    </row>
    <row r="180" spans="1:37" x14ac:dyDescent="0.25">
      <c r="A180">
        <v>46</v>
      </c>
      <c r="B180">
        <v>47</v>
      </c>
      <c r="C180" t="s">
        <v>2805</v>
      </c>
      <c r="D180" s="23">
        <v>2057</v>
      </c>
      <c r="E180" t="s">
        <v>2806</v>
      </c>
      <c r="F180" s="10">
        <v>44120</v>
      </c>
      <c r="G180" s="11">
        <v>0.91736111111111107</v>
      </c>
      <c r="I180" t="s">
        <v>48</v>
      </c>
      <c r="K180" t="s">
        <v>196</v>
      </c>
      <c r="L180">
        <v>4.42</v>
      </c>
      <c r="M180">
        <v>6.6895389556884801</v>
      </c>
      <c r="N180">
        <v>48.972583770752003</v>
      </c>
      <c r="O180">
        <v>0.49267530441284202</v>
      </c>
      <c r="P180">
        <v>537786.5625</v>
      </c>
      <c r="Q180">
        <v>8961611</v>
      </c>
      <c r="R180">
        <v>36610.5</v>
      </c>
      <c r="S180" s="29">
        <f t="shared" si="12"/>
        <v>14.689407751874462</v>
      </c>
      <c r="T180" s="9">
        <v>1</v>
      </c>
      <c r="U180">
        <v>2</v>
      </c>
      <c r="V180">
        <v>1735765</v>
      </c>
      <c r="W180">
        <v>24559.78</v>
      </c>
      <c r="X180">
        <v>0.99667950000000005</v>
      </c>
      <c r="Y180">
        <v>3833613</v>
      </c>
      <c r="Z180">
        <v>663417.1</v>
      </c>
      <c r="AA180">
        <v>0.99736860000000005</v>
      </c>
      <c r="AB180">
        <v>1804258</v>
      </c>
      <c r="AC180">
        <v>-2679.462</v>
      </c>
      <c r="AD180">
        <v>0.98748080000000005</v>
      </c>
      <c r="AE180">
        <v>9</v>
      </c>
      <c r="AG180" t="s">
        <v>2807</v>
      </c>
      <c r="AH180">
        <v>2026</v>
      </c>
      <c r="AI180">
        <f>VLOOKUP(AG180,$C$8:$D$306,2,FALSE)</f>
        <v>2026</v>
      </c>
      <c r="AJ180">
        <v>2026</v>
      </c>
      <c r="AK180">
        <v>2026</v>
      </c>
    </row>
    <row r="181" spans="1:37" x14ac:dyDescent="0.25">
      <c r="A181">
        <v>23</v>
      </c>
      <c r="B181">
        <v>24</v>
      </c>
      <c r="C181" t="s">
        <v>3274</v>
      </c>
      <c r="D181" s="23">
        <v>2057</v>
      </c>
      <c r="E181" t="s">
        <v>3275</v>
      </c>
      <c r="F181" s="10">
        <v>44130</v>
      </c>
      <c r="G181" s="11">
        <v>0.66319444444444442</v>
      </c>
      <c r="I181" t="s">
        <v>48</v>
      </c>
      <c r="K181" t="s">
        <v>196</v>
      </c>
      <c r="L181">
        <v>4.67</v>
      </c>
      <c r="M181">
        <v>7.1805505752563503</v>
      </c>
      <c r="N181">
        <v>52.372383117675803</v>
      </c>
      <c r="O181">
        <v>0.47492599487304699</v>
      </c>
      <c r="P181">
        <v>589041.5</v>
      </c>
      <c r="Q181">
        <v>9910531</v>
      </c>
      <c r="R181">
        <v>38086.25</v>
      </c>
      <c r="S181" s="29">
        <f t="shared" si="12"/>
        <v>15.465988381633792</v>
      </c>
      <c r="T181" s="9">
        <v>1</v>
      </c>
      <c r="U181">
        <v>3</v>
      </c>
      <c r="V181">
        <v>1831772</v>
      </c>
      <c r="W181">
        <v>-25209.69</v>
      </c>
      <c r="X181">
        <v>0.99837149999999997</v>
      </c>
      <c r="Y181">
        <v>4022604</v>
      </c>
      <c r="Z181">
        <v>72085.11</v>
      </c>
      <c r="AA181">
        <v>0.99943099999999996</v>
      </c>
      <c r="AB181">
        <v>1861864</v>
      </c>
      <c r="AC181">
        <v>-3208.1149999999998</v>
      </c>
      <c r="AD181">
        <v>0.99844010000000005</v>
      </c>
      <c r="AE181">
        <v>10</v>
      </c>
    </row>
    <row r="182" spans="1:37" x14ac:dyDescent="0.25">
      <c r="A182">
        <v>32</v>
      </c>
      <c r="B182">
        <v>33</v>
      </c>
      <c r="C182" t="s">
        <v>2946</v>
      </c>
      <c r="D182" s="23">
        <v>2058</v>
      </c>
      <c r="E182" t="s">
        <v>2947</v>
      </c>
      <c r="F182" s="10">
        <v>44125</v>
      </c>
      <c r="G182" s="11">
        <v>0.78680555555555554</v>
      </c>
      <c r="I182" t="s">
        <v>48</v>
      </c>
      <c r="K182" t="s">
        <v>325</v>
      </c>
      <c r="L182">
        <v>3.84</v>
      </c>
      <c r="M182">
        <v>6.8069157600402797</v>
      </c>
      <c r="N182">
        <v>50.128654479980497</v>
      </c>
      <c r="O182">
        <v>0.49397411942482</v>
      </c>
      <c r="P182">
        <v>451650.21875</v>
      </c>
      <c r="Q182">
        <v>8006054</v>
      </c>
      <c r="R182">
        <v>33200</v>
      </c>
      <c r="S182" s="29">
        <f t="shared" si="12"/>
        <v>13.603922251506024</v>
      </c>
      <c r="T182" s="9">
        <v>2</v>
      </c>
      <c r="U182">
        <v>2</v>
      </c>
      <c r="V182">
        <v>1882859</v>
      </c>
      <c r="W182">
        <v>-40502</v>
      </c>
      <c r="X182">
        <v>0.99404099999999995</v>
      </c>
      <c r="Y182">
        <v>4036236</v>
      </c>
      <c r="Z182">
        <v>236541</v>
      </c>
      <c r="AA182">
        <v>0.99694530000000003</v>
      </c>
      <c r="AB182">
        <v>1864204</v>
      </c>
      <c r="AC182">
        <v>-2161.3420000000001</v>
      </c>
      <c r="AD182">
        <v>0.99329129999999999</v>
      </c>
      <c r="AE182">
        <v>9</v>
      </c>
      <c r="AG182" t="s">
        <v>2948</v>
      </c>
      <c r="AH182">
        <v>1933</v>
      </c>
      <c r="AI182">
        <f>VLOOKUP(AG182,$C$8:$D$306,2,FALSE)</f>
        <v>1933</v>
      </c>
      <c r="AJ182">
        <v>1933</v>
      </c>
      <c r="AK182">
        <v>1933</v>
      </c>
    </row>
    <row r="183" spans="1:37" x14ac:dyDescent="0.25">
      <c r="A183">
        <v>14</v>
      </c>
      <c r="B183">
        <v>15</v>
      </c>
      <c r="C183" t="s">
        <v>3252</v>
      </c>
      <c r="D183" s="23">
        <v>2058</v>
      </c>
      <c r="E183" t="s">
        <v>3253</v>
      </c>
      <c r="F183" s="10">
        <v>44130</v>
      </c>
      <c r="G183" s="11">
        <v>0.59444444444444444</v>
      </c>
      <c r="I183" t="s">
        <v>48</v>
      </c>
      <c r="K183" t="s">
        <v>196</v>
      </c>
      <c r="L183">
        <v>4.1500000000000004</v>
      </c>
      <c r="M183">
        <v>6.87437200546265</v>
      </c>
      <c r="N183">
        <v>50.410423278808601</v>
      </c>
      <c r="O183">
        <v>0.51485019922256503</v>
      </c>
      <c r="P183">
        <v>497370</v>
      </c>
      <c r="Q183">
        <v>8487504</v>
      </c>
      <c r="R183">
        <v>36573</v>
      </c>
      <c r="S183" s="29">
        <f t="shared" si="12"/>
        <v>13.599376589287179</v>
      </c>
      <c r="T183" s="9">
        <v>1</v>
      </c>
      <c r="U183">
        <v>3</v>
      </c>
      <c r="V183">
        <v>1831772</v>
      </c>
      <c r="W183">
        <v>-25209.69</v>
      </c>
      <c r="X183">
        <v>0.99837149999999997</v>
      </c>
      <c r="Y183">
        <v>4022604</v>
      </c>
      <c r="Z183">
        <v>72085.11</v>
      </c>
      <c r="AA183">
        <v>0.99943099999999996</v>
      </c>
      <c r="AB183">
        <v>1861864</v>
      </c>
      <c r="AC183">
        <v>-3208.1149999999998</v>
      </c>
      <c r="AD183">
        <v>0.99844010000000005</v>
      </c>
      <c r="AE183">
        <v>10</v>
      </c>
      <c r="AG183" t="s">
        <v>3254</v>
      </c>
      <c r="AH183">
        <v>2040</v>
      </c>
      <c r="AI183">
        <f>VLOOKUP(AG183,$C$8:$D$306,2,FALSE)</f>
        <v>2040</v>
      </c>
      <c r="AJ183">
        <v>2040</v>
      </c>
      <c r="AK183">
        <v>2040</v>
      </c>
    </row>
    <row r="184" spans="1:37" x14ac:dyDescent="0.25">
      <c r="A184">
        <v>40</v>
      </c>
      <c r="B184">
        <v>41</v>
      </c>
      <c r="C184" t="s">
        <v>2787</v>
      </c>
      <c r="D184" s="23">
        <v>2059</v>
      </c>
      <c r="E184" t="s">
        <v>2788</v>
      </c>
      <c r="F184" s="10">
        <v>44120</v>
      </c>
      <c r="G184" s="11">
        <v>0.87152777777777779</v>
      </c>
      <c r="I184" t="s">
        <v>48</v>
      </c>
      <c r="K184" t="s">
        <v>196</v>
      </c>
      <c r="L184">
        <v>4.18</v>
      </c>
      <c r="M184">
        <v>7.0986080169677699</v>
      </c>
      <c r="N184">
        <v>51.753955841064503</v>
      </c>
      <c r="O184">
        <v>0.46459040045738198</v>
      </c>
      <c r="P184">
        <v>539599</v>
      </c>
      <c r="Q184">
        <v>8956731</v>
      </c>
      <c r="R184">
        <v>32359</v>
      </c>
      <c r="S184" s="29">
        <f t="shared" si="12"/>
        <v>16.675391699372664</v>
      </c>
      <c r="T184" s="9">
        <v>1</v>
      </c>
      <c r="U184">
        <v>2</v>
      </c>
      <c r="V184">
        <v>1735765</v>
      </c>
      <c r="W184">
        <v>24559.78</v>
      </c>
      <c r="X184">
        <v>0.99667950000000005</v>
      </c>
      <c r="Y184">
        <v>3833613</v>
      </c>
      <c r="Z184">
        <v>663417.1</v>
      </c>
      <c r="AA184">
        <v>0.99736860000000005</v>
      </c>
      <c r="AB184">
        <v>1804258</v>
      </c>
      <c r="AC184">
        <v>-2679.462</v>
      </c>
      <c r="AD184">
        <v>0.98748080000000005</v>
      </c>
      <c r="AE184">
        <v>9</v>
      </c>
      <c r="AG184" t="s">
        <v>2789</v>
      </c>
      <c r="AH184">
        <v>2100</v>
      </c>
      <c r="AI184">
        <f>VLOOKUP(AG184,$C$8:$D$306,2,FALSE)</f>
        <v>2100</v>
      </c>
      <c r="AJ184">
        <v>2100</v>
      </c>
      <c r="AK184">
        <v>2100</v>
      </c>
    </row>
    <row r="185" spans="1:37" x14ac:dyDescent="0.25">
      <c r="A185">
        <v>49</v>
      </c>
      <c r="B185">
        <v>50</v>
      </c>
      <c r="C185" t="s">
        <v>3178</v>
      </c>
      <c r="D185" s="23">
        <v>2059</v>
      </c>
      <c r="E185" t="s">
        <v>3179</v>
      </c>
      <c r="F185" s="10">
        <v>44127</v>
      </c>
      <c r="G185" s="11">
        <v>8.0555555555555561E-2</v>
      </c>
      <c r="I185" t="s">
        <v>48</v>
      </c>
      <c r="K185" t="s">
        <v>35</v>
      </c>
      <c r="L185">
        <v>3.45</v>
      </c>
      <c r="M185">
        <v>6.9420747756957999</v>
      </c>
      <c r="N185">
        <v>52.334346771240199</v>
      </c>
      <c r="O185">
        <v>0.49390831589698803</v>
      </c>
      <c r="P185">
        <v>403453.5</v>
      </c>
      <c r="Q185">
        <v>7340169</v>
      </c>
      <c r="R185">
        <v>27721.5</v>
      </c>
      <c r="S185" s="29">
        <f t="shared" si="12"/>
        <v>14.553812023158921</v>
      </c>
      <c r="T185" s="9">
        <v>3</v>
      </c>
      <c r="U185">
        <v>2</v>
      </c>
      <c r="V185">
        <v>1835798</v>
      </c>
      <c r="W185">
        <v>-36222.97</v>
      </c>
      <c r="X185">
        <v>0.99874719999999995</v>
      </c>
      <c r="Y185">
        <v>3994434</v>
      </c>
      <c r="Z185">
        <v>128079.3</v>
      </c>
      <c r="AA185">
        <v>0.99866520000000003</v>
      </c>
      <c r="AB185">
        <v>1905740</v>
      </c>
      <c r="AC185">
        <v>-4752.0029999999997</v>
      </c>
      <c r="AD185">
        <v>0.99913379999999996</v>
      </c>
      <c r="AE185">
        <v>9</v>
      </c>
      <c r="AG185" t="s">
        <v>3180</v>
      </c>
      <c r="AH185">
        <v>1938</v>
      </c>
      <c r="AI185">
        <f>VLOOKUP(AG185,$C$8:$D$306,2,FALSE)</f>
        <v>1938</v>
      </c>
      <c r="AJ185">
        <v>1938</v>
      </c>
      <c r="AK185">
        <v>1938</v>
      </c>
    </row>
    <row r="186" spans="1:37" x14ac:dyDescent="0.25">
      <c r="A186" s="13">
        <v>7</v>
      </c>
      <c r="B186">
        <v>8</v>
      </c>
      <c r="C186" t="s">
        <v>2700</v>
      </c>
      <c r="D186" s="23">
        <v>2060</v>
      </c>
      <c r="E186" t="s">
        <v>2701</v>
      </c>
      <c r="F186" s="10">
        <v>44165</v>
      </c>
      <c r="G186" s="11">
        <v>0.71805555555555556</v>
      </c>
      <c r="H186" t="s">
        <v>356</v>
      </c>
      <c r="I186" t="s">
        <v>48</v>
      </c>
      <c r="K186" t="s">
        <v>325</v>
      </c>
      <c r="L186">
        <v>3.6</v>
      </c>
      <c r="M186">
        <v>7.77433061599731</v>
      </c>
      <c r="N186">
        <v>51.651016235351598</v>
      </c>
      <c r="O186">
        <v>0.55375045537948597</v>
      </c>
      <c r="P186">
        <v>472099.5</v>
      </c>
      <c r="Q186">
        <v>7589703</v>
      </c>
      <c r="R186">
        <v>33983.5</v>
      </c>
      <c r="S186" s="29">
        <f t="shared" si="12"/>
        <v>13.892021127900305</v>
      </c>
      <c r="T186" s="9">
        <v>2</v>
      </c>
      <c r="U186">
        <v>3</v>
      </c>
      <c r="V186">
        <v>1849913</v>
      </c>
      <c r="W186">
        <v>-45646.59</v>
      </c>
      <c r="X186">
        <v>0.99861520000000004</v>
      </c>
      <c r="Y186">
        <v>4063467</v>
      </c>
      <c r="Z186">
        <v>33944.160000000003</v>
      </c>
      <c r="AA186">
        <v>0.99942089999999995</v>
      </c>
      <c r="AB186">
        <v>1756260</v>
      </c>
      <c r="AC186">
        <v>-1027.57</v>
      </c>
      <c r="AD186">
        <v>0.99798989999999999</v>
      </c>
      <c r="AE186">
        <v>10</v>
      </c>
      <c r="AG186" t="s">
        <v>2702</v>
      </c>
      <c r="AH186">
        <v>2082</v>
      </c>
      <c r="AI186">
        <f>VLOOKUP(AG186,$C$8:$D$306,2,FALSE)</f>
        <v>2082</v>
      </c>
      <c r="AJ186">
        <v>2082</v>
      </c>
      <c r="AK186">
        <v>2082</v>
      </c>
    </row>
    <row r="187" spans="1:37" x14ac:dyDescent="0.25">
      <c r="A187" s="13">
        <v>18</v>
      </c>
      <c r="B187">
        <v>19</v>
      </c>
      <c r="C187" t="s">
        <v>3290</v>
      </c>
      <c r="D187" s="23">
        <v>2060</v>
      </c>
      <c r="E187" t="s">
        <v>3291</v>
      </c>
      <c r="F187" s="10">
        <v>44165</v>
      </c>
      <c r="G187" s="11">
        <v>0.8027777777777777</v>
      </c>
      <c r="H187" t="s">
        <v>356</v>
      </c>
      <c r="I187" t="s">
        <v>48</v>
      </c>
      <c r="K187" t="s">
        <v>325</v>
      </c>
      <c r="L187">
        <v>4.68</v>
      </c>
      <c r="M187">
        <v>7.7455601692199698</v>
      </c>
      <c r="N187">
        <v>50.899990081787102</v>
      </c>
      <c r="O187">
        <v>0.54605883359909102</v>
      </c>
      <c r="P187">
        <v>624932.5</v>
      </c>
      <c r="Q187">
        <v>9713608</v>
      </c>
      <c r="R187">
        <v>43854.625</v>
      </c>
      <c r="S187" s="29">
        <f t="shared" si="12"/>
        <v>14.250093348193035</v>
      </c>
      <c r="T187" s="9">
        <v>2</v>
      </c>
      <c r="U187">
        <v>3</v>
      </c>
      <c r="V187">
        <v>1849913</v>
      </c>
      <c r="W187">
        <v>-45646.59</v>
      </c>
      <c r="X187">
        <v>0.99861520000000004</v>
      </c>
      <c r="Y187">
        <v>4063467</v>
      </c>
      <c r="Z187">
        <v>33944.160000000003</v>
      </c>
      <c r="AA187">
        <v>0.99942089999999995</v>
      </c>
      <c r="AB187">
        <v>1756260</v>
      </c>
      <c r="AC187">
        <v>-1027.57</v>
      </c>
      <c r="AD187">
        <v>0.99798989999999999</v>
      </c>
      <c r="AE187">
        <v>10</v>
      </c>
    </row>
    <row r="188" spans="1:37" x14ac:dyDescent="0.25">
      <c r="A188">
        <v>45</v>
      </c>
      <c r="B188">
        <v>46</v>
      </c>
      <c r="C188" t="s">
        <v>3317</v>
      </c>
      <c r="D188" s="23">
        <v>2061</v>
      </c>
      <c r="E188" t="s">
        <v>3318</v>
      </c>
      <c r="F188" s="10">
        <v>44130</v>
      </c>
      <c r="G188" s="11">
        <v>0.83263888888888893</v>
      </c>
      <c r="I188" t="s">
        <v>48</v>
      </c>
      <c r="K188" t="s">
        <v>196</v>
      </c>
      <c r="L188">
        <v>4.59</v>
      </c>
      <c r="M188">
        <v>6.4036378860473597</v>
      </c>
      <c r="N188">
        <v>52.281753540039098</v>
      </c>
      <c r="O188">
        <v>0.42524340748786899</v>
      </c>
      <c r="P188">
        <v>513197.5</v>
      </c>
      <c r="Q188">
        <v>9725259</v>
      </c>
      <c r="R188">
        <v>33133</v>
      </c>
      <c r="S188" s="29">
        <f t="shared" si="12"/>
        <v>15.489013973983642</v>
      </c>
      <c r="T188" s="9">
        <v>1</v>
      </c>
      <c r="U188">
        <v>3</v>
      </c>
      <c r="V188">
        <v>1831772</v>
      </c>
      <c r="W188">
        <v>-25209.69</v>
      </c>
      <c r="X188">
        <v>0.99837149999999997</v>
      </c>
      <c r="Y188">
        <v>4022604</v>
      </c>
      <c r="Z188">
        <v>72085.11</v>
      </c>
      <c r="AA188">
        <v>0.99943099999999996</v>
      </c>
      <c r="AB188">
        <v>1861864</v>
      </c>
      <c r="AC188">
        <v>-3208.1149999999998</v>
      </c>
      <c r="AD188">
        <v>0.99844010000000005</v>
      </c>
      <c r="AE188">
        <v>10</v>
      </c>
    </row>
    <row r="189" spans="1:37" ht="15.75" x14ac:dyDescent="0.25">
      <c r="A189" s="14">
        <v>37</v>
      </c>
      <c r="B189" s="14">
        <v>38</v>
      </c>
      <c r="C189" t="s">
        <v>2598</v>
      </c>
      <c r="D189">
        <v>2062</v>
      </c>
      <c r="E189" t="s">
        <v>2599</v>
      </c>
      <c r="F189" s="10">
        <v>44117</v>
      </c>
      <c r="G189" s="11">
        <v>0.81388888888888899</v>
      </c>
      <c r="I189" t="s">
        <v>48</v>
      </c>
      <c r="K189" t="s">
        <v>35</v>
      </c>
      <c r="L189">
        <v>3.4</v>
      </c>
      <c r="M189">
        <v>5.5573358535766602</v>
      </c>
      <c r="N189">
        <v>45.603858947753899</v>
      </c>
      <c r="O189">
        <v>0.34613814949989302</v>
      </c>
      <c r="P189">
        <v>342469</v>
      </c>
      <c r="Q189">
        <v>6354632</v>
      </c>
      <c r="R189">
        <v>21612.75</v>
      </c>
      <c r="S189" s="29">
        <f t="shared" si="12"/>
        <v>15.845692935882754</v>
      </c>
      <c r="T189" s="9">
        <v>3</v>
      </c>
      <c r="U189">
        <v>1</v>
      </c>
      <c r="V189">
        <v>1952607</v>
      </c>
      <c r="W189">
        <v>-26474.91</v>
      </c>
      <c r="X189">
        <v>0.99675409999999998</v>
      </c>
      <c r="Y189">
        <v>4073817</v>
      </c>
      <c r="Z189">
        <v>38051.919999999998</v>
      </c>
      <c r="AA189">
        <v>0.99724000000000002</v>
      </c>
      <c r="AB189">
        <v>1894560</v>
      </c>
      <c r="AC189">
        <v>-683.75099999999998</v>
      </c>
      <c r="AD189">
        <v>0.99820279999999995</v>
      </c>
      <c r="AE189">
        <v>8</v>
      </c>
      <c r="AG189" t="s">
        <v>2600</v>
      </c>
      <c r="AH189">
        <v>2105</v>
      </c>
      <c r="AI189">
        <f t="shared" ref="AI189:AI207" si="16">VLOOKUP(AG189,$C$8:$D$306,2,FALSE)</f>
        <v>2105</v>
      </c>
      <c r="AJ189">
        <v>2105</v>
      </c>
      <c r="AK189">
        <v>2105</v>
      </c>
    </row>
    <row r="190" spans="1:37" x14ac:dyDescent="0.25">
      <c r="A190">
        <v>60</v>
      </c>
      <c r="B190">
        <v>61</v>
      </c>
      <c r="C190" t="s">
        <v>3211</v>
      </c>
      <c r="D190" s="23">
        <v>2062</v>
      </c>
      <c r="E190" t="s">
        <v>3212</v>
      </c>
      <c r="F190" s="10">
        <v>44127</v>
      </c>
      <c r="G190" s="11">
        <v>0.16527777777777777</v>
      </c>
      <c r="I190" t="s">
        <v>48</v>
      </c>
      <c r="K190" t="s">
        <v>35</v>
      </c>
      <c r="L190">
        <v>4.1500000000000004</v>
      </c>
      <c r="M190">
        <v>6.7929029464721697</v>
      </c>
      <c r="N190">
        <v>52.250259399414098</v>
      </c>
      <c r="O190">
        <v>0.39636120200157199</v>
      </c>
      <c r="P190">
        <v>481298.46875</v>
      </c>
      <c r="Q190">
        <v>8789552</v>
      </c>
      <c r="R190">
        <v>26595.5</v>
      </c>
      <c r="S190" s="29">
        <f t="shared" si="12"/>
        <v>18.096988917298038</v>
      </c>
      <c r="T190" s="9">
        <v>3</v>
      </c>
      <c r="U190">
        <v>2</v>
      </c>
      <c r="V190">
        <v>1835798</v>
      </c>
      <c r="W190">
        <v>-36222.97</v>
      </c>
      <c r="X190">
        <v>0.99874719999999995</v>
      </c>
      <c r="Y190">
        <v>3994434</v>
      </c>
      <c r="Z190">
        <v>128079.3</v>
      </c>
      <c r="AA190">
        <v>0.99866520000000003</v>
      </c>
      <c r="AB190">
        <v>1905740</v>
      </c>
      <c r="AC190">
        <v>-4752.0029999999997</v>
      </c>
      <c r="AD190">
        <v>0.99913379999999996</v>
      </c>
      <c r="AE190">
        <v>9</v>
      </c>
      <c r="AG190" t="s">
        <v>3213</v>
      </c>
      <c r="AH190">
        <v>2080</v>
      </c>
      <c r="AI190">
        <f t="shared" si="16"/>
        <v>2080</v>
      </c>
      <c r="AJ190">
        <v>2080</v>
      </c>
      <c r="AK190">
        <v>2080</v>
      </c>
    </row>
    <row r="191" spans="1:37" x14ac:dyDescent="0.25">
      <c r="A191">
        <v>35</v>
      </c>
      <c r="B191">
        <v>36</v>
      </c>
      <c r="C191" t="s">
        <v>2772</v>
      </c>
      <c r="D191" s="23">
        <v>2063</v>
      </c>
      <c r="E191" t="s">
        <v>2773</v>
      </c>
      <c r="F191" s="10">
        <v>44120</v>
      </c>
      <c r="G191" s="11">
        <v>0.83333333333333337</v>
      </c>
      <c r="I191" t="s">
        <v>48</v>
      </c>
      <c r="K191" t="s">
        <v>196</v>
      </c>
      <c r="L191">
        <v>4.3899999999999997</v>
      </c>
      <c r="M191">
        <v>7.0055284500122097</v>
      </c>
      <c r="N191">
        <v>52.524742126464801</v>
      </c>
      <c r="O191">
        <v>0.46232661604881298</v>
      </c>
      <c r="P191">
        <v>558381.5</v>
      </c>
      <c r="Q191">
        <v>9503101</v>
      </c>
      <c r="R191">
        <v>33940</v>
      </c>
      <c r="S191" s="29">
        <f t="shared" si="12"/>
        <v>16.452018267530939</v>
      </c>
      <c r="T191" s="9">
        <v>1</v>
      </c>
      <c r="U191">
        <v>2</v>
      </c>
      <c r="V191">
        <v>1735765</v>
      </c>
      <c r="W191">
        <v>24559.78</v>
      </c>
      <c r="X191">
        <v>0.99667950000000005</v>
      </c>
      <c r="Y191">
        <v>3833613</v>
      </c>
      <c r="Z191">
        <v>663417.1</v>
      </c>
      <c r="AA191">
        <v>0.99736860000000005</v>
      </c>
      <c r="AB191">
        <v>1804258</v>
      </c>
      <c r="AC191">
        <v>-2679.462</v>
      </c>
      <c r="AD191">
        <v>0.98748080000000005</v>
      </c>
      <c r="AE191">
        <v>9</v>
      </c>
      <c r="AG191" t="s">
        <v>2774</v>
      </c>
      <c r="AH191">
        <v>2011</v>
      </c>
      <c r="AI191">
        <f t="shared" si="16"/>
        <v>2011</v>
      </c>
      <c r="AJ191">
        <v>2011</v>
      </c>
      <c r="AK191">
        <v>2011</v>
      </c>
    </row>
    <row r="192" spans="1:37" x14ac:dyDescent="0.25">
      <c r="A192">
        <v>11</v>
      </c>
      <c r="B192">
        <v>12</v>
      </c>
      <c r="C192" t="s">
        <v>3243</v>
      </c>
      <c r="D192" s="23">
        <v>2063</v>
      </c>
      <c r="E192" t="s">
        <v>3244</v>
      </c>
      <c r="F192" s="10">
        <v>44130</v>
      </c>
      <c r="G192" s="11">
        <v>0.5708333333333333</v>
      </c>
      <c r="I192" t="s">
        <v>48</v>
      </c>
      <c r="K192" t="s">
        <v>196</v>
      </c>
      <c r="L192">
        <v>4.07</v>
      </c>
      <c r="M192">
        <v>6.6552371978759801</v>
      </c>
      <c r="N192">
        <v>53.2785034179688</v>
      </c>
      <c r="O192">
        <v>0.49112117290496798</v>
      </c>
      <c r="P192">
        <v>470959</v>
      </c>
      <c r="Q192">
        <v>8794841</v>
      </c>
      <c r="R192">
        <v>34008</v>
      </c>
      <c r="S192" s="29">
        <f t="shared" si="12"/>
        <v>13.848476828981417</v>
      </c>
      <c r="T192" s="9">
        <v>1</v>
      </c>
      <c r="U192">
        <v>3</v>
      </c>
      <c r="V192">
        <v>1831772</v>
      </c>
      <c r="W192">
        <v>-25209.69</v>
      </c>
      <c r="X192">
        <v>0.99837149999999997</v>
      </c>
      <c r="Y192">
        <v>4022604</v>
      </c>
      <c r="Z192">
        <v>72085.11</v>
      </c>
      <c r="AA192">
        <v>0.99943099999999996</v>
      </c>
      <c r="AB192">
        <v>1861864</v>
      </c>
      <c r="AC192">
        <v>-3208.1149999999998</v>
      </c>
      <c r="AD192">
        <v>0.99844010000000005</v>
      </c>
      <c r="AE192">
        <v>10</v>
      </c>
      <c r="AG192" t="s">
        <v>3245</v>
      </c>
      <c r="AH192">
        <v>2004</v>
      </c>
      <c r="AI192">
        <f t="shared" si="16"/>
        <v>2004</v>
      </c>
      <c r="AJ192">
        <v>2004</v>
      </c>
      <c r="AK192">
        <v>2004</v>
      </c>
    </row>
    <row r="193" spans="1:37" x14ac:dyDescent="0.25">
      <c r="A193">
        <v>30</v>
      </c>
      <c r="B193">
        <v>31</v>
      </c>
      <c r="C193" t="s">
        <v>2757</v>
      </c>
      <c r="D193" s="23">
        <v>2064</v>
      </c>
      <c r="E193" t="s">
        <v>2758</v>
      </c>
      <c r="F193" s="10">
        <v>44120</v>
      </c>
      <c r="G193" s="11">
        <v>0.7944444444444444</v>
      </c>
      <c r="I193" t="s">
        <v>48</v>
      </c>
      <c r="K193" t="s">
        <v>196</v>
      </c>
      <c r="L193">
        <v>3.41</v>
      </c>
      <c r="M193">
        <v>6.94142866134644</v>
      </c>
      <c r="N193">
        <v>53.255298614502003</v>
      </c>
      <c r="O193">
        <v>0.53712087869644198</v>
      </c>
      <c r="P193">
        <v>435420</v>
      </c>
      <c r="Q193">
        <v>7625280.5</v>
      </c>
      <c r="R193">
        <v>30367</v>
      </c>
      <c r="S193" s="29">
        <f t="shared" si="12"/>
        <v>14.338591233905227</v>
      </c>
      <c r="T193" s="9">
        <v>1</v>
      </c>
      <c r="U193">
        <v>2</v>
      </c>
      <c r="V193">
        <v>1735765</v>
      </c>
      <c r="W193">
        <v>24559.78</v>
      </c>
      <c r="X193">
        <v>0.99667950000000005</v>
      </c>
      <c r="Y193">
        <v>3833613</v>
      </c>
      <c r="Z193">
        <v>663417.1</v>
      </c>
      <c r="AA193">
        <v>0.99736860000000005</v>
      </c>
      <c r="AB193">
        <v>1804258</v>
      </c>
      <c r="AC193">
        <v>-2679.462</v>
      </c>
      <c r="AD193">
        <v>0.98748080000000005</v>
      </c>
      <c r="AE193">
        <v>9</v>
      </c>
      <c r="AG193" t="s">
        <v>2759</v>
      </c>
      <c r="AH193">
        <v>2057</v>
      </c>
      <c r="AI193">
        <f t="shared" si="16"/>
        <v>2057</v>
      </c>
      <c r="AJ193">
        <v>2057</v>
      </c>
      <c r="AK193">
        <v>2057</v>
      </c>
    </row>
    <row r="194" spans="1:37" x14ac:dyDescent="0.25">
      <c r="A194">
        <v>54</v>
      </c>
      <c r="B194">
        <v>55</v>
      </c>
      <c r="C194" t="s">
        <v>3193</v>
      </c>
      <c r="D194" s="23">
        <v>2064</v>
      </c>
      <c r="E194" t="s">
        <v>3194</v>
      </c>
      <c r="F194" s="10">
        <v>44127</v>
      </c>
      <c r="G194" s="11">
        <v>0.11875000000000001</v>
      </c>
      <c r="I194" t="s">
        <v>48</v>
      </c>
      <c r="K194" t="s">
        <v>35</v>
      </c>
      <c r="L194">
        <v>3.64</v>
      </c>
      <c r="M194">
        <v>7.1374778747558603</v>
      </c>
      <c r="N194">
        <v>53.0863227844238</v>
      </c>
      <c r="O194">
        <v>0.50618296861648604</v>
      </c>
      <c r="P194">
        <v>440725</v>
      </c>
      <c r="Q194">
        <v>7846692</v>
      </c>
      <c r="R194">
        <v>30361.375</v>
      </c>
      <c r="S194" s="29">
        <f t="shared" si="12"/>
        <v>14.515976302127292</v>
      </c>
      <c r="T194" s="9">
        <v>3</v>
      </c>
      <c r="U194">
        <v>2</v>
      </c>
      <c r="V194">
        <v>1835798</v>
      </c>
      <c r="W194">
        <v>-36222.97</v>
      </c>
      <c r="X194">
        <v>0.99874719999999995</v>
      </c>
      <c r="Y194">
        <v>3994434</v>
      </c>
      <c r="Z194">
        <v>128079.3</v>
      </c>
      <c r="AA194">
        <v>0.99866520000000003</v>
      </c>
      <c r="AB194">
        <v>1905740</v>
      </c>
      <c r="AC194">
        <v>-4752.0029999999997</v>
      </c>
      <c r="AD194">
        <v>0.99913379999999996</v>
      </c>
      <c r="AE194">
        <v>9</v>
      </c>
      <c r="AG194" t="s">
        <v>3195</v>
      </c>
      <c r="AH194">
        <v>2104</v>
      </c>
      <c r="AI194">
        <f t="shared" si="16"/>
        <v>2104</v>
      </c>
      <c r="AJ194">
        <v>2104</v>
      </c>
      <c r="AK194">
        <v>2104</v>
      </c>
    </row>
    <row r="195" spans="1:37" x14ac:dyDescent="0.25">
      <c r="A195">
        <v>29</v>
      </c>
      <c r="B195">
        <v>30</v>
      </c>
      <c r="C195" t="s">
        <v>2574</v>
      </c>
      <c r="D195">
        <v>2065</v>
      </c>
      <c r="E195" t="s">
        <v>2575</v>
      </c>
      <c r="F195" s="10">
        <v>44117</v>
      </c>
      <c r="G195" s="11">
        <v>0.75208333333333333</v>
      </c>
      <c r="I195" t="s">
        <v>48</v>
      </c>
      <c r="K195" t="s">
        <v>35</v>
      </c>
      <c r="L195">
        <v>4.5999999999999996</v>
      </c>
      <c r="M195">
        <v>6.6088900566101101</v>
      </c>
      <c r="N195">
        <v>50.630050659179702</v>
      </c>
      <c r="O195">
        <v>0.40575277805328402</v>
      </c>
      <c r="P195">
        <v>567135</v>
      </c>
      <c r="Q195">
        <v>9525899</v>
      </c>
      <c r="R195">
        <v>34677.5</v>
      </c>
      <c r="S195" s="29">
        <f t="shared" ref="S195:S257" si="17">P195/R195</f>
        <v>16.354552663831015</v>
      </c>
      <c r="T195" s="9">
        <v>3</v>
      </c>
      <c r="U195">
        <v>1</v>
      </c>
      <c r="V195">
        <v>1952607</v>
      </c>
      <c r="W195">
        <v>-26474.91</v>
      </c>
      <c r="X195">
        <v>0.99675409999999998</v>
      </c>
      <c r="Y195">
        <v>4073817</v>
      </c>
      <c r="Z195">
        <v>38051.919999999998</v>
      </c>
      <c r="AA195">
        <v>0.99724000000000002</v>
      </c>
      <c r="AB195">
        <v>1894560</v>
      </c>
      <c r="AC195">
        <v>-683.75099999999998</v>
      </c>
      <c r="AD195">
        <v>0.99820279999999995</v>
      </c>
      <c r="AE195">
        <v>8</v>
      </c>
      <c r="AG195" t="s">
        <v>2576</v>
      </c>
      <c r="AH195">
        <v>1901</v>
      </c>
      <c r="AI195" t="e">
        <f t="shared" si="16"/>
        <v>#N/A</v>
      </c>
      <c r="AJ195">
        <v>1901</v>
      </c>
      <c r="AK195">
        <v>1901</v>
      </c>
    </row>
    <row r="196" spans="1:37" x14ac:dyDescent="0.25">
      <c r="A196">
        <v>45</v>
      </c>
      <c r="B196">
        <v>46</v>
      </c>
      <c r="C196" t="s">
        <v>2984</v>
      </c>
      <c r="D196" s="23">
        <v>2065</v>
      </c>
      <c r="E196" t="s">
        <v>2985</v>
      </c>
      <c r="F196" s="10">
        <v>44125</v>
      </c>
      <c r="G196" s="11">
        <v>0.88680555555555562</v>
      </c>
      <c r="I196" t="s">
        <v>48</v>
      </c>
      <c r="K196" t="s">
        <v>325</v>
      </c>
      <c r="L196">
        <v>3.77</v>
      </c>
      <c r="M196">
        <v>6.9963116645812997</v>
      </c>
      <c r="N196">
        <v>53.426540374755902</v>
      </c>
      <c r="O196">
        <v>0.45867425203323398</v>
      </c>
      <c r="P196">
        <v>456122.75</v>
      </c>
      <c r="Q196">
        <v>8366248.5</v>
      </c>
      <c r="R196">
        <v>30074.5</v>
      </c>
      <c r="S196" s="29">
        <f t="shared" si="17"/>
        <v>15.166428369548953</v>
      </c>
      <c r="T196" s="9">
        <v>2</v>
      </c>
      <c r="U196">
        <v>2</v>
      </c>
      <c r="V196">
        <v>1882859</v>
      </c>
      <c r="W196">
        <v>-40502</v>
      </c>
      <c r="X196">
        <v>0.99404099999999995</v>
      </c>
      <c r="Y196">
        <v>4036236</v>
      </c>
      <c r="Z196">
        <v>236541</v>
      </c>
      <c r="AA196">
        <v>0.99694530000000003</v>
      </c>
      <c r="AB196">
        <v>1864204</v>
      </c>
      <c r="AC196">
        <v>-2161.3420000000001</v>
      </c>
      <c r="AD196">
        <v>0.99329129999999999</v>
      </c>
      <c r="AE196">
        <v>9</v>
      </c>
      <c r="AG196" t="s">
        <v>2986</v>
      </c>
      <c r="AH196">
        <v>2002</v>
      </c>
      <c r="AI196">
        <f t="shared" si="16"/>
        <v>2002</v>
      </c>
      <c r="AJ196">
        <v>2002</v>
      </c>
      <c r="AK196">
        <v>2002</v>
      </c>
    </row>
    <row r="197" spans="1:37" x14ac:dyDescent="0.25">
      <c r="A197">
        <v>11</v>
      </c>
      <c r="B197">
        <v>12</v>
      </c>
      <c r="C197" t="s">
        <v>2883</v>
      </c>
      <c r="D197" s="23">
        <v>2066</v>
      </c>
      <c r="E197" t="s">
        <v>2884</v>
      </c>
      <c r="F197" s="10">
        <v>44125</v>
      </c>
      <c r="G197" s="11">
        <v>0.625</v>
      </c>
      <c r="I197" t="s">
        <v>48</v>
      </c>
      <c r="K197" t="s">
        <v>325</v>
      </c>
      <c r="L197">
        <v>4.5599999999999996</v>
      </c>
      <c r="M197">
        <v>7.13698530197144</v>
      </c>
      <c r="N197">
        <v>51.198173522949197</v>
      </c>
      <c r="O197">
        <v>0.52105104923248302</v>
      </c>
      <c r="P197">
        <v>572268</v>
      </c>
      <c r="Q197">
        <v>9659685</v>
      </c>
      <c r="R197">
        <v>42132</v>
      </c>
      <c r="S197" s="29">
        <f t="shared" si="17"/>
        <v>13.58273996012532</v>
      </c>
      <c r="T197" s="9">
        <v>2</v>
      </c>
      <c r="U197">
        <v>2</v>
      </c>
      <c r="V197">
        <v>1882859</v>
      </c>
      <c r="W197">
        <v>-40502</v>
      </c>
      <c r="X197">
        <v>0.99404099999999995</v>
      </c>
      <c r="Y197">
        <v>4036236</v>
      </c>
      <c r="Z197">
        <v>236541</v>
      </c>
      <c r="AA197">
        <v>0.99694530000000003</v>
      </c>
      <c r="AB197">
        <v>1864204</v>
      </c>
      <c r="AC197">
        <v>-2161.3420000000001</v>
      </c>
      <c r="AD197">
        <v>0.99329129999999999</v>
      </c>
      <c r="AE197">
        <v>9</v>
      </c>
      <c r="AG197" t="s">
        <v>2885</v>
      </c>
      <c r="AH197">
        <v>2025</v>
      </c>
      <c r="AI197">
        <f t="shared" si="16"/>
        <v>2025</v>
      </c>
      <c r="AJ197">
        <v>2025</v>
      </c>
      <c r="AK197">
        <v>2025</v>
      </c>
    </row>
    <row r="198" spans="1:37" x14ac:dyDescent="0.25">
      <c r="A198">
        <v>48</v>
      </c>
      <c r="B198">
        <v>49</v>
      </c>
      <c r="C198" t="s">
        <v>3175</v>
      </c>
      <c r="D198" s="23">
        <v>2066</v>
      </c>
      <c r="E198" t="s">
        <v>3176</v>
      </c>
      <c r="F198" s="10">
        <v>44127</v>
      </c>
      <c r="G198" s="11">
        <v>7.2916666666666671E-2</v>
      </c>
      <c r="I198" t="s">
        <v>48</v>
      </c>
      <c r="K198" t="s">
        <v>35</v>
      </c>
      <c r="L198">
        <v>3.66</v>
      </c>
      <c r="M198">
        <v>7.0153436660766602</v>
      </c>
      <c r="N198">
        <v>50.805202484130902</v>
      </c>
      <c r="O198">
        <v>0.54567670822143599</v>
      </c>
      <c r="P198">
        <v>435139.375</v>
      </c>
      <c r="Q198">
        <v>7555610.5</v>
      </c>
      <c r="R198">
        <v>33309</v>
      </c>
      <c r="S198" s="29">
        <f t="shared" si="17"/>
        <v>13.063717763967697</v>
      </c>
      <c r="T198" s="9">
        <v>3</v>
      </c>
      <c r="U198">
        <v>2</v>
      </c>
      <c r="V198">
        <v>1835798</v>
      </c>
      <c r="W198">
        <v>-36222.97</v>
      </c>
      <c r="X198">
        <v>0.99874719999999995</v>
      </c>
      <c r="Y198">
        <v>3994434</v>
      </c>
      <c r="Z198">
        <v>128079.3</v>
      </c>
      <c r="AA198">
        <v>0.99866520000000003</v>
      </c>
      <c r="AB198">
        <v>1905740</v>
      </c>
      <c r="AC198">
        <v>-4752.0029999999997</v>
      </c>
      <c r="AD198">
        <v>0.99913379999999996</v>
      </c>
      <c r="AE198">
        <v>9</v>
      </c>
      <c r="AG198" t="s">
        <v>3177</v>
      </c>
      <c r="AH198">
        <v>2057</v>
      </c>
      <c r="AI198">
        <f t="shared" si="16"/>
        <v>2057</v>
      </c>
      <c r="AJ198">
        <v>2057</v>
      </c>
      <c r="AK198">
        <v>2057</v>
      </c>
    </row>
    <row r="199" spans="1:37" x14ac:dyDescent="0.25">
      <c r="A199">
        <v>39</v>
      </c>
      <c r="B199">
        <v>40</v>
      </c>
      <c r="C199" t="s">
        <v>2784</v>
      </c>
      <c r="D199" s="23">
        <v>2067</v>
      </c>
      <c r="E199" t="s">
        <v>2785</v>
      </c>
      <c r="F199" s="10">
        <v>44120</v>
      </c>
      <c r="G199" s="11">
        <v>0.86388888888888893</v>
      </c>
      <c r="I199" t="s">
        <v>48</v>
      </c>
      <c r="K199" t="s">
        <v>196</v>
      </c>
      <c r="L199">
        <v>5.34</v>
      </c>
      <c r="M199">
        <v>6.6702647209167498</v>
      </c>
      <c r="N199">
        <v>51.471439361572301</v>
      </c>
      <c r="O199">
        <v>0.43542927503585799</v>
      </c>
      <c r="P199">
        <v>642825.5</v>
      </c>
      <c r="Q199">
        <v>11200390</v>
      </c>
      <c r="R199">
        <v>39273</v>
      </c>
      <c r="S199" s="29">
        <f t="shared" si="17"/>
        <v>16.36812823059099</v>
      </c>
      <c r="T199" s="9">
        <v>1</v>
      </c>
      <c r="U199">
        <v>2</v>
      </c>
      <c r="V199">
        <v>1735765</v>
      </c>
      <c r="W199">
        <v>24559.78</v>
      </c>
      <c r="X199">
        <v>0.99667950000000005</v>
      </c>
      <c r="Y199">
        <v>3833613</v>
      </c>
      <c r="Z199">
        <v>663417.1</v>
      </c>
      <c r="AA199">
        <v>0.99736860000000005</v>
      </c>
      <c r="AB199">
        <v>1804258</v>
      </c>
      <c r="AC199">
        <v>-2679.462</v>
      </c>
      <c r="AD199">
        <v>0.98748080000000005</v>
      </c>
      <c r="AE199">
        <v>9</v>
      </c>
      <c r="AG199" t="s">
        <v>2786</v>
      </c>
      <c r="AH199">
        <v>1949</v>
      </c>
      <c r="AI199">
        <f t="shared" si="16"/>
        <v>1949</v>
      </c>
      <c r="AJ199">
        <v>1949</v>
      </c>
      <c r="AK199">
        <v>1949</v>
      </c>
    </row>
    <row r="200" spans="1:37" x14ac:dyDescent="0.25">
      <c r="A200">
        <v>53</v>
      </c>
      <c r="B200">
        <v>54</v>
      </c>
      <c r="C200" t="s">
        <v>3008</v>
      </c>
      <c r="D200" s="23">
        <v>2067</v>
      </c>
      <c r="E200" t="s">
        <v>3009</v>
      </c>
      <c r="F200" s="10">
        <v>44125</v>
      </c>
      <c r="G200" s="11">
        <v>0.94791666666666663</v>
      </c>
      <c r="I200" t="s">
        <v>48</v>
      </c>
      <c r="K200" t="s">
        <v>325</v>
      </c>
      <c r="L200">
        <v>4.37</v>
      </c>
      <c r="M200">
        <v>6.7836346626281703</v>
      </c>
      <c r="N200">
        <v>49.995891571044901</v>
      </c>
      <c r="O200">
        <v>0.40697306394576999</v>
      </c>
      <c r="P200">
        <v>517661.90625</v>
      </c>
      <c r="Q200">
        <v>9054991</v>
      </c>
      <c r="R200">
        <v>30993</v>
      </c>
      <c r="S200" s="29">
        <f t="shared" si="17"/>
        <v>16.702542711257379</v>
      </c>
      <c r="T200" s="9">
        <v>2</v>
      </c>
      <c r="U200">
        <v>2</v>
      </c>
      <c r="V200">
        <v>1882859</v>
      </c>
      <c r="W200">
        <v>-40502</v>
      </c>
      <c r="X200">
        <v>0.99404099999999995</v>
      </c>
      <c r="Y200">
        <v>4036236</v>
      </c>
      <c r="Z200">
        <v>236541</v>
      </c>
      <c r="AA200">
        <v>0.99694530000000003</v>
      </c>
      <c r="AB200">
        <v>1864204</v>
      </c>
      <c r="AC200">
        <v>-2161.3420000000001</v>
      </c>
      <c r="AD200">
        <v>0.99329129999999999</v>
      </c>
      <c r="AE200">
        <v>9</v>
      </c>
      <c r="AG200" t="s">
        <v>3010</v>
      </c>
      <c r="AH200">
        <v>2075</v>
      </c>
      <c r="AI200">
        <f t="shared" si="16"/>
        <v>2075</v>
      </c>
      <c r="AJ200">
        <v>2075</v>
      </c>
      <c r="AK200">
        <v>2075</v>
      </c>
    </row>
    <row r="201" spans="1:37" x14ac:dyDescent="0.25">
      <c r="A201">
        <v>15</v>
      </c>
      <c r="B201">
        <v>16</v>
      </c>
      <c r="C201" t="s">
        <v>2712</v>
      </c>
      <c r="D201" s="23">
        <v>2068</v>
      </c>
      <c r="E201" t="s">
        <v>2713</v>
      </c>
      <c r="F201" s="10">
        <v>44120</v>
      </c>
      <c r="G201" s="11">
        <v>0.6791666666666667</v>
      </c>
      <c r="I201" t="s">
        <v>48</v>
      </c>
      <c r="K201" t="s">
        <v>196</v>
      </c>
      <c r="L201">
        <v>4.6100000000000003</v>
      </c>
      <c r="M201">
        <v>6.0293021202087402</v>
      </c>
      <c r="N201">
        <v>50.740573883056598</v>
      </c>
      <c r="O201">
        <v>0.437269657850266</v>
      </c>
      <c r="P201">
        <v>507017</v>
      </c>
      <c r="Q201">
        <v>9630777</v>
      </c>
      <c r="R201">
        <v>33691</v>
      </c>
      <c r="S201" s="29">
        <f t="shared" si="17"/>
        <v>15.049033866611261</v>
      </c>
      <c r="T201" s="9">
        <v>1</v>
      </c>
      <c r="U201">
        <v>2</v>
      </c>
      <c r="V201">
        <v>1735765</v>
      </c>
      <c r="W201">
        <v>24559.78</v>
      </c>
      <c r="X201">
        <v>0.99667950000000005</v>
      </c>
      <c r="Y201">
        <v>3833613</v>
      </c>
      <c r="Z201">
        <v>663417.1</v>
      </c>
      <c r="AA201">
        <v>0.99736860000000005</v>
      </c>
      <c r="AB201">
        <v>1804258</v>
      </c>
      <c r="AC201">
        <v>-2679.462</v>
      </c>
      <c r="AD201">
        <v>0.98748080000000005</v>
      </c>
      <c r="AE201">
        <v>9</v>
      </c>
      <c r="AG201" t="s">
        <v>2714</v>
      </c>
      <c r="AH201">
        <v>2081</v>
      </c>
      <c r="AI201">
        <f t="shared" si="16"/>
        <v>2081</v>
      </c>
      <c r="AJ201">
        <v>2081</v>
      </c>
      <c r="AK201">
        <v>2081</v>
      </c>
    </row>
    <row r="202" spans="1:37" x14ac:dyDescent="0.25">
      <c r="A202">
        <v>9</v>
      </c>
      <c r="B202">
        <v>10</v>
      </c>
      <c r="C202" t="s">
        <v>3059</v>
      </c>
      <c r="D202" s="23">
        <v>2068</v>
      </c>
      <c r="E202" t="s">
        <v>3060</v>
      </c>
      <c r="F202" s="10">
        <v>44126</v>
      </c>
      <c r="G202" s="11">
        <v>0.77222222222222225</v>
      </c>
      <c r="I202" t="s">
        <v>48</v>
      </c>
      <c r="K202" t="s">
        <v>35</v>
      </c>
      <c r="L202">
        <v>5.04</v>
      </c>
      <c r="M202">
        <v>6.9557199478149396</v>
      </c>
      <c r="N202">
        <v>51.864131927490199</v>
      </c>
      <c r="O202">
        <v>0.47457918524742099</v>
      </c>
      <c r="P202">
        <v>607349.5</v>
      </c>
      <c r="Q202">
        <v>10569338</v>
      </c>
      <c r="R202">
        <v>40831</v>
      </c>
      <c r="S202" s="29">
        <f t="shared" si="17"/>
        <v>14.874715289853297</v>
      </c>
      <c r="T202" s="9">
        <v>3</v>
      </c>
      <c r="U202">
        <v>2</v>
      </c>
      <c r="V202">
        <v>1835798</v>
      </c>
      <c r="W202">
        <v>-36222.97</v>
      </c>
      <c r="X202">
        <v>0.99874719999999995</v>
      </c>
      <c r="Y202">
        <v>3994434</v>
      </c>
      <c r="Z202">
        <v>128079.3</v>
      </c>
      <c r="AA202">
        <v>0.99866520000000003</v>
      </c>
      <c r="AB202">
        <v>1905740</v>
      </c>
      <c r="AC202">
        <v>-4752.0029999999997</v>
      </c>
      <c r="AD202">
        <v>0.99913379999999996</v>
      </c>
      <c r="AE202">
        <v>9</v>
      </c>
      <c r="AG202" t="s">
        <v>3061</v>
      </c>
      <c r="AH202">
        <v>1903</v>
      </c>
      <c r="AI202" t="e">
        <f t="shared" si="16"/>
        <v>#N/A</v>
      </c>
      <c r="AJ202">
        <v>1903</v>
      </c>
      <c r="AK202">
        <v>1903</v>
      </c>
    </row>
    <row r="203" spans="1:37" x14ac:dyDescent="0.25">
      <c r="A203">
        <v>42</v>
      </c>
      <c r="B203">
        <v>43</v>
      </c>
      <c r="C203" t="s">
        <v>2793</v>
      </c>
      <c r="D203" s="23">
        <v>2069</v>
      </c>
      <c r="E203" t="s">
        <v>2794</v>
      </c>
      <c r="F203" s="10">
        <v>44120</v>
      </c>
      <c r="G203" s="11">
        <v>0.88680555555555562</v>
      </c>
      <c r="I203" t="s">
        <v>48</v>
      </c>
      <c r="K203" t="s">
        <v>196</v>
      </c>
      <c r="L203">
        <v>6.24</v>
      </c>
      <c r="M203">
        <v>6.9681510925293004</v>
      </c>
      <c r="N203">
        <v>53.261135101318402</v>
      </c>
      <c r="O203">
        <v>0.44887116551399198</v>
      </c>
      <c r="P203">
        <v>779292.125</v>
      </c>
      <c r="Q203">
        <v>13404410</v>
      </c>
      <c r="R203">
        <v>47857</v>
      </c>
      <c r="S203" s="29">
        <f t="shared" si="17"/>
        <v>16.283764653028815</v>
      </c>
      <c r="T203" s="9">
        <v>1</v>
      </c>
      <c r="U203">
        <v>2</v>
      </c>
      <c r="V203">
        <v>1735765</v>
      </c>
      <c r="W203">
        <v>24559.78</v>
      </c>
      <c r="X203">
        <v>0.99667950000000005</v>
      </c>
      <c r="Y203">
        <v>3833613</v>
      </c>
      <c r="Z203">
        <v>663417.1</v>
      </c>
      <c r="AA203">
        <v>0.99736860000000005</v>
      </c>
      <c r="AB203">
        <v>1804258</v>
      </c>
      <c r="AC203">
        <v>-2679.462</v>
      </c>
      <c r="AD203">
        <v>0.98748080000000005</v>
      </c>
      <c r="AE203">
        <v>9</v>
      </c>
      <c r="AG203" t="s">
        <v>2795</v>
      </c>
      <c r="AH203">
        <v>2104</v>
      </c>
      <c r="AI203">
        <f t="shared" si="16"/>
        <v>2104</v>
      </c>
      <c r="AJ203">
        <v>2104</v>
      </c>
      <c r="AK203">
        <v>2104</v>
      </c>
    </row>
    <row r="204" spans="1:37" x14ac:dyDescent="0.25">
      <c r="A204">
        <v>46</v>
      </c>
      <c r="B204">
        <v>47</v>
      </c>
      <c r="C204" t="s">
        <v>3169</v>
      </c>
      <c r="D204" s="23">
        <v>2069</v>
      </c>
      <c r="E204" t="s">
        <v>3170</v>
      </c>
      <c r="F204" s="10">
        <v>44127</v>
      </c>
      <c r="G204" s="11">
        <v>5.6944444444444443E-2</v>
      </c>
      <c r="I204" t="s">
        <v>48</v>
      </c>
      <c r="K204" t="s">
        <v>35</v>
      </c>
      <c r="L204">
        <v>3.72</v>
      </c>
      <c r="M204">
        <v>6.0697956085205096</v>
      </c>
      <c r="N204">
        <v>51.862674713134801</v>
      </c>
      <c r="O204">
        <v>0.413944691419601</v>
      </c>
      <c r="P204">
        <v>378293.5625</v>
      </c>
      <c r="Q204">
        <v>7834506</v>
      </c>
      <c r="R204">
        <v>24594</v>
      </c>
      <c r="S204" s="29">
        <f t="shared" si="17"/>
        <v>15.381538688297958</v>
      </c>
      <c r="T204" s="9">
        <v>3</v>
      </c>
      <c r="U204">
        <v>2</v>
      </c>
      <c r="V204">
        <v>1835798</v>
      </c>
      <c r="W204">
        <v>-36222.97</v>
      </c>
      <c r="X204">
        <v>0.99874719999999995</v>
      </c>
      <c r="Y204">
        <v>3994434</v>
      </c>
      <c r="Z204">
        <v>128079.3</v>
      </c>
      <c r="AA204">
        <v>0.99866520000000003</v>
      </c>
      <c r="AB204">
        <v>1905740</v>
      </c>
      <c r="AC204">
        <v>-4752.0029999999997</v>
      </c>
      <c r="AD204">
        <v>0.99913379999999996</v>
      </c>
      <c r="AE204">
        <v>9</v>
      </c>
      <c r="AG204" t="s">
        <v>3171</v>
      </c>
      <c r="AH204">
        <v>2105</v>
      </c>
      <c r="AI204">
        <f t="shared" si="16"/>
        <v>2105</v>
      </c>
      <c r="AJ204">
        <v>2105</v>
      </c>
      <c r="AK204">
        <v>2105</v>
      </c>
    </row>
    <row r="205" spans="1:37" x14ac:dyDescent="0.25">
      <c r="A205">
        <v>53</v>
      </c>
      <c r="B205">
        <v>54</v>
      </c>
      <c r="C205" t="s">
        <v>2646</v>
      </c>
      <c r="D205" s="23">
        <v>2070</v>
      </c>
      <c r="E205" t="s">
        <v>2647</v>
      </c>
      <c r="F205" s="10">
        <v>44117</v>
      </c>
      <c r="G205" s="11">
        <v>0.93680555555555556</v>
      </c>
      <c r="I205" t="s">
        <v>48</v>
      </c>
      <c r="K205" t="s">
        <v>35</v>
      </c>
      <c r="L205">
        <v>4.79</v>
      </c>
      <c r="M205">
        <v>6.9253911972045898</v>
      </c>
      <c r="N205">
        <v>49.4646186828613</v>
      </c>
      <c r="O205">
        <v>0.400437861680985</v>
      </c>
      <c r="P205">
        <v>621256</v>
      </c>
      <c r="Q205">
        <v>9690371</v>
      </c>
      <c r="R205">
        <v>35655.75</v>
      </c>
      <c r="S205" s="29">
        <f t="shared" si="17"/>
        <v>17.423725486071671</v>
      </c>
      <c r="T205" s="9">
        <v>3</v>
      </c>
      <c r="U205">
        <v>1</v>
      </c>
      <c r="V205">
        <v>1952607</v>
      </c>
      <c r="W205">
        <v>-26474.91</v>
      </c>
      <c r="X205">
        <v>0.99675409999999998</v>
      </c>
      <c r="Y205">
        <v>4073817</v>
      </c>
      <c r="Z205">
        <v>38051.919999999998</v>
      </c>
      <c r="AA205">
        <v>0.99724000000000002</v>
      </c>
      <c r="AB205">
        <v>1894560</v>
      </c>
      <c r="AC205">
        <v>-683.75099999999998</v>
      </c>
      <c r="AD205">
        <v>0.99820279999999995</v>
      </c>
      <c r="AE205">
        <v>8</v>
      </c>
      <c r="AG205" t="s">
        <v>2648</v>
      </c>
      <c r="AH205">
        <v>1908</v>
      </c>
      <c r="AI205">
        <f t="shared" si="16"/>
        <v>1908</v>
      </c>
      <c r="AJ205">
        <v>1908</v>
      </c>
      <c r="AK205">
        <v>1908</v>
      </c>
    </row>
    <row r="206" spans="1:37" x14ac:dyDescent="0.25">
      <c r="A206">
        <v>26</v>
      </c>
      <c r="B206">
        <v>27</v>
      </c>
      <c r="C206" t="s">
        <v>3110</v>
      </c>
      <c r="D206" s="23">
        <v>2070</v>
      </c>
      <c r="E206" t="s">
        <v>3111</v>
      </c>
      <c r="F206" s="10">
        <v>44126</v>
      </c>
      <c r="G206" s="11">
        <v>0.90347222222222223</v>
      </c>
      <c r="I206" t="s">
        <v>48</v>
      </c>
      <c r="K206" t="s">
        <v>35</v>
      </c>
      <c r="L206">
        <v>3.26</v>
      </c>
      <c r="M206">
        <v>7.0140347480773899</v>
      </c>
      <c r="N206">
        <v>51.186759948730497</v>
      </c>
      <c r="O206">
        <v>0.47068005800247198</v>
      </c>
      <c r="P206">
        <v>383546</v>
      </c>
      <c r="Q206">
        <v>6793544</v>
      </c>
      <c r="R206">
        <v>24490</v>
      </c>
      <c r="S206" s="29">
        <f t="shared" si="17"/>
        <v>15.661331155573704</v>
      </c>
      <c r="T206" s="9">
        <v>3</v>
      </c>
      <c r="U206">
        <v>2</v>
      </c>
      <c r="V206">
        <v>1835798</v>
      </c>
      <c r="W206">
        <v>-36222.97</v>
      </c>
      <c r="X206">
        <v>0.99874719999999995</v>
      </c>
      <c r="Y206">
        <v>3994434</v>
      </c>
      <c r="Z206">
        <v>128079.3</v>
      </c>
      <c r="AA206">
        <v>0.99866520000000003</v>
      </c>
      <c r="AB206">
        <v>1905740</v>
      </c>
      <c r="AC206">
        <v>-4752.0029999999997</v>
      </c>
      <c r="AD206">
        <v>0.99913379999999996</v>
      </c>
      <c r="AE206">
        <v>9</v>
      </c>
      <c r="AG206" t="s">
        <v>3112</v>
      </c>
      <c r="AH206">
        <v>1922</v>
      </c>
      <c r="AI206">
        <f t="shared" si="16"/>
        <v>1922</v>
      </c>
      <c r="AJ206">
        <v>1922</v>
      </c>
      <c r="AK206">
        <v>1922</v>
      </c>
    </row>
    <row r="207" spans="1:37" x14ac:dyDescent="0.25">
      <c r="A207">
        <v>34</v>
      </c>
      <c r="B207">
        <v>35</v>
      </c>
      <c r="C207" t="s">
        <v>2589</v>
      </c>
      <c r="D207">
        <v>2071</v>
      </c>
      <c r="E207" t="s">
        <v>2590</v>
      </c>
      <c r="F207" s="10">
        <v>44117</v>
      </c>
      <c r="G207" s="11">
        <v>0.7909722222222223</v>
      </c>
      <c r="I207" t="s">
        <v>48</v>
      </c>
      <c r="K207" t="s">
        <v>35</v>
      </c>
      <c r="L207">
        <v>3.26</v>
      </c>
      <c r="M207">
        <v>6.9001970291137704</v>
      </c>
      <c r="N207">
        <v>50.593719482421903</v>
      </c>
      <c r="O207">
        <v>0.45969533920288103</v>
      </c>
      <c r="P207">
        <v>412757</v>
      </c>
      <c r="Q207">
        <v>6757223</v>
      </c>
      <c r="R207">
        <v>27708.25</v>
      </c>
      <c r="S207" s="29">
        <f t="shared" si="17"/>
        <v>14.896538034700857</v>
      </c>
      <c r="T207" s="9">
        <v>3</v>
      </c>
      <c r="U207">
        <v>1</v>
      </c>
      <c r="V207">
        <v>1952607</v>
      </c>
      <c r="W207">
        <v>-26474.91</v>
      </c>
      <c r="X207">
        <v>0.99675409999999998</v>
      </c>
      <c r="Y207">
        <v>4073817</v>
      </c>
      <c r="Z207">
        <v>38051.919999999998</v>
      </c>
      <c r="AA207">
        <v>0.99724000000000002</v>
      </c>
      <c r="AB207">
        <v>1894560</v>
      </c>
      <c r="AC207">
        <v>-683.75099999999998</v>
      </c>
      <c r="AD207">
        <v>0.99820279999999995</v>
      </c>
      <c r="AE207">
        <v>8</v>
      </c>
      <c r="AG207" t="s">
        <v>2591</v>
      </c>
      <c r="AH207">
        <v>2029</v>
      </c>
      <c r="AI207">
        <f t="shared" si="16"/>
        <v>2029</v>
      </c>
      <c r="AJ207">
        <v>2029</v>
      </c>
      <c r="AK207">
        <v>2029</v>
      </c>
    </row>
    <row r="208" spans="1:37" x14ac:dyDescent="0.25">
      <c r="A208">
        <v>46</v>
      </c>
      <c r="B208">
        <v>47</v>
      </c>
      <c r="C208" t="s">
        <v>3319</v>
      </c>
      <c r="D208" s="23">
        <v>2071</v>
      </c>
      <c r="E208" t="s">
        <v>3320</v>
      </c>
      <c r="F208" s="10">
        <v>44130</v>
      </c>
      <c r="G208" s="11">
        <v>0.84027777777777779</v>
      </c>
      <c r="I208" t="s">
        <v>48</v>
      </c>
      <c r="K208" t="s">
        <v>196</v>
      </c>
      <c r="L208">
        <v>4.26</v>
      </c>
      <c r="M208">
        <v>6.9890980720520002</v>
      </c>
      <c r="N208">
        <v>50.739173889160199</v>
      </c>
      <c r="O208">
        <v>0.44849246740341198</v>
      </c>
      <c r="P208">
        <v>520174</v>
      </c>
      <c r="Q208">
        <v>8766899</v>
      </c>
      <c r="R208">
        <v>32364.25</v>
      </c>
      <c r="S208" s="29">
        <f t="shared" si="17"/>
        <v>16.072487389635167</v>
      </c>
      <c r="T208" s="9">
        <v>1</v>
      </c>
      <c r="U208">
        <v>3</v>
      </c>
      <c r="V208">
        <v>1831772</v>
      </c>
      <c r="W208">
        <v>-25209.69</v>
      </c>
      <c r="X208">
        <v>0.99837149999999997</v>
      </c>
      <c r="Y208">
        <v>4022604</v>
      </c>
      <c r="Z208">
        <v>72085.11</v>
      </c>
      <c r="AA208">
        <v>0.99943099999999996</v>
      </c>
      <c r="AB208">
        <v>1861864</v>
      </c>
      <c r="AC208">
        <v>-3208.1149999999998</v>
      </c>
      <c r="AD208">
        <v>0.99844010000000005</v>
      </c>
      <c r="AE208">
        <v>10</v>
      </c>
    </row>
    <row r="209" spans="1:37" x14ac:dyDescent="0.25">
      <c r="A209">
        <v>41</v>
      </c>
      <c r="B209">
        <v>42</v>
      </c>
      <c r="C209" t="s">
        <v>2790</v>
      </c>
      <c r="D209" s="23">
        <v>2072</v>
      </c>
      <c r="E209" t="s">
        <v>2791</v>
      </c>
      <c r="F209" s="10">
        <v>44120</v>
      </c>
      <c r="G209" s="11">
        <v>0.87916666666666676</v>
      </c>
      <c r="I209" t="s">
        <v>48</v>
      </c>
      <c r="K209" t="s">
        <v>196</v>
      </c>
      <c r="L209">
        <v>4.38</v>
      </c>
      <c r="M209">
        <v>6.4516024589538601</v>
      </c>
      <c r="N209">
        <v>53.126781463622997</v>
      </c>
      <c r="O209">
        <v>0.450411796569824</v>
      </c>
      <c r="P209">
        <v>515052.5</v>
      </c>
      <c r="Q209">
        <v>9584055</v>
      </c>
      <c r="R209">
        <v>32915</v>
      </c>
      <c r="S209" s="29">
        <f t="shared" si="17"/>
        <v>15.647956858575117</v>
      </c>
      <c r="T209" s="9">
        <v>1</v>
      </c>
      <c r="U209">
        <v>2</v>
      </c>
      <c r="V209">
        <v>1735765</v>
      </c>
      <c r="W209">
        <v>24559.78</v>
      </c>
      <c r="X209">
        <v>0.99667950000000005</v>
      </c>
      <c r="Y209">
        <v>3833613</v>
      </c>
      <c r="Z209">
        <v>663417.1</v>
      </c>
      <c r="AA209">
        <v>0.99736860000000005</v>
      </c>
      <c r="AB209">
        <v>1804258</v>
      </c>
      <c r="AC209">
        <v>-2679.462</v>
      </c>
      <c r="AD209">
        <v>0.98748080000000005</v>
      </c>
      <c r="AE209">
        <v>9</v>
      </c>
      <c r="AG209" t="s">
        <v>2792</v>
      </c>
      <c r="AH209">
        <v>1912</v>
      </c>
      <c r="AI209">
        <f>VLOOKUP(AG209,$C$8:$D$306,2,FALSE)</f>
        <v>1912</v>
      </c>
      <c r="AJ209">
        <v>1912</v>
      </c>
      <c r="AK209">
        <v>1912</v>
      </c>
    </row>
    <row r="210" spans="1:37" x14ac:dyDescent="0.25">
      <c r="A210">
        <v>62</v>
      </c>
      <c r="B210">
        <v>63</v>
      </c>
      <c r="C210" t="s">
        <v>3216</v>
      </c>
      <c r="D210" s="23">
        <v>2072</v>
      </c>
      <c r="E210" t="s">
        <v>3217</v>
      </c>
      <c r="F210" s="10">
        <v>44127</v>
      </c>
      <c r="G210" s="11">
        <v>0.18055555555555555</v>
      </c>
      <c r="I210" t="s">
        <v>48</v>
      </c>
      <c r="K210" t="s">
        <v>35</v>
      </c>
      <c r="L210">
        <v>3.95</v>
      </c>
      <c r="M210">
        <v>6.8635931015014604</v>
      </c>
      <c r="N210">
        <v>50.937606811523402</v>
      </c>
      <c r="O210">
        <v>0.41651314496994002</v>
      </c>
      <c r="P210">
        <v>461483.71875</v>
      </c>
      <c r="Q210">
        <v>8165021.5</v>
      </c>
      <c r="R210">
        <v>26601.75</v>
      </c>
      <c r="S210" s="29">
        <f t="shared" si="17"/>
        <v>17.347870675801403</v>
      </c>
      <c r="T210" s="9">
        <v>3</v>
      </c>
      <c r="U210">
        <v>2</v>
      </c>
      <c r="V210">
        <v>1835798</v>
      </c>
      <c r="W210">
        <v>-36222.97</v>
      </c>
      <c r="X210">
        <v>0.99874719999999995</v>
      </c>
      <c r="Y210">
        <v>3994434</v>
      </c>
      <c r="Z210">
        <v>128079.3</v>
      </c>
      <c r="AA210">
        <v>0.99866520000000003</v>
      </c>
      <c r="AB210">
        <v>1905740</v>
      </c>
      <c r="AC210">
        <v>-4752.0029999999997</v>
      </c>
      <c r="AD210">
        <v>0.99913379999999996</v>
      </c>
      <c r="AE210">
        <v>9</v>
      </c>
      <c r="AG210" t="s">
        <v>3218</v>
      </c>
      <c r="AH210">
        <v>1945</v>
      </c>
      <c r="AI210">
        <f>VLOOKUP(AG210,$C$8:$D$306,2,FALSE)</f>
        <v>1945</v>
      </c>
      <c r="AJ210">
        <v>1945</v>
      </c>
      <c r="AK210">
        <v>1945</v>
      </c>
    </row>
    <row r="211" spans="1:37" x14ac:dyDescent="0.25">
      <c r="A211">
        <v>22</v>
      </c>
      <c r="B211">
        <v>23</v>
      </c>
      <c r="C211" t="s">
        <v>2916</v>
      </c>
      <c r="D211" s="23">
        <v>2075</v>
      </c>
      <c r="E211" t="s">
        <v>2917</v>
      </c>
      <c r="F211" s="10">
        <v>44125</v>
      </c>
      <c r="G211" s="11">
        <v>0.70972222222222225</v>
      </c>
      <c r="I211" t="s">
        <v>48</v>
      </c>
      <c r="K211" t="s">
        <v>325</v>
      </c>
      <c r="L211">
        <v>3.85</v>
      </c>
      <c r="M211">
        <v>6.4747619628906303</v>
      </c>
      <c r="N211">
        <v>50.167263031005902</v>
      </c>
      <c r="O211">
        <v>0.47468611598014798</v>
      </c>
      <c r="P211">
        <v>428854</v>
      </c>
      <c r="Q211">
        <v>8032286.5</v>
      </c>
      <c r="R211">
        <v>31907.75</v>
      </c>
      <c r="S211" s="29">
        <f t="shared" si="17"/>
        <v>13.440433750421136</v>
      </c>
      <c r="T211" s="9">
        <v>2</v>
      </c>
      <c r="U211">
        <v>2</v>
      </c>
      <c r="V211">
        <v>1882859</v>
      </c>
      <c r="W211">
        <v>-40502</v>
      </c>
      <c r="X211">
        <v>0.99404099999999995</v>
      </c>
      <c r="Y211">
        <v>4036236</v>
      </c>
      <c r="Z211">
        <v>236541</v>
      </c>
      <c r="AA211">
        <v>0.99694530000000003</v>
      </c>
      <c r="AB211">
        <v>1864204</v>
      </c>
      <c r="AC211">
        <v>-2161.3420000000001</v>
      </c>
      <c r="AD211">
        <v>0.99329129999999999</v>
      </c>
      <c r="AE211">
        <v>9</v>
      </c>
      <c r="AG211" t="s">
        <v>2918</v>
      </c>
      <c r="AH211">
        <v>2065</v>
      </c>
      <c r="AI211">
        <f>VLOOKUP(AG211,$C$8:$D$306,2,FALSE)</f>
        <v>2065</v>
      </c>
      <c r="AJ211">
        <v>2065</v>
      </c>
      <c r="AK211">
        <v>2065</v>
      </c>
    </row>
    <row r="212" spans="1:37" x14ac:dyDescent="0.25">
      <c r="A212" s="13">
        <v>3</v>
      </c>
      <c r="B212">
        <v>4</v>
      </c>
      <c r="C212" t="s">
        <v>3089</v>
      </c>
      <c r="D212" s="23">
        <v>2075</v>
      </c>
      <c r="E212" t="s">
        <v>3090</v>
      </c>
      <c r="F212" s="10">
        <v>44132</v>
      </c>
      <c r="G212" s="11">
        <v>0.51180555555555551</v>
      </c>
      <c r="H212" t="s">
        <v>356</v>
      </c>
      <c r="I212" t="s">
        <v>48</v>
      </c>
      <c r="K212" t="s">
        <v>196</v>
      </c>
      <c r="L212">
        <v>6.86</v>
      </c>
      <c r="M212">
        <v>6.6152071952819798</v>
      </c>
      <c r="N212">
        <v>48.449947357177699</v>
      </c>
      <c r="O212">
        <v>0.43071913719177202</v>
      </c>
      <c r="P212">
        <v>806054.3125</v>
      </c>
      <c r="Q212">
        <v>13441879</v>
      </c>
      <c r="R212">
        <v>51805</v>
      </c>
      <c r="S212" s="29">
        <f t="shared" si="17"/>
        <v>15.559392191873371</v>
      </c>
      <c r="T212" s="9">
        <v>1</v>
      </c>
      <c r="U212">
        <v>3</v>
      </c>
      <c r="V212">
        <v>1831772</v>
      </c>
      <c r="W212">
        <v>-25209.69</v>
      </c>
      <c r="X212">
        <v>0.99837149999999997</v>
      </c>
      <c r="Y212">
        <v>4022604</v>
      </c>
      <c r="Z212">
        <v>72085.11</v>
      </c>
      <c r="AA212">
        <v>0.99943099999999996</v>
      </c>
      <c r="AB212">
        <v>1861864</v>
      </c>
      <c r="AC212">
        <v>-3208.1149999999998</v>
      </c>
      <c r="AD212">
        <v>0.99844010000000005</v>
      </c>
      <c r="AE212">
        <v>10</v>
      </c>
      <c r="AG212" t="s">
        <v>3091</v>
      </c>
      <c r="AH212">
        <v>2066</v>
      </c>
      <c r="AI212">
        <f>VLOOKUP(AG212,$C$8:$D$306,2,FALSE)</f>
        <v>2066</v>
      </c>
      <c r="AJ212">
        <v>2066</v>
      </c>
      <c r="AK212">
        <v>2066</v>
      </c>
    </row>
    <row r="213" spans="1:37" x14ac:dyDescent="0.25">
      <c r="A213">
        <v>21</v>
      </c>
      <c r="B213">
        <v>22</v>
      </c>
      <c r="C213" t="s">
        <v>2913</v>
      </c>
      <c r="D213" s="23">
        <v>2077</v>
      </c>
      <c r="E213" t="s">
        <v>2914</v>
      </c>
      <c r="F213" s="10">
        <v>44125</v>
      </c>
      <c r="G213" s="11">
        <v>0.70208333333333339</v>
      </c>
      <c r="I213" t="s">
        <v>48</v>
      </c>
      <c r="K213" t="s">
        <v>325</v>
      </c>
      <c r="L213">
        <v>3.82</v>
      </c>
      <c r="M213">
        <v>6.0983333587646502</v>
      </c>
      <c r="N213">
        <v>50.598453521728501</v>
      </c>
      <c r="O213">
        <v>0.48102238774299599</v>
      </c>
      <c r="P213">
        <v>398122</v>
      </c>
      <c r="Q213">
        <v>8038023.5</v>
      </c>
      <c r="R213">
        <v>32093.5</v>
      </c>
      <c r="S213" s="29">
        <f t="shared" si="17"/>
        <v>12.405066446476701</v>
      </c>
      <c r="T213" s="9">
        <v>2</v>
      </c>
      <c r="U213">
        <v>2</v>
      </c>
      <c r="V213">
        <v>1882859</v>
      </c>
      <c r="W213">
        <v>-40502</v>
      </c>
      <c r="X213">
        <v>0.99404099999999995</v>
      </c>
      <c r="Y213">
        <v>4036236</v>
      </c>
      <c r="Z213">
        <v>236541</v>
      </c>
      <c r="AA213">
        <v>0.99694530000000003</v>
      </c>
      <c r="AB213">
        <v>1864204</v>
      </c>
      <c r="AC213">
        <v>-2161.3420000000001</v>
      </c>
      <c r="AD213">
        <v>0.99329129999999999</v>
      </c>
      <c r="AE213">
        <v>9</v>
      </c>
      <c r="AG213" t="s">
        <v>2915</v>
      </c>
      <c r="AH213">
        <v>2055</v>
      </c>
      <c r="AI213">
        <f>VLOOKUP(AG213,$C$8:$D$306,2,FALSE)</f>
        <v>2055</v>
      </c>
      <c r="AJ213">
        <v>2055</v>
      </c>
      <c r="AK213">
        <v>2055</v>
      </c>
    </row>
    <row r="214" spans="1:37" x14ac:dyDescent="0.25">
      <c r="A214">
        <v>55</v>
      </c>
      <c r="B214">
        <v>56</v>
      </c>
      <c r="C214" t="s">
        <v>3336</v>
      </c>
      <c r="D214" s="23">
        <v>2077</v>
      </c>
      <c r="E214" t="s">
        <v>3337</v>
      </c>
      <c r="F214" s="10">
        <v>44130</v>
      </c>
      <c r="G214" s="11">
        <v>0.90972222222222221</v>
      </c>
      <c r="I214" t="s">
        <v>48</v>
      </c>
      <c r="K214" t="s">
        <v>196</v>
      </c>
      <c r="L214">
        <v>4.12</v>
      </c>
      <c r="M214">
        <v>6.12772417068481</v>
      </c>
      <c r="N214">
        <v>51.428123474121101</v>
      </c>
      <c r="O214">
        <v>0.50027662515640303</v>
      </c>
      <c r="P214">
        <v>437243.5</v>
      </c>
      <c r="Q214">
        <v>8595334</v>
      </c>
      <c r="R214">
        <v>35167.5</v>
      </c>
      <c r="S214" s="29">
        <f t="shared" si="17"/>
        <v>12.433169830098812</v>
      </c>
      <c r="T214" s="9">
        <v>1</v>
      </c>
      <c r="U214">
        <v>3</v>
      </c>
      <c r="V214">
        <v>1831772</v>
      </c>
      <c r="W214">
        <v>-25209.69</v>
      </c>
      <c r="X214">
        <v>0.99837149999999997</v>
      </c>
      <c r="Y214">
        <v>4022604</v>
      </c>
      <c r="Z214">
        <v>72085.11</v>
      </c>
      <c r="AA214">
        <v>0.99943099999999996</v>
      </c>
      <c r="AB214">
        <v>1861864</v>
      </c>
      <c r="AC214">
        <v>-3208.1149999999998</v>
      </c>
      <c r="AD214">
        <v>0.99844010000000005</v>
      </c>
      <c r="AE214">
        <v>10</v>
      </c>
    </row>
    <row r="215" spans="1:37" x14ac:dyDescent="0.25">
      <c r="A215">
        <v>42</v>
      </c>
      <c r="B215">
        <v>43</v>
      </c>
      <c r="C215" t="s">
        <v>2613</v>
      </c>
      <c r="D215">
        <v>2078</v>
      </c>
      <c r="E215" t="s">
        <v>2614</v>
      </c>
      <c r="F215" s="10">
        <v>44117</v>
      </c>
      <c r="G215" s="11">
        <v>0.8520833333333333</v>
      </c>
      <c r="I215" t="s">
        <v>48</v>
      </c>
      <c r="K215" t="s">
        <v>35</v>
      </c>
      <c r="L215">
        <v>6.41</v>
      </c>
      <c r="M215">
        <v>6.9604616165161097</v>
      </c>
      <c r="N215">
        <v>47.313236236572301</v>
      </c>
      <c r="O215">
        <v>0.44669532775878901</v>
      </c>
      <c r="P215">
        <v>844711</v>
      </c>
      <c r="Q215">
        <v>12393035</v>
      </c>
      <c r="R215">
        <v>53563.5</v>
      </c>
      <c r="S215" s="29">
        <f t="shared" si="17"/>
        <v>15.770272667021386</v>
      </c>
      <c r="T215" s="9">
        <v>3</v>
      </c>
      <c r="U215">
        <v>1</v>
      </c>
      <c r="V215">
        <v>1952607</v>
      </c>
      <c r="W215">
        <v>-26474.91</v>
      </c>
      <c r="X215">
        <v>0.99675409999999998</v>
      </c>
      <c r="Y215">
        <v>4073817</v>
      </c>
      <c r="Z215">
        <v>38051.919999999998</v>
      </c>
      <c r="AA215">
        <v>0.99724000000000002</v>
      </c>
      <c r="AB215">
        <v>1894560</v>
      </c>
      <c r="AC215">
        <v>-683.75099999999998</v>
      </c>
      <c r="AD215">
        <v>0.99820279999999995</v>
      </c>
      <c r="AE215">
        <v>8</v>
      </c>
      <c r="AG215" t="s">
        <v>2615</v>
      </c>
      <c r="AH215">
        <v>1915</v>
      </c>
      <c r="AI215">
        <f>VLOOKUP(AG215,$C$8:$D$306,2,FALSE)</f>
        <v>1915</v>
      </c>
      <c r="AJ215">
        <v>1915</v>
      </c>
      <c r="AK215">
        <v>1915</v>
      </c>
    </row>
    <row r="216" spans="1:37" x14ac:dyDescent="0.25">
      <c r="A216">
        <v>9</v>
      </c>
      <c r="B216">
        <v>10</v>
      </c>
      <c r="C216" t="s">
        <v>3237</v>
      </c>
      <c r="D216" s="23">
        <v>2078</v>
      </c>
      <c r="E216" t="s">
        <v>3238</v>
      </c>
      <c r="F216" s="10">
        <v>44130</v>
      </c>
      <c r="G216" s="11">
        <v>0.55555555555555558</v>
      </c>
      <c r="I216" t="s">
        <v>48</v>
      </c>
      <c r="K216" t="s">
        <v>196</v>
      </c>
      <c r="L216">
        <v>4.72</v>
      </c>
      <c r="M216">
        <v>7.4248142242431596</v>
      </c>
      <c r="N216">
        <v>50.857040405273402</v>
      </c>
      <c r="O216">
        <v>0.53389424085617099</v>
      </c>
      <c r="P216">
        <v>616737</v>
      </c>
      <c r="Q216">
        <v>9728154</v>
      </c>
      <c r="R216">
        <v>43710.5</v>
      </c>
      <c r="S216" s="29">
        <f t="shared" si="17"/>
        <v>14.10958465357294</v>
      </c>
      <c r="T216" s="9">
        <v>1</v>
      </c>
      <c r="U216">
        <v>3</v>
      </c>
      <c r="V216">
        <v>1831772</v>
      </c>
      <c r="W216">
        <v>-25209.69</v>
      </c>
      <c r="X216">
        <v>0.99837149999999997</v>
      </c>
      <c r="Y216">
        <v>4022604</v>
      </c>
      <c r="Z216">
        <v>72085.11</v>
      </c>
      <c r="AA216">
        <v>0.99943099999999996</v>
      </c>
      <c r="AB216">
        <v>1861864</v>
      </c>
      <c r="AC216">
        <v>-3208.1149999999998</v>
      </c>
      <c r="AD216">
        <v>0.99844010000000005</v>
      </c>
      <c r="AE216">
        <v>10</v>
      </c>
      <c r="AG216" t="s">
        <v>3239</v>
      </c>
      <c r="AH216">
        <v>2049</v>
      </c>
      <c r="AI216">
        <f>VLOOKUP(AG216,$C$8:$D$306,2,FALSE)</f>
        <v>2049</v>
      </c>
      <c r="AJ216">
        <v>2049</v>
      </c>
      <c r="AK216">
        <v>2049</v>
      </c>
    </row>
    <row r="217" spans="1:37" x14ac:dyDescent="0.25">
      <c r="A217">
        <v>14</v>
      </c>
      <c r="B217">
        <v>15</v>
      </c>
      <c r="C217" t="s">
        <v>2709</v>
      </c>
      <c r="D217" s="23">
        <v>2079</v>
      </c>
      <c r="E217" t="s">
        <v>2710</v>
      </c>
      <c r="F217" s="10">
        <v>44120</v>
      </c>
      <c r="G217" s="11">
        <v>0.67152777777777783</v>
      </c>
      <c r="I217" t="s">
        <v>48</v>
      </c>
      <c r="K217" t="s">
        <v>196</v>
      </c>
      <c r="L217">
        <v>5.27</v>
      </c>
      <c r="M217">
        <v>7.4113717079162598</v>
      </c>
      <c r="N217">
        <v>52.056259155273402</v>
      </c>
      <c r="O217">
        <v>0.48501881957054099</v>
      </c>
      <c r="P217">
        <v>702513.5</v>
      </c>
      <c r="Q217">
        <v>11180417</v>
      </c>
      <c r="R217">
        <v>43438.25</v>
      </c>
      <c r="S217" s="29">
        <f t="shared" si="17"/>
        <v>16.172693421120787</v>
      </c>
      <c r="T217" s="9">
        <v>1</v>
      </c>
      <c r="U217">
        <v>2</v>
      </c>
      <c r="V217">
        <v>1735765</v>
      </c>
      <c r="W217">
        <v>24559.78</v>
      </c>
      <c r="X217">
        <v>0.99667950000000005</v>
      </c>
      <c r="Y217">
        <v>3833613</v>
      </c>
      <c r="Z217">
        <v>663417.1</v>
      </c>
      <c r="AA217">
        <v>0.99736860000000005</v>
      </c>
      <c r="AB217">
        <v>1804258</v>
      </c>
      <c r="AC217">
        <v>-2679.462</v>
      </c>
      <c r="AD217">
        <v>0.98748080000000005</v>
      </c>
      <c r="AE217">
        <v>9</v>
      </c>
      <c r="AG217" t="s">
        <v>2711</v>
      </c>
      <c r="AH217">
        <v>2064</v>
      </c>
      <c r="AI217">
        <f>VLOOKUP(AG217,$C$8:$D$306,2,FALSE)</f>
        <v>2064</v>
      </c>
      <c r="AJ217">
        <v>2064</v>
      </c>
      <c r="AK217">
        <v>2064</v>
      </c>
    </row>
    <row r="218" spans="1:37" x14ac:dyDescent="0.25">
      <c r="A218">
        <v>25</v>
      </c>
      <c r="B218">
        <v>26</v>
      </c>
      <c r="C218" t="s">
        <v>3278</v>
      </c>
      <c r="D218" s="23">
        <v>2079</v>
      </c>
      <c r="E218" t="s">
        <v>3279</v>
      </c>
      <c r="F218" s="10">
        <v>44130</v>
      </c>
      <c r="G218" s="11">
        <v>0.6791666666666667</v>
      </c>
      <c r="I218" t="s">
        <v>48</v>
      </c>
      <c r="K218" t="s">
        <v>196</v>
      </c>
      <c r="L218">
        <v>5.84</v>
      </c>
      <c r="M218">
        <v>7.3125562667846697</v>
      </c>
      <c r="N218">
        <v>51.171260833740199</v>
      </c>
      <c r="O218">
        <v>0.45055481791496299</v>
      </c>
      <c r="P218">
        <v>757054.5</v>
      </c>
      <c r="Q218">
        <v>12093242</v>
      </c>
      <c r="R218">
        <v>45782</v>
      </c>
      <c r="S218" s="29">
        <f t="shared" si="17"/>
        <v>16.536073129177407</v>
      </c>
      <c r="T218" s="9">
        <v>1</v>
      </c>
      <c r="U218">
        <v>3</v>
      </c>
      <c r="V218">
        <v>1831772</v>
      </c>
      <c r="W218">
        <v>-25209.69</v>
      </c>
      <c r="X218">
        <v>0.99837149999999997</v>
      </c>
      <c r="Y218">
        <v>4022604</v>
      </c>
      <c r="Z218">
        <v>72085.11</v>
      </c>
      <c r="AA218">
        <v>0.99943099999999996</v>
      </c>
      <c r="AB218">
        <v>1861864</v>
      </c>
      <c r="AC218">
        <v>-3208.1149999999998</v>
      </c>
      <c r="AD218">
        <v>0.99844010000000005</v>
      </c>
      <c r="AE218">
        <v>10</v>
      </c>
    </row>
    <row r="219" spans="1:37" x14ac:dyDescent="0.25">
      <c r="A219">
        <v>21</v>
      </c>
      <c r="B219">
        <v>22</v>
      </c>
      <c r="C219" t="s">
        <v>2730</v>
      </c>
      <c r="D219" s="23">
        <v>2080</v>
      </c>
      <c r="E219" t="s">
        <v>2731</v>
      </c>
      <c r="F219" s="10">
        <v>44120</v>
      </c>
      <c r="G219" s="11">
        <v>0.72499999999999998</v>
      </c>
      <c r="I219" t="s">
        <v>48</v>
      </c>
      <c r="K219" t="s">
        <v>196</v>
      </c>
      <c r="L219">
        <v>3.61</v>
      </c>
      <c r="M219">
        <v>5.8857126235961896</v>
      </c>
      <c r="N219">
        <v>51.093185424804702</v>
      </c>
      <c r="O219">
        <v>0.44449284672737099</v>
      </c>
      <c r="P219">
        <v>393365</v>
      </c>
      <c r="Q219">
        <v>7734378.5</v>
      </c>
      <c r="R219">
        <v>26272</v>
      </c>
      <c r="S219" s="29">
        <f t="shared" si="17"/>
        <v>14.972784713763703</v>
      </c>
      <c r="T219" s="9">
        <v>1</v>
      </c>
      <c r="U219">
        <v>2</v>
      </c>
      <c r="V219">
        <v>1735765</v>
      </c>
      <c r="W219">
        <v>24559.78</v>
      </c>
      <c r="X219">
        <v>0.99667950000000005</v>
      </c>
      <c r="Y219">
        <v>3833613</v>
      </c>
      <c r="Z219">
        <v>663417.1</v>
      </c>
      <c r="AA219">
        <v>0.99736860000000005</v>
      </c>
      <c r="AB219">
        <v>1804258</v>
      </c>
      <c r="AC219">
        <v>-2679.462</v>
      </c>
      <c r="AD219">
        <v>0.98748080000000005</v>
      </c>
      <c r="AE219">
        <v>9</v>
      </c>
      <c r="AG219" t="s">
        <v>2732</v>
      </c>
      <c r="AH219">
        <v>1942</v>
      </c>
      <c r="AI219">
        <f>VLOOKUP(AG219,$C$8:$D$306,2,FALSE)</f>
        <v>1942</v>
      </c>
      <c r="AJ219">
        <v>1942</v>
      </c>
      <c r="AK219">
        <v>1942</v>
      </c>
    </row>
    <row r="220" spans="1:37" x14ac:dyDescent="0.25">
      <c r="A220">
        <v>36</v>
      </c>
      <c r="B220">
        <v>37</v>
      </c>
      <c r="C220" t="s">
        <v>3299</v>
      </c>
      <c r="D220" s="23">
        <v>2080</v>
      </c>
      <c r="E220" t="s">
        <v>3300</v>
      </c>
      <c r="F220" s="10">
        <v>44130</v>
      </c>
      <c r="G220" s="11">
        <v>0.76388888888888884</v>
      </c>
      <c r="I220" t="s">
        <v>48</v>
      </c>
      <c r="K220" t="s">
        <v>196</v>
      </c>
      <c r="L220">
        <v>4.9000000000000004</v>
      </c>
      <c r="M220">
        <v>6.5722770690918004</v>
      </c>
      <c r="N220">
        <v>51.0429077148438</v>
      </c>
      <c r="O220">
        <v>0.44272193312644997</v>
      </c>
      <c r="P220">
        <v>564697</v>
      </c>
      <c r="Q220">
        <v>10133030</v>
      </c>
      <c r="R220">
        <v>37182</v>
      </c>
      <c r="S220" s="29">
        <f t="shared" si="17"/>
        <v>15.187375611855199</v>
      </c>
      <c r="T220" s="9">
        <v>1</v>
      </c>
      <c r="U220">
        <v>3</v>
      </c>
      <c r="V220">
        <v>1831772</v>
      </c>
      <c r="W220">
        <v>-25209.69</v>
      </c>
      <c r="X220">
        <v>0.99837149999999997</v>
      </c>
      <c r="Y220">
        <v>4022604</v>
      </c>
      <c r="Z220">
        <v>72085.11</v>
      </c>
      <c r="AA220">
        <v>0.99943099999999996</v>
      </c>
      <c r="AB220">
        <v>1861864</v>
      </c>
      <c r="AC220">
        <v>-3208.1149999999998</v>
      </c>
      <c r="AD220">
        <v>0.99844010000000005</v>
      </c>
      <c r="AE220">
        <v>10</v>
      </c>
    </row>
    <row r="221" spans="1:37" x14ac:dyDescent="0.25">
      <c r="A221">
        <v>31</v>
      </c>
      <c r="B221">
        <v>32</v>
      </c>
      <c r="C221" t="s">
        <v>2760</v>
      </c>
      <c r="D221" s="23">
        <v>2081</v>
      </c>
      <c r="E221" t="s">
        <v>2761</v>
      </c>
      <c r="F221" s="10">
        <v>44120</v>
      </c>
      <c r="G221" s="11">
        <v>0.80208333333333337</v>
      </c>
      <c r="I221" t="s">
        <v>48</v>
      </c>
      <c r="K221" t="s">
        <v>196</v>
      </c>
      <c r="L221">
        <v>4.59</v>
      </c>
      <c r="M221">
        <v>6.1885213851928702</v>
      </c>
      <c r="N221">
        <v>51.882740020752003</v>
      </c>
      <c r="O221">
        <v>0.47367939352989202</v>
      </c>
      <c r="P221">
        <v>517609.1875</v>
      </c>
      <c r="Q221">
        <v>9792852</v>
      </c>
      <c r="R221">
        <v>36548.5</v>
      </c>
      <c r="S221" s="29">
        <f t="shared" si="17"/>
        <v>14.162255290914812</v>
      </c>
      <c r="T221" s="9">
        <v>1</v>
      </c>
      <c r="U221">
        <v>2</v>
      </c>
      <c r="V221">
        <v>1735765</v>
      </c>
      <c r="W221">
        <v>24559.78</v>
      </c>
      <c r="X221">
        <v>0.99667950000000005</v>
      </c>
      <c r="Y221">
        <v>3833613</v>
      </c>
      <c r="Z221">
        <v>663417.1</v>
      </c>
      <c r="AA221">
        <v>0.99736860000000005</v>
      </c>
      <c r="AB221">
        <v>1804258</v>
      </c>
      <c r="AC221">
        <v>-2679.462</v>
      </c>
      <c r="AD221">
        <v>0.98748080000000005</v>
      </c>
      <c r="AE221">
        <v>9</v>
      </c>
      <c r="AG221" t="s">
        <v>2762</v>
      </c>
      <c r="AH221">
        <v>1904</v>
      </c>
      <c r="AI221">
        <f t="shared" ref="AI221:AI228" si="18">VLOOKUP(AG221,$C$8:$D$306,2,FALSE)</f>
        <v>1904</v>
      </c>
      <c r="AJ221">
        <v>1904</v>
      </c>
      <c r="AK221">
        <v>1904</v>
      </c>
    </row>
    <row r="222" spans="1:37" x14ac:dyDescent="0.25">
      <c r="A222">
        <v>13</v>
      </c>
      <c r="B222">
        <v>14</v>
      </c>
      <c r="C222" t="s">
        <v>3071</v>
      </c>
      <c r="D222" s="23">
        <v>2081</v>
      </c>
      <c r="E222" t="s">
        <v>3072</v>
      </c>
      <c r="F222" s="10">
        <v>44126</v>
      </c>
      <c r="G222" s="11">
        <v>0.80347222222222225</v>
      </c>
      <c r="I222" t="s">
        <v>48</v>
      </c>
      <c r="K222" t="s">
        <v>35</v>
      </c>
      <c r="L222">
        <v>6.3</v>
      </c>
      <c r="M222">
        <v>7.09480857849121</v>
      </c>
      <c r="N222">
        <v>52.660465240478501</v>
      </c>
      <c r="O222">
        <v>0.51999336481094405</v>
      </c>
      <c r="P222">
        <v>784329</v>
      </c>
      <c r="Q222">
        <v>13380049</v>
      </c>
      <c r="R222">
        <v>57679.25</v>
      </c>
      <c r="S222" s="29">
        <f t="shared" si="17"/>
        <v>13.598113706402216</v>
      </c>
      <c r="T222" s="9">
        <v>3</v>
      </c>
      <c r="U222">
        <v>2</v>
      </c>
      <c r="V222">
        <v>1835798</v>
      </c>
      <c r="W222">
        <v>-36222.97</v>
      </c>
      <c r="X222">
        <v>0.99874719999999995</v>
      </c>
      <c r="Y222">
        <v>3994434</v>
      </c>
      <c r="Z222">
        <v>128079.3</v>
      </c>
      <c r="AA222">
        <v>0.99866520000000003</v>
      </c>
      <c r="AB222">
        <v>1905740</v>
      </c>
      <c r="AC222">
        <v>-4752.0029999999997</v>
      </c>
      <c r="AD222">
        <v>0.99913379999999996</v>
      </c>
      <c r="AE222">
        <v>9</v>
      </c>
      <c r="AG222" t="s">
        <v>3073</v>
      </c>
      <c r="AH222">
        <v>1930</v>
      </c>
      <c r="AI222">
        <f t="shared" si="18"/>
        <v>1930</v>
      </c>
      <c r="AJ222">
        <v>1930</v>
      </c>
      <c r="AK222">
        <v>1930</v>
      </c>
    </row>
    <row r="223" spans="1:37" x14ac:dyDescent="0.25">
      <c r="A223">
        <v>29</v>
      </c>
      <c r="B223">
        <v>30</v>
      </c>
      <c r="C223" t="s">
        <v>2754</v>
      </c>
      <c r="D223" s="23">
        <v>2082</v>
      </c>
      <c r="E223" t="s">
        <v>2755</v>
      </c>
      <c r="F223" s="10">
        <v>44120</v>
      </c>
      <c r="G223" s="11">
        <v>0.78680555555555554</v>
      </c>
      <c r="I223" t="s">
        <v>48</v>
      </c>
      <c r="K223" t="s">
        <v>196</v>
      </c>
      <c r="L223">
        <v>4.04</v>
      </c>
      <c r="M223">
        <v>6.2178454399108896</v>
      </c>
      <c r="N223">
        <v>50.943492889404297</v>
      </c>
      <c r="O223">
        <v>0.44388216733932501</v>
      </c>
      <c r="P223">
        <v>460585.5</v>
      </c>
      <c r="Q223">
        <v>8553442</v>
      </c>
      <c r="R223">
        <v>29676</v>
      </c>
      <c r="S223" s="29">
        <f t="shared" si="17"/>
        <v>15.520471087747675</v>
      </c>
      <c r="T223" s="9">
        <v>1</v>
      </c>
      <c r="U223">
        <v>2</v>
      </c>
      <c r="V223">
        <v>1735765</v>
      </c>
      <c r="W223">
        <v>24559.78</v>
      </c>
      <c r="X223">
        <v>0.99667950000000005</v>
      </c>
      <c r="Y223">
        <v>3833613</v>
      </c>
      <c r="Z223">
        <v>663417.1</v>
      </c>
      <c r="AA223">
        <v>0.99736860000000005</v>
      </c>
      <c r="AB223">
        <v>1804258</v>
      </c>
      <c r="AC223">
        <v>-2679.462</v>
      </c>
      <c r="AD223">
        <v>0.98748080000000005</v>
      </c>
      <c r="AE223">
        <v>9</v>
      </c>
      <c r="AG223" t="s">
        <v>2756</v>
      </c>
      <c r="AH223">
        <v>2093</v>
      </c>
      <c r="AI223">
        <f t="shared" si="18"/>
        <v>2093</v>
      </c>
      <c r="AJ223">
        <v>2093</v>
      </c>
      <c r="AK223">
        <v>2093</v>
      </c>
    </row>
    <row r="224" spans="1:37" x14ac:dyDescent="0.25">
      <c r="A224">
        <v>50</v>
      </c>
      <c r="B224">
        <v>51</v>
      </c>
      <c r="C224" t="s">
        <v>2999</v>
      </c>
      <c r="D224" s="23">
        <v>2082</v>
      </c>
      <c r="E224" t="s">
        <v>3000</v>
      </c>
      <c r="F224" s="10">
        <v>44125</v>
      </c>
      <c r="G224" s="11">
        <v>0.92499999999999993</v>
      </c>
      <c r="I224" t="s">
        <v>48</v>
      </c>
      <c r="K224" t="s">
        <v>325</v>
      </c>
      <c r="L224">
        <v>4.17</v>
      </c>
      <c r="M224">
        <v>6.1612882614135698</v>
      </c>
      <c r="N224">
        <v>51.913547515869098</v>
      </c>
      <c r="O224">
        <v>0.40203797817230202</v>
      </c>
      <c r="P224">
        <v>443253</v>
      </c>
      <c r="Q224">
        <v>8974164</v>
      </c>
      <c r="R224">
        <v>29092</v>
      </c>
      <c r="S224" s="29">
        <f t="shared" si="17"/>
        <v>15.236250515605665</v>
      </c>
      <c r="T224" s="9">
        <v>2</v>
      </c>
      <c r="U224">
        <v>2</v>
      </c>
      <c r="V224">
        <v>1882859</v>
      </c>
      <c r="W224">
        <v>-40502</v>
      </c>
      <c r="X224">
        <v>0.99404099999999995</v>
      </c>
      <c r="Y224">
        <v>4036236</v>
      </c>
      <c r="Z224">
        <v>236541</v>
      </c>
      <c r="AA224">
        <v>0.99694530000000003</v>
      </c>
      <c r="AB224">
        <v>1864204</v>
      </c>
      <c r="AC224">
        <v>-2161.3420000000001</v>
      </c>
      <c r="AD224">
        <v>0.99329129999999999</v>
      </c>
      <c r="AE224">
        <v>9</v>
      </c>
      <c r="AG224" t="s">
        <v>3001</v>
      </c>
      <c r="AH224">
        <v>2093</v>
      </c>
      <c r="AI224">
        <f t="shared" si="18"/>
        <v>2093</v>
      </c>
      <c r="AJ224">
        <v>2093</v>
      </c>
      <c r="AK224">
        <v>2093</v>
      </c>
    </row>
    <row r="225" spans="1:37" x14ac:dyDescent="0.25">
      <c r="A225">
        <v>17</v>
      </c>
      <c r="B225">
        <v>18</v>
      </c>
      <c r="C225" t="s">
        <v>2538</v>
      </c>
      <c r="D225">
        <v>2083</v>
      </c>
      <c r="E225" t="s">
        <v>2539</v>
      </c>
      <c r="F225" s="10">
        <v>44117</v>
      </c>
      <c r="G225" s="11">
        <v>0.65972222222222221</v>
      </c>
      <c r="I225" t="s">
        <v>48</v>
      </c>
      <c r="K225" t="s">
        <v>35</v>
      </c>
      <c r="L225">
        <v>3.75</v>
      </c>
      <c r="M225">
        <v>7.4089660644531303</v>
      </c>
      <c r="N225">
        <v>51.789924621582003</v>
      </c>
      <c r="O225">
        <v>0.44584852457046498</v>
      </c>
      <c r="P225">
        <v>516030</v>
      </c>
      <c r="Q225">
        <v>7949902</v>
      </c>
      <c r="R225">
        <v>30992</v>
      </c>
      <c r="S225" s="29">
        <f t="shared" si="17"/>
        <v>16.650425916365514</v>
      </c>
      <c r="T225" s="9">
        <v>3</v>
      </c>
      <c r="U225">
        <v>1</v>
      </c>
      <c r="V225">
        <v>1952607</v>
      </c>
      <c r="W225">
        <v>-26474.91</v>
      </c>
      <c r="X225">
        <v>0.99675409999999998</v>
      </c>
      <c r="Y225">
        <v>4073817</v>
      </c>
      <c r="Z225">
        <v>38051.919999999998</v>
      </c>
      <c r="AA225">
        <v>0.99724000000000002</v>
      </c>
      <c r="AB225">
        <v>1894560</v>
      </c>
      <c r="AC225">
        <v>-683.75099999999998</v>
      </c>
      <c r="AD225">
        <v>0.99820279999999995</v>
      </c>
      <c r="AE225">
        <v>8</v>
      </c>
      <c r="AG225" t="s">
        <v>2540</v>
      </c>
      <c r="AH225">
        <v>2088</v>
      </c>
      <c r="AI225">
        <f t="shared" si="18"/>
        <v>2088</v>
      </c>
      <c r="AJ225">
        <v>2088</v>
      </c>
      <c r="AK225">
        <v>2088</v>
      </c>
    </row>
    <row r="226" spans="1:37" x14ac:dyDescent="0.25">
      <c r="A226">
        <v>52</v>
      </c>
      <c r="B226">
        <v>53</v>
      </c>
      <c r="C226" t="s">
        <v>3187</v>
      </c>
      <c r="D226" s="23">
        <v>2083</v>
      </c>
      <c r="E226" t="s">
        <v>3188</v>
      </c>
      <c r="F226" s="10">
        <v>44127</v>
      </c>
      <c r="G226" s="11">
        <v>0.10347222222222223</v>
      </c>
      <c r="I226" t="s">
        <v>48</v>
      </c>
      <c r="K226" t="s">
        <v>35</v>
      </c>
      <c r="L226">
        <v>5.3</v>
      </c>
      <c r="M226">
        <v>7.0200228691101101</v>
      </c>
      <c r="N226">
        <v>52.786224365234403</v>
      </c>
      <c r="O226">
        <v>0.45901542901992798</v>
      </c>
      <c r="P226">
        <v>646806.1875</v>
      </c>
      <c r="Q226">
        <v>11303186</v>
      </c>
      <c r="R226">
        <v>41610.5</v>
      </c>
      <c r="S226" s="29">
        <f t="shared" si="17"/>
        <v>15.54430221939174</v>
      </c>
      <c r="T226" s="9">
        <v>3</v>
      </c>
      <c r="U226">
        <v>2</v>
      </c>
      <c r="V226">
        <v>1835798</v>
      </c>
      <c r="W226">
        <v>-36222.97</v>
      </c>
      <c r="X226">
        <v>0.99874719999999995</v>
      </c>
      <c r="Y226">
        <v>3994434</v>
      </c>
      <c r="Z226">
        <v>128079.3</v>
      </c>
      <c r="AA226">
        <v>0.99866520000000003</v>
      </c>
      <c r="AB226">
        <v>1905740</v>
      </c>
      <c r="AC226">
        <v>-4752.0029999999997</v>
      </c>
      <c r="AD226">
        <v>0.99913379999999996</v>
      </c>
      <c r="AE226">
        <v>9</v>
      </c>
      <c r="AG226" t="s">
        <v>3189</v>
      </c>
      <c r="AH226">
        <v>2001</v>
      </c>
      <c r="AI226">
        <f t="shared" si="18"/>
        <v>2001</v>
      </c>
      <c r="AJ226">
        <v>2001</v>
      </c>
      <c r="AK226">
        <v>2001</v>
      </c>
    </row>
    <row r="227" spans="1:37" x14ac:dyDescent="0.25">
      <c r="A227">
        <v>20</v>
      </c>
      <c r="B227">
        <v>21</v>
      </c>
      <c r="C227" t="s">
        <v>2727</v>
      </c>
      <c r="D227" s="23">
        <v>2085</v>
      </c>
      <c r="E227" t="s">
        <v>2728</v>
      </c>
      <c r="F227" s="10">
        <v>44120</v>
      </c>
      <c r="G227" s="11">
        <v>0.71736111111111101</v>
      </c>
      <c r="I227" t="s">
        <v>48</v>
      </c>
      <c r="K227" t="s">
        <v>196</v>
      </c>
      <c r="L227">
        <v>5.79</v>
      </c>
      <c r="M227">
        <v>6.9482674598693803</v>
      </c>
      <c r="N227">
        <v>53.314476013183601</v>
      </c>
      <c r="O227">
        <v>0.444108456373215</v>
      </c>
      <c r="P227">
        <v>722866</v>
      </c>
      <c r="Q227">
        <v>12497429</v>
      </c>
      <c r="R227">
        <v>43715</v>
      </c>
      <c r="S227" s="29">
        <f t="shared" si="17"/>
        <v>16.535880132677569</v>
      </c>
      <c r="T227" s="9">
        <v>1</v>
      </c>
      <c r="U227">
        <v>2</v>
      </c>
      <c r="V227">
        <v>1735765</v>
      </c>
      <c r="W227">
        <v>24559.78</v>
      </c>
      <c r="X227">
        <v>0.99667950000000005</v>
      </c>
      <c r="Y227">
        <v>3833613</v>
      </c>
      <c r="Z227">
        <v>663417.1</v>
      </c>
      <c r="AA227">
        <v>0.99736860000000005</v>
      </c>
      <c r="AB227">
        <v>1804258</v>
      </c>
      <c r="AC227">
        <v>-2679.462</v>
      </c>
      <c r="AD227">
        <v>0.98748080000000005</v>
      </c>
      <c r="AE227">
        <v>9</v>
      </c>
      <c r="AG227" t="s">
        <v>2729</v>
      </c>
      <c r="AH227">
        <v>2053</v>
      </c>
      <c r="AI227">
        <f t="shared" si="18"/>
        <v>2053</v>
      </c>
      <c r="AJ227">
        <v>2053</v>
      </c>
      <c r="AK227">
        <v>2053</v>
      </c>
    </row>
    <row r="228" spans="1:37" x14ac:dyDescent="0.25">
      <c r="A228">
        <v>46</v>
      </c>
      <c r="B228">
        <v>47</v>
      </c>
      <c r="C228" t="s">
        <v>2987</v>
      </c>
      <c r="D228" s="23">
        <v>2085</v>
      </c>
      <c r="E228" t="s">
        <v>2988</v>
      </c>
      <c r="F228" s="10">
        <v>44125</v>
      </c>
      <c r="G228" s="11">
        <v>0.89444444444444438</v>
      </c>
      <c r="I228" t="s">
        <v>48</v>
      </c>
      <c r="K228" t="s">
        <v>325</v>
      </c>
      <c r="L228">
        <v>3.01</v>
      </c>
      <c r="M228">
        <v>6.6548495292663601</v>
      </c>
      <c r="N228">
        <v>52.943572998046903</v>
      </c>
      <c r="O228">
        <v>0.48545029759406999</v>
      </c>
      <c r="P228">
        <v>336655.375</v>
      </c>
      <c r="Q228">
        <v>6668692.5</v>
      </c>
      <c r="R228">
        <v>25078.5</v>
      </c>
      <c r="S228" s="29">
        <f t="shared" si="17"/>
        <v>13.424063440795901</v>
      </c>
      <c r="T228" s="9">
        <v>2</v>
      </c>
      <c r="U228">
        <v>2</v>
      </c>
      <c r="V228">
        <v>1882859</v>
      </c>
      <c r="W228">
        <v>-40502</v>
      </c>
      <c r="X228">
        <v>0.99404099999999995</v>
      </c>
      <c r="Y228">
        <v>4036236</v>
      </c>
      <c r="Z228">
        <v>236541</v>
      </c>
      <c r="AA228">
        <v>0.99694530000000003</v>
      </c>
      <c r="AB228">
        <v>1864204</v>
      </c>
      <c r="AC228">
        <v>-2161.3420000000001</v>
      </c>
      <c r="AD228">
        <v>0.99329129999999999</v>
      </c>
      <c r="AE228">
        <v>9</v>
      </c>
      <c r="AG228" t="s">
        <v>2989</v>
      </c>
      <c r="AH228">
        <v>1915</v>
      </c>
      <c r="AI228">
        <f t="shared" si="18"/>
        <v>1915</v>
      </c>
      <c r="AJ228">
        <v>1915</v>
      </c>
      <c r="AK228">
        <v>1915</v>
      </c>
    </row>
    <row r="229" spans="1:37" x14ac:dyDescent="0.25">
      <c r="A229">
        <v>35</v>
      </c>
      <c r="B229">
        <v>36</v>
      </c>
      <c r="C229" t="s">
        <v>3297</v>
      </c>
      <c r="D229" s="23">
        <v>2086</v>
      </c>
      <c r="E229" t="s">
        <v>3298</v>
      </c>
      <c r="F229" s="10">
        <v>44130</v>
      </c>
      <c r="G229" s="11">
        <v>0.75555555555555554</v>
      </c>
      <c r="I229" t="s">
        <v>48</v>
      </c>
      <c r="K229" t="s">
        <v>196</v>
      </c>
      <c r="L229">
        <v>4.8499999999999996</v>
      </c>
      <c r="M229">
        <v>6.5543065071106001</v>
      </c>
      <c r="N229">
        <v>51.955841064453097</v>
      </c>
      <c r="O229">
        <v>0.41787317395210299</v>
      </c>
      <c r="P229">
        <v>557081</v>
      </c>
      <c r="Q229">
        <v>10208477</v>
      </c>
      <c r="R229">
        <v>34526</v>
      </c>
      <c r="S229" s="29">
        <f t="shared" si="17"/>
        <v>16.135115565081389</v>
      </c>
      <c r="T229" s="9">
        <v>1</v>
      </c>
      <c r="U229">
        <v>3</v>
      </c>
      <c r="V229">
        <v>1831772</v>
      </c>
      <c r="W229">
        <v>-25209.69</v>
      </c>
      <c r="X229">
        <v>0.99837149999999997</v>
      </c>
      <c r="Y229">
        <v>4022604</v>
      </c>
      <c r="Z229">
        <v>72085.11</v>
      </c>
      <c r="AA229">
        <v>0.99943099999999996</v>
      </c>
      <c r="AB229">
        <v>1861864</v>
      </c>
      <c r="AC229">
        <v>-3208.1149999999998</v>
      </c>
      <c r="AD229">
        <v>0.99844010000000005</v>
      </c>
      <c r="AE229">
        <v>10</v>
      </c>
    </row>
    <row r="230" spans="1:37" x14ac:dyDescent="0.25">
      <c r="A230">
        <v>27</v>
      </c>
      <c r="B230">
        <v>28</v>
      </c>
      <c r="C230" t="s">
        <v>2931</v>
      </c>
      <c r="D230" s="23">
        <v>2087</v>
      </c>
      <c r="E230" t="s">
        <v>2932</v>
      </c>
      <c r="F230" s="10">
        <v>44125</v>
      </c>
      <c r="G230" s="11">
        <v>0.74791666666666667</v>
      </c>
      <c r="I230" t="s">
        <v>48</v>
      </c>
      <c r="K230" t="s">
        <v>325</v>
      </c>
      <c r="L230">
        <v>46.3</v>
      </c>
      <c r="M230">
        <v>0.94132262468338002</v>
      </c>
      <c r="N230">
        <v>6.9581789970397896</v>
      </c>
      <c r="O230">
        <v>6.1899222433566999E-2</v>
      </c>
      <c r="P230">
        <v>780109</v>
      </c>
      <c r="Q230">
        <v>13239827</v>
      </c>
      <c r="R230">
        <v>51265.5</v>
      </c>
      <c r="S230" s="29">
        <f t="shared" si="17"/>
        <v>15.217036798626756</v>
      </c>
      <c r="T230" s="9">
        <v>2</v>
      </c>
      <c r="U230">
        <v>2</v>
      </c>
      <c r="V230">
        <v>1882859</v>
      </c>
      <c r="W230">
        <v>-40502</v>
      </c>
      <c r="X230">
        <v>0.99404099999999995</v>
      </c>
      <c r="Y230">
        <v>4036236</v>
      </c>
      <c r="Z230">
        <v>236541</v>
      </c>
      <c r="AA230">
        <v>0.99694530000000003</v>
      </c>
      <c r="AB230">
        <v>1864204</v>
      </c>
      <c r="AC230">
        <v>-2161.3420000000001</v>
      </c>
      <c r="AD230">
        <v>0.99329129999999999</v>
      </c>
      <c r="AE230">
        <v>9</v>
      </c>
      <c r="AG230" t="s">
        <v>2933</v>
      </c>
      <c r="AH230">
        <v>2010</v>
      </c>
      <c r="AI230">
        <f>VLOOKUP(AG230,$C$8:$D$306,2,FALSE)</f>
        <v>2010</v>
      </c>
      <c r="AJ230">
        <v>2010</v>
      </c>
      <c r="AK230">
        <v>2010</v>
      </c>
    </row>
    <row r="231" spans="1:37" x14ac:dyDescent="0.25">
      <c r="A231">
        <v>50</v>
      </c>
      <c r="B231">
        <v>51</v>
      </c>
      <c r="C231" t="s">
        <v>3326</v>
      </c>
      <c r="D231" s="23">
        <v>2087</v>
      </c>
      <c r="E231" t="s">
        <v>3327</v>
      </c>
      <c r="F231" s="10">
        <v>44130</v>
      </c>
      <c r="G231" s="11">
        <v>0.87152777777777779</v>
      </c>
      <c r="I231" t="s">
        <v>48</v>
      </c>
      <c r="K231" t="s">
        <v>196</v>
      </c>
      <c r="L231">
        <v>3.24</v>
      </c>
      <c r="M231">
        <v>6.7615532875061</v>
      </c>
      <c r="N231">
        <v>51.859588623046903</v>
      </c>
      <c r="O231">
        <v>0.46542721986770602</v>
      </c>
      <c r="P231">
        <v>376084.5</v>
      </c>
      <c r="Q231">
        <v>6831068</v>
      </c>
      <c r="R231">
        <v>24868.5</v>
      </c>
      <c r="S231" s="29">
        <f t="shared" si="17"/>
        <v>15.122926593883829</v>
      </c>
      <c r="T231" s="9">
        <v>1</v>
      </c>
      <c r="U231">
        <v>3</v>
      </c>
      <c r="V231">
        <v>1831772</v>
      </c>
      <c r="W231">
        <v>-25209.69</v>
      </c>
      <c r="X231">
        <v>0.99837149999999997</v>
      </c>
      <c r="Y231">
        <v>4022604</v>
      </c>
      <c r="Z231">
        <v>72085.11</v>
      </c>
      <c r="AA231">
        <v>0.99943099999999996</v>
      </c>
      <c r="AB231">
        <v>1861864</v>
      </c>
      <c r="AC231">
        <v>-3208.1149999999998</v>
      </c>
      <c r="AD231">
        <v>0.99844010000000005</v>
      </c>
      <c r="AE231">
        <v>10</v>
      </c>
    </row>
    <row r="232" spans="1:37" x14ac:dyDescent="0.25">
      <c r="A232">
        <v>23</v>
      </c>
      <c r="B232">
        <v>24</v>
      </c>
      <c r="C232" t="s">
        <v>2556</v>
      </c>
      <c r="D232">
        <v>2088</v>
      </c>
      <c r="E232" t="s">
        <v>2557</v>
      </c>
      <c r="F232" s="10">
        <v>44117</v>
      </c>
      <c r="G232" s="11">
        <v>0.70624999999999993</v>
      </c>
      <c r="I232" t="s">
        <v>48</v>
      </c>
      <c r="K232" t="s">
        <v>35</v>
      </c>
      <c r="L232">
        <v>6.9</v>
      </c>
      <c r="M232">
        <v>6.9156241416931197</v>
      </c>
      <c r="N232">
        <v>49.4331665039063</v>
      </c>
      <c r="O232">
        <v>0.45844653248786899</v>
      </c>
      <c r="P232">
        <v>905266.25</v>
      </c>
      <c r="Q232">
        <v>13933387</v>
      </c>
      <c r="R232">
        <v>59246.5</v>
      </c>
      <c r="S232" s="29">
        <f t="shared" si="17"/>
        <v>15.279657870085153</v>
      </c>
      <c r="T232" s="9">
        <v>3</v>
      </c>
      <c r="U232">
        <v>1</v>
      </c>
      <c r="V232">
        <v>1952607</v>
      </c>
      <c r="W232">
        <v>-26474.91</v>
      </c>
      <c r="X232">
        <v>0.99675409999999998</v>
      </c>
      <c r="Y232">
        <v>4073817</v>
      </c>
      <c r="Z232">
        <v>38051.919999999998</v>
      </c>
      <c r="AA232">
        <v>0.99724000000000002</v>
      </c>
      <c r="AB232">
        <v>1894560</v>
      </c>
      <c r="AC232">
        <v>-683.75099999999998</v>
      </c>
      <c r="AD232">
        <v>0.99820279999999995</v>
      </c>
      <c r="AE232">
        <v>8</v>
      </c>
      <c r="AG232" t="s">
        <v>2558</v>
      </c>
      <c r="AH232">
        <v>2065</v>
      </c>
      <c r="AI232">
        <f t="shared" ref="AI232:AI252" si="19">VLOOKUP(AG232,$C$8:$D$306,2,FALSE)</f>
        <v>2065</v>
      </c>
      <c r="AJ232">
        <v>2065</v>
      </c>
      <c r="AK232">
        <v>2065</v>
      </c>
    </row>
    <row r="233" spans="1:37" x14ac:dyDescent="0.25">
      <c r="A233">
        <v>32</v>
      </c>
      <c r="B233">
        <v>33</v>
      </c>
      <c r="C233" t="s">
        <v>3127</v>
      </c>
      <c r="D233" s="23">
        <v>2088</v>
      </c>
      <c r="E233" t="s">
        <v>3128</v>
      </c>
      <c r="F233" s="10">
        <v>44126</v>
      </c>
      <c r="G233" s="11">
        <v>0.94930555555555562</v>
      </c>
      <c r="I233" t="s">
        <v>48</v>
      </c>
      <c r="K233" t="s">
        <v>35</v>
      </c>
      <c r="L233">
        <v>4.55</v>
      </c>
      <c r="M233">
        <v>7.18347263336182</v>
      </c>
      <c r="N233">
        <v>50.9970703125</v>
      </c>
      <c r="O233">
        <v>0.490540832281113</v>
      </c>
      <c r="P233">
        <v>563803.875</v>
      </c>
      <c r="Q233">
        <v>9396630</v>
      </c>
      <c r="R233">
        <v>37783.375</v>
      </c>
      <c r="S233" s="29">
        <f t="shared" si="17"/>
        <v>14.922009349350079</v>
      </c>
      <c r="T233" s="9">
        <v>3</v>
      </c>
      <c r="U233">
        <v>2</v>
      </c>
      <c r="V233">
        <v>1835798</v>
      </c>
      <c r="W233">
        <v>-36222.97</v>
      </c>
      <c r="X233">
        <v>0.99874719999999995</v>
      </c>
      <c r="Y233">
        <v>3994434</v>
      </c>
      <c r="Z233">
        <v>128079.3</v>
      </c>
      <c r="AA233">
        <v>0.99866520000000003</v>
      </c>
      <c r="AB233">
        <v>1905740</v>
      </c>
      <c r="AC233">
        <v>-4752.0029999999997</v>
      </c>
      <c r="AD233">
        <v>0.99913379999999996</v>
      </c>
      <c r="AE233">
        <v>9</v>
      </c>
      <c r="AG233" t="s">
        <v>3129</v>
      </c>
      <c r="AH233">
        <v>2072</v>
      </c>
      <c r="AI233">
        <f t="shared" si="19"/>
        <v>2072</v>
      </c>
      <c r="AJ233">
        <v>2072</v>
      </c>
      <c r="AK233">
        <v>2072</v>
      </c>
    </row>
    <row r="234" spans="1:37" x14ac:dyDescent="0.25">
      <c r="A234">
        <v>20</v>
      </c>
      <c r="B234">
        <v>21</v>
      </c>
      <c r="C234" t="s">
        <v>2547</v>
      </c>
      <c r="D234">
        <v>2091</v>
      </c>
      <c r="E234" t="s">
        <v>2548</v>
      </c>
      <c r="F234" s="10">
        <v>44117</v>
      </c>
      <c r="G234" s="11">
        <v>0.68333333333333324</v>
      </c>
      <c r="I234" t="s">
        <v>48</v>
      </c>
      <c r="K234" t="s">
        <v>35</v>
      </c>
      <c r="L234">
        <v>3.49</v>
      </c>
      <c r="M234">
        <v>7.3104963302612296</v>
      </c>
      <c r="N234">
        <v>51.533596038818402</v>
      </c>
      <c r="O234">
        <v>0.43822884559631298</v>
      </c>
      <c r="P234">
        <v>471706</v>
      </c>
      <c r="Q234">
        <v>7364903</v>
      </c>
      <c r="R234">
        <v>28292</v>
      </c>
      <c r="S234" s="29">
        <f t="shared" si="17"/>
        <v>16.672769687544182</v>
      </c>
      <c r="T234" s="9">
        <v>3</v>
      </c>
      <c r="U234">
        <v>1</v>
      </c>
      <c r="V234">
        <v>1952607</v>
      </c>
      <c r="W234">
        <v>-26474.91</v>
      </c>
      <c r="X234">
        <v>0.99675409999999998</v>
      </c>
      <c r="Y234">
        <v>4073817</v>
      </c>
      <c r="Z234">
        <v>38051.919999999998</v>
      </c>
      <c r="AA234">
        <v>0.99724000000000002</v>
      </c>
      <c r="AB234">
        <v>1894560</v>
      </c>
      <c r="AC234">
        <v>-683.75099999999998</v>
      </c>
      <c r="AD234">
        <v>0.99820279999999995</v>
      </c>
      <c r="AE234">
        <v>8</v>
      </c>
      <c r="AG234" t="s">
        <v>2549</v>
      </c>
      <c r="AH234">
        <v>1940</v>
      </c>
      <c r="AI234">
        <f t="shared" si="19"/>
        <v>1940</v>
      </c>
      <c r="AJ234">
        <v>1940</v>
      </c>
      <c r="AK234">
        <v>1940</v>
      </c>
    </row>
    <row r="235" spans="1:37" x14ac:dyDescent="0.25">
      <c r="A235">
        <v>47</v>
      </c>
      <c r="B235">
        <v>48</v>
      </c>
      <c r="C235" t="s">
        <v>2990</v>
      </c>
      <c r="D235" s="23">
        <v>2091</v>
      </c>
      <c r="E235" t="s">
        <v>2991</v>
      </c>
      <c r="F235" s="10">
        <v>44125</v>
      </c>
      <c r="G235" s="11">
        <v>0.90208333333333324</v>
      </c>
      <c r="I235" t="s">
        <v>48</v>
      </c>
      <c r="K235" t="s">
        <v>325</v>
      </c>
      <c r="L235">
        <v>4.2300000000000004</v>
      </c>
      <c r="M235">
        <v>6.9325919151306197</v>
      </c>
      <c r="N235">
        <v>50.767688751220703</v>
      </c>
      <c r="O235">
        <v>0.46495422720909102</v>
      </c>
      <c r="P235">
        <v>511643.90625</v>
      </c>
      <c r="Q235">
        <v>8904249</v>
      </c>
      <c r="R235">
        <v>34503</v>
      </c>
      <c r="S235" s="29">
        <f t="shared" si="17"/>
        <v>14.828968676636814</v>
      </c>
      <c r="T235" s="9">
        <v>2</v>
      </c>
      <c r="U235">
        <v>2</v>
      </c>
      <c r="V235">
        <v>1882859</v>
      </c>
      <c r="W235">
        <v>-40502</v>
      </c>
      <c r="X235">
        <v>0.99404099999999995</v>
      </c>
      <c r="Y235">
        <v>4036236</v>
      </c>
      <c r="Z235">
        <v>236541</v>
      </c>
      <c r="AA235">
        <v>0.99694530000000003</v>
      </c>
      <c r="AB235">
        <v>1864204</v>
      </c>
      <c r="AC235">
        <v>-2161.3420000000001</v>
      </c>
      <c r="AD235">
        <v>0.99329129999999999</v>
      </c>
      <c r="AE235">
        <v>9</v>
      </c>
      <c r="AG235" t="s">
        <v>2992</v>
      </c>
      <c r="AH235">
        <v>2081</v>
      </c>
      <c r="AI235">
        <f t="shared" si="19"/>
        <v>2081</v>
      </c>
      <c r="AJ235">
        <v>2081</v>
      </c>
      <c r="AK235">
        <v>2081</v>
      </c>
    </row>
    <row r="236" spans="1:37" x14ac:dyDescent="0.25">
      <c r="A236">
        <v>45</v>
      </c>
      <c r="B236">
        <v>46</v>
      </c>
      <c r="C236" t="s">
        <v>2622</v>
      </c>
      <c r="D236">
        <v>2092</v>
      </c>
      <c r="E236" t="s">
        <v>2623</v>
      </c>
      <c r="F236" s="10">
        <v>44117</v>
      </c>
      <c r="G236" s="11">
        <v>0.87569444444444444</v>
      </c>
      <c r="I236" t="s">
        <v>48</v>
      </c>
      <c r="K236" t="s">
        <v>35</v>
      </c>
      <c r="L236">
        <v>5.5</v>
      </c>
      <c r="M236">
        <v>6.6694750785827601</v>
      </c>
      <c r="N236">
        <v>48.067329406738303</v>
      </c>
      <c r="O236">
        <v>0.42158752679824801</v>
      </c>
      <c r="P236">
        <v>689782.5</v>
      </c>
      <c r="Q236">
        <v>10808014</v>
      </c>
      <c r="R236">
        <v>43246</v>
      </c>
      <c r="S236" s="29">
        <f t="shared" si="17"/>
        <v>15.950203487027702</v>
      </c>
      <c r="T236" s="9">
        <v>3</v>
      </c>
      <c r="U236">
        <v>1</v>
      </c>
      <c r="V236">
        <v>1952607</v>
      </c>
      <c r="W236">
        <v>-26474.91</v>
      </c>
      <c r="X236">
        <v>0.99675409999999998</v>
      </c>
      <c r="Y236">
        <v>4073817</v>
      </c>
      <c r="Z236">
        <v>38051.919999999998</v>
      </c>
      <c r="AA236">
        <v>0.99724000000000002</v>
      </c>
      <c r="AB236">
        <v>1894560</v>
      </c>
      <c r="AC236">
        <v>-683.75099999999998</v>
      </c>
      <c r="AD236">
        <v>0.99820279999999995</v>
      </c>
      <c r="AE236">
        <v>8</v>
      </c>
      <c r="AG236" t="s">
        <v>2624</v>
      </c>
      <c r="AH236">
        <v>1903</v>
      </c>
      <c r="AI236" t="e">
        <f t="shared" si="19"/>
        <v>#N/A</v>
      </c>
      <c r="AJ236">
        <v>1903</v>
      </c>
      <c r="AK236">
        <v>1903</v>
      </c>
    </row>
    <row r="237" spans="1:37" x14ac:dyDescent="0.25">
      <c r="A237">
        <v>51</v>
      </c>
      <c r="B237">
        <v>52</v>
      </c>
      <c r="C237" t="s">
        <v>3002</v>
      </c>
      <c r="D237" s="23">
        <v>2092</v>
      </c>
      <c r="E237" t="s">
        <v>3003</v>
      </c>
      <c r="F237" s="10">
        <v>44125</v>
      </c>
      <c r="G237" s="11">
        <v>0.93263888888888891</v>
      </c>
      <c r="I237" t="s">
        <v>48</v>
      </c>
      <c r="K237" t="s">
        <v>325</v>
      </c>
      <c r="L237">
        <v>4.84</v>
      </c>
      <c r="M237">
        <v>7.1798777580261204</v>
      </c>
      <c r="N237">
        <v>51.401535034179702</v>
      </c>
      <c r="O237">
        <v>0.47808998823165899</v>
      </c>
      <c r="P237">
        <v>613803.0625</v>
      </c>
      <c r="Q237">
        <v>10278027</v>
      </c>
      <c r="R237">
        <v>40975.5</v>
      </c>
      <c r="S237" s="29">
        <f t="shared" si="17"/>
        <v>14.979757721077229</v>
      </c>
      <c r="T237" s="9">
        <v>2</v>
      </c>
      <c r="U237">
        <v>2</v>
      </c>
      <c r="V237">
        <v>1882859</v>
      </c>
      <c r="W237">
        <v>-40502</v>
      </c>
      <c r="X237">
        <v>0.99404099999999995</v>
      </c>
      <c r="Y237">
        <v>4036236</v>
      </c>
      <c r="Z237">
        <v>236541</v>
      </c>
      <c r="AA237">
        <v>0.99694530000000003</v>
      </c>
      <c r="AB237">
        <v>1864204</v>
      </c>
      <c r="AC237">
        <v>-2161.3420000000001</v>
      </c>
      <c r="AD237">
        <v>0.99329129999999999</v>
      </c>
      <c r="AE237">
        <v>9</v>
      </c>
      <c r="AG237" t="s">
        <v>3004</v>
      </c>
      <c r="AH237">
        <v>2042</v>
      </c>
      <c r="AI237">
        <f t="shared" si="19"/>
        <v>2042</v>
      </c>
      <c r="AJ237">
        <v>2042</v>
      </c>
      <c r="AK237">
        <v>2042</v>
      </c>
    </row>
    <row r="238" spans="1:37" x14ac:dyDescent="0.25">
      <c r="A238">
        <v>45</v>
      </c>
      <c r="B238">
        <v>46</v>
      </c>
      <c r="C238" t="s">
        <v>2802</v>
      </c>
      <c r="D238" s="23">
        <v>2093</v>
      </c>
      <c r="E238" t="s">
        <v>2803</v>
      </c>
      <c r="F238" s="10">
        <v>44120</v>
      </c>
      <c r="G238" s="11">
        <v>0.90972222222222221</v>
      </c>
      <c r="I238" t="s">
        <v>48</v>
      </c>
      <c r="K238" t="s">
        <v>196</v>
      </c>
      <c r="L238">
        <v>4.2699999999999996</v>
      </c>
      <c r="M238">
        <v>6.3619856834411603</v>
      </c>
      <c r="N238">
        <v>47.428371429443402</v>
      </c>
      <c r="O238">
        <v>0.45735189318656899</v>
      </c>
      <c r="P238">
        <v>496092.03125</v>
      </c>
      <c r="Q238">
        <v>8427218</v>
      </c>
      <c r="R238">
        <v>32555.75</v>
      </c>
      <c r="S238" s="29">
        <f t="shared" si="17"/>
        <v>15.238230765686554</v>
      </c>
      <c r="T238" s="9">
        <v>1</v>
      </c>
      <c r="U238">
        <v>2</v>
      </c>
      <c r="V238">
        <v>1735765</v>
      </c>
      <c r="W238">
        <v>24559.78</v>
      </c>
      <c r="X238">
        <v>0.99667950000000005</v>
      </c>
      <c r="Y238">
        <v>3833613</v>
      </c>
      <c r="Z238">
        <v>663417.1</v>
      </c>
      <c r="AA238">
        <v>0.99736860000000005</v>
      </c>
      <c r="AB238">
        <v>1804258</v>
      </c>
      <c r="AC238">
        <v>-2679.462</v>
      </c>
      <c r="AD238">
        <v>0.98748080000000005</v>
      </c>
      <c r="AE238">
        <v>9</v>
      </c>
      <c r="AG238" t="s">
        <v>2804</v>
      </c>
      <c r="AH238">
        <v>2045</v>
      </c>
      <c r="AI238">
        <f t="shared" si="19"/>
        <v>2045</v>
      </c>
      <c r="AJ238">
        <v>2045</v>
      </c>
      <c r="AK238">
        <v>2045</v>
      </c>
    </row>
    <row r="239" spans="1:37" x14ac:dyDescent="0.25">
      <c r="A239">
        <v>16</v>
      </c>
      <c r="B239">
        <v>17</v>
      </c>
      <c r="C239" t="s">
        <v>3080</v>
      </c>
      <c r="D239" s="23">
        <v>2093</v>
      </c>
      <c r="E239" t="s">
        <v>3081</v>
      </c>
      <c r="F239" s="10">
        <v>44126</v>
      </c>
      <c r="G239" s="11">
        <v>0.82638888888888884</v>
      </c>
      <c r="I239" t="s">
        <v>48</v>
      </c>
      <c r="K239" t="s">
        <v>35</v>
      </c>
      <c r="L239">
        <v>5.8</v>
      </c>
      <c r="M239">
        <v>7.0120172500610396</v>
      </c>
      <c r="N239">
        <v>50.3080863952637</v>
      </c>
      <c r="O239">
        <v>0.44011771678924599</v>
      </c>
      <c r="P239">
        <v>710390.5</v>
      </c>
      <c r="Q239">
        <v>11783313</v>
      </c>
      <c r="R239">
        <v>43895.5</v>
      </c>
      <c r="S239" s="29">
        <f t="shared" si="17"/>
        <v>16.183674864166029</v>
      </c>
      <c r="T239" s="9">
        <v>3</v>
      </c>
      <c r="U239">
        <v>2</v>
      </c>
      <c r="V239">
        <v>1835798</v>
      </c>
      <c r="W239">
        <v>-36222.97</v>
      </c>
      <c r="X239">
        <v>0.99874719999999995</v>
      </c>
      <c r="Y239">
        <v>3994434</v>
      </c>
      <c r="Z239">
        <v>128079.3</v>
      </c>
      <c r="AA239">
        <v>0.99866520000000003</v>
      </c>
      <c r="AB239">
        <v>1905740</v>
      </c>
      <c r="AC239">
        <v>-4752.0029999999997</v>
      </c>
      <c r="AD239">
        <v>0.99913379999999996</v>
      </c>
      <c r="AE239">
        <v>9</v>
      </c>
      <c r="AG239" t="s">
        <v>3082</v>
      </c>
      <c r="AH239">
        <v>2032</v>
      </c>
      <c r="AI239">
        <f t="shared" si="19"/>
        <v>2032</v>
      </c>
      <c r="AJ239">
        <v>2032</v>
      </c>
      <c r="AK239">
        <v>2032</v>
      </c>
    </row>
    <row r="240" spans="1:37" x14ac:dyDescent="0.25">
      <c r="A240">
        <v>54</v>
      </c>
      <c r="B240">
        <v>55</v>
      </c>
      <c r="C240" t="s">
        <v>2649</v>
      </c>
      <c r="D240" s="23">
        <v>2094</v>
      </c>
      <c r="E240" t="s">
        <v>2650</v>
      </c>
      <c r="F240" s="10">
        <v>44117</v>
      </c>
      <c r="G240" s="11">
        <v>0.94444444444444453</v>
      </c>
      <c r="I240" t="s">
        <v>48</v>
      </c>
      <c r="K240" t="s">
        <v>35</v>
      </c>
      <c r="L240">
        <v>5.84</v>
      </c>
      <c r="M240">
        <v>7.14158058166504</v>
      </c>
      <c r="N240">
        <v>50.677097320556598</v>
      </c>
      <c r="O240">
        <v>0.45085608959197998</v>
      </c>
      <c r="P240">
        <v>787895.5</v>
      </c>
      <c r="Q240">
        <v>12094686</v>
      </c>
      <c r="R240">
        <v>49200</v>
      </c>
      <c r="S240" s="29">
        <f t="shared" si="17"/>
        <v>16.01413617886179</v>
      </c>
      <c r="T240" s="9">
        <v>3</v>
      </c>
      <c r="U240">
        <v>1</v>
      </c>
      <c r="V240">
        <v>1952607</v>
      </c>
      <c r="W240">
        <v>-26474.91</v>
      </c>
      <c r="X240">
        <v>0.99675409999999998</v>
      </c>
      <c r="Y240">
        <v>4073817</v>
      </c>
      <c r="Z240">
        <v>38051.919999999998</v>
      </c>
      <c r="AA240">
        <v>0.99724000000000002</v>
      </c>
      <c r="AB240">
        <v>1894560</v>
      </c>
      <c r="AC240">
        <v>-683.75099999999998</v>
      </c>
      <c r="AD240">
        <v>0.99820279999999995</v>
      </c>
      <c r="AE240">
        <v>8</v>
      </c>
      <c r="AG240" t="s">
        <v>2651</v>
      </c>
      <c r="AH240">
        <v>2009</v>
      </c>
      <c r="AI240">
        <f t="shared" si="19"/>
        <v>2009</v>
      </c>
      <c r="AJ240">
        <v>2009</v>
      </c>
      <c r="AK240">
        <v>2009</v>
      </c>
    </row>
    <row r="241" spans="1:37" x14ac:dyDescent="0.25">
      <c r="A241">
        <v>56</v>
      </c>
      <c r="B241">
        <v>57</v>
      </c>
      <c r="C241" t="s">
        <v>3199</v>
      </c>
      <c r="D241" s="23">
        <v>2094</v>
      </c>
      <c r="E241" t="s">
        <v>3200</v>
      </c>
      <c r="F241" s="10">
        <v>44127</v>
      </c>
      <c r="G241" s="11">
        <v>0.13402777777777777</v>
      </c>
      <c r="I241" t="s">
        <v>48</v>
      </c>
      <c r="K241" t="s">
        <v>35</v>
      </c>
      <c r="L241">
        <v>4.57</v>
      </c>
      <c r="M241">
        <v>6.6077775955200204</v>
      </c>
      <c r="N241">
        <v>52.641979217529297</v>
      </c>
      <c r="O241">
        <v>0.44358673691749601</v>
      </c>
      <c r="P241">
        <v>518142.875</v>
      </c>
      <c r="Q241">
        <v>9737642</v>
      </c>
      <c r="R241">
        <v>33881</v>
      </c>
      <c r="S241" s="29">
        <f t="shared" si="17"/>
        <v>15.293021900180042</v>
      </c>
      <c r="T241" s="9">
        <v>3</v>
      </c>
      <c r="U241">
        <v>2</v>
      </c>
      <c r="V241">
        <v>1835798</v>
      </c>
      <c r="W241">
        <v>-36222.97</v>
      </c>
      <c r="X241">
        <v>0.99874719999999995</v>
      </c>
      <c r="Y241">
        <v>3994434</v>
      </c>
      <c r="Z241">
        <v>128079.3</v>
      </c>
      <c r="AA241">
        <v>0.99866520000000003</v>
      </c>
      <c r="AB241">
        <v>1905740</v>
      </c>
      <c r="AC241">
        <v>-4752.0029999999997</v>
      </c>
      <c r="AD241">
        <v>0.99913379999999996</v>
      </c>
      <c r="AE241">
        <v>9</v>
      </c>
      <c r="AG241" t="s">
        <v>3201</v>
      </c>
      <c r="AH241">
        <v>2060</v>
      </c>
      <c r="AI241">
        <f t="shared" si="19"/>
        <v>2060</v>
      </c>
      <c r="AJ241">
        <v>2060</v>
      </c>
      <c r="AK241">
        <v>2060</v>
      </c>
    </row>
    <row r="242" spans="1:37" x14ac:dyDescent="0.25">
      <c r="A242">
        <v>17</v>
      </c>
      <c r="B242">
        <v>18</v>
      </c>
      <c r="C242" t="s">
        <v>2901</v>
      </c>
      <c r="D242" s="24">
        <v>2096</v>
      </c>
      <c r="E242" t="s">
        <v>2902</v>
      </c>
      <c r="F242" s="10">
        <v>44125</v>
      </c>
      <c r="G242" s="11">
        <v>0.67083333333333339</v>
      </c>
      <c r="I242" t="s">
        <v>48</v>
      </c>
      <c r="K242" t="s">
        <v>325</v>
      </c>
      <c r="L242">
        <v>3.88</v>
      </c>
      <c r="M242">
        <v>7.1146659851074201</v>
      </c>
      <c r="N242">
        <v>51.975387573242202</v>
      </c>
      <c r="O242">
        <v>0.54184633493423495</v>
      </c>
      <c r="P242">
        <v>479259.5</v>
      </c>
      <c r="Q242">
        <v>8376196</v>
      </c>
      <c r="R242">
        <v>37031</v>
      </c>
      <c r="S242" s="29">
        <f t="shared" si="17"/>
        <v>12.942116064918581</v>
      </c>
      <c r="T242" s="9">
        <v>2</v>
      </c>
      <c r="U242">
        <v>2</v>
      </c>
      <c r="V242">
        <v>1882859</v>
      </c>
      <c r="W242">
        <v>-40502</v>
      </c>
      <c r="X242">
        <v>0.99404099999999995</v>
      </c>
      <c r="Y242">
        <v>4036236</v>
      </c>
      <c r="Z242">
        <v>236541</v>
      </c>
      <c r="AA242">
        <v>0.99694530000000003</v>
      </c>
      <c r="AB242">
        <v>1864204</v>
      </c>
      <c r="AC242">
        <v>-2161.3420000000001</v>
      </c>
      <c r="AD242">
        <v>0.99329129999999999</v>
      </c>
      <c r="AE242">
        <v>9</v>
      </c>
      <c r="AG242" t="s">
        <v>2903</v>
      </c>
      <c r="AH242">
        <v>2056</v>
      </c>
      <c r="AI242">
        <f t="shared" si="19"/>
        <v>2056</v>
      </c>
      <c r="AJ242">
        <v>2056</v>
      </c>
      <c r="AK242">
        <v>2056</v>
      </c>
    </row>
    <row r="243" spans="1:37" x14ac:dyDescent="0.25">
      <c r="A243">
        <v>10</v>
      </c>
      <c r="B243">
        <v>11</v>
      </c>
      <c r="C243" t="s">
        <v>3062</v>
      </c>
      <c r="D243" s="23">
        <v>2096</v>
      </c>
      <c r="E243" t="s">
        <v>3063</v>
      </c>
      <c r="F243" s="10">
        <v>44126</v>
      </c>
      <c r="G243" s="11">
        <v>0.77986111111111101</v>
      </c>
      <c r="I243" t="s">
        <v>48</v>
      </c>
      <c r="K243" t="s">
        <v>35</v>
      </c>
      <c r="L243">
        <v>3.75</v>
      </c>
      <c r="M243">
        <v>7.0993943214416504</v>
      </c>
      <c r="N243">
        <v>52.775997161865199</v>
      </c>
      <c r="O243">
        <v>0.52468502521514904</v>
      </c>
      <c r="P243">
        <v>452516.5</v>
      </c>
      <c r="Q243">
        <v>8033462</v>
      </c>
      <c r="R243">
        <v>32744.75</v>
      </c>
      <c r="S243" s="29">
        <f t="shared" si="17"/>
        <v>13.81951305171058</v>
      </c>
      <c r="T243" s="9">
        <v>3</v>
      </c>
      <c r="U243">
        <v>2</v>
      </c>
      <c r="V243">
        <v>1835798</v>
      </c>
      <c r="W243">
        <v>-36222.97</v>
      </c>
      <c r="X243">
        <v>0.99874719999999995</v>
      </c>
      <c r="Y243">
        <v>3994434</v>
      </c>
      <c r="Z243">
        <v>128079.3</v>
      </c>
      <c r="AA243">
        <v>0.99866520000000003</v>
      </c>
      <c r="AB243">
        <v>1905740</v>
      </c>
      <c r="AC243">
        <v>-4752.0029999999997</v>
      </c>
      <c r="AD243">
        <v>0.99913379999999996</v>
      </c>
      <c r="AE243">
        <v>9</v>
      </c>
      <c r="AG243" t="s">
        <v>3064</v>
      </c>
      <c r="AH243">
        <v>2039</v>
      </c>
      <c r="AI243">
        <f t="shared" si="19"/>
        <v>2039</v>
      </c>
      <c r="AJ243">
        <v>2039</v>
      </c>
      <c r="AK243">
        <v>2039</v>
      </c>
    </row>
    <row r="244" spans="1:37" x14ac:dyDescent="0.25">
      <c r="A244">
        <v>28</v>
      </c>
      <c r="B244">
        <v>29</v>
      </c>
      <c r="C244" t="s">
        <v>2751</v>
      </c>
      <c r="D244" s="23">
        <v>2098</v>
      </c>
      <c r="E244" t="s">
        <v>2752</v>
      </c>
      <c r="F244" s="10">
        <v>44120</v>
      </c>
      <c r="G244" s="11">
        <v>0.77916666666666667</v>
      </c>
      <c r="I244" t="s">
        <v>48</v>
      </c>
      <c r="K244" t="s">
        <v>196</v>
      </c>
      <c r="L244">
        <v>5.0199999999999996</v>
      </c>
      <c r="M244">
        <v>7.0290184020996103</v>
      </c>
      <c r="N244">
        <v>53.434288024902301</v>
      </c>
      <c r="O244">
        <v>0.46625643968582198</v>
      </c>
      <c r="P244">
        <v>637036</v>
      </c>
      <c r="Q244">
        <v>10946706</v>
      </c>
      <c r="R244">
        <v>39551.125</v>
      </c>
      <c r="S244" s="29">
        <f t="shared" si="17"/>
        <v>16.106646776798385</v>
      </c>
      <c r="T244" s="9">
        <v>1</v>
      </c>
      <c r="U244">
        <v>2</v>
      </c>
      <c r="V244">
        <v>1735765</v>
      </c>
      <c r="W244">
        <v>24559.78</v>
      </c>
      <c r="X244">
        <v>0.99667950000000005</v>
      </c>
      <c r="Y244">
        <v>3833613</v>
      </c>
      <c r="Z244">
        <v>663417.1</v>
      </c>
      <c r="AA244">
        <v>0.99736860000000005</v>
      </c>
      <c r="AB244">
        <v>1804258</v>
      </c>
      <c r="AC244">
        <v>-2679.462</v>
      </c>
      <c r="AD244">
        <v>0.98748080000000005</v>
      </c>
      <c r="AE244">
        <v>9</v>
      </c>
      <c r="AG244" t="s">
        <v>2753</v>
      </c>
      <c r="AH244">
        <v>2032</v>
      </c>
      <c r="AI244">
        <f t="shared" si="19"/>
        <v>2032</v>
      </c>
      <c r="AJ244">
        <v>2032</v>
      </c>
      <c r="AK244">
        <v>2032</v>
      </c>
    </row>
    <row r="245" spans="1:37" x14ac:dyDescent="0.25">
      <c r="A245">
        <v>31</v>
      </c>
      <c r="B245">
        <v>32</v>
      </c>
      <c r="C245" t="s">
        <v>3124</v>
      </c>
      <c r="D245" s="23">
        <v>2098</v>
      </c>
      <c r="E245" t="s">
        <v>3125</v>
      </c>
      <c r="F245" s="10">
        <v>44126</v>
      </c>
      <c r="G245" s="11">
        <v>0.94166666666666676</v>
      </c>
      <c r="I245" t="s">
        <v>48</v>
      </c>
      <c r="K245" t="s">
        <v>35</v>
      </c>
      <c r="L245">
        <v>3.4</v>
      </c>
      <c r="M245">
        <v>7.2888731956481898</v>
      </c>
      <c r="N245">
        <v>52.451038360595703</v>
      </c>
      <c r="O245">
        <v>0.49991384148597701</v>
      </c>
      <c r="P245">
        <v>418727.53125</v>
      </c>
      <c r="Q245">
        <v>7251494</v>
      </c>
      <c r="R245">
        <v>27640</v>
      </c>
      <c r="S245" s="29">
        <f t="shared" si="17"/>
        <v>15.149331810781476</v>
      </c>
      <c r="T245" s="9">
        <v>3</v>
      </c>
      <c r="U245">
        <v>2</v>
      </c>
      <c r="V245">
        <v>1835798</v>
      </c>
      <c r="W245">
        <v>-36222.97</v>
      </c>
      <c r="X245">
        <v>0.99874719999999995</v>
      </c>
      <c r="Y245">
        <v>3994434</v>
      </c>
      <c r="Z245">
        <v>128079.3</v>
      </c>
      <c r="AA245">
        <v>0.99866520000000003</v>
      </c>
      <c r="AB245">
        <v>1905740</v>
      </c>
      <c r="AC245">
        <v>-4752.0029999999997</v>
      </c>
      <c r="AD245">
        <v>0.99913379999999996</v>
      </c>
      <c r="AE245">
        <v>9</v>
      </c>
      <c r="AG245" t="s">
        <v>3126</v>
      </c>
      <c r="AH245">
        <v>2062</v>
      </c>
      <c r="AI245">
        <f t="shared" si="19"/>
        <v>2062</v>
      </c>
      <c r="AJ245">
        <v>2062</v>
      </c>
      <c r="AK245">
        <v>2062</v>
      </c>
    </row>
    <row r="246" spans="1:37" x14ac:dyDescent="0.25">
      <c r="A246">
        <v>56</v>
      </c>
      <c r="B246">
        <v>57</v>
      </c>
      <c r="C246" t="s">
        <v>2835</v>
      </c>
      <c r="D246" s="23">
        <v>2100</v>
      </c>
      <c r="E246" t="s">
        <v>2836</v>
      </c>
      <c r="F246" s="10">
        <v>44120</v>
      </c>
      <c r="G246" s="11">
        <v>0.99444444444444446</v>
      </c>
      <c r="I246" t="s">
        <v>48</v>
      </c>
      <c r="K246" t="s">
        <v>196</v>
      </c>
      <c r="L246">
        <v>3.7</v>
      </c>
      <c r="M246">
        <v>6.5315666198730504</v>
      </c>
      <c r="N246">
        <v>49.532184600830099</v>
      </c>
      <c r="O246">
        <v>0.52102679014205899</v>
      </c>
      <c r="P246">
        <v>444038.5</v>
      </c>
      <c r="Q246">
        <v>7689245</v>
      </c>
      <c r="R246">
        <v>32103</v>
      </c>
      <c r="S246" s="29">
        <f t="shared" si="17"/>
        <v>13.831682397283743</v>
      </c>
      <c r="T246" s="9">
        <v>1</v>
      </c>
      <c r="U246">
        <v>2</v>
      </c>
      <c r="V246">
        <v>1735765</v>
      </c>
      <c r="W246">
        <v>24559.78</v>
      </c>
      <c r="X246">
        <v>0.99667950000000005</v>
      </c>
      <c r="Y246">
        <v>3833613</v>
      </c>
      <c r="Z246">
        <v>663417.1</v>
      </c>
      <c r="AA246">
        <v>0.99736860000000005</v>
      </c>
      <c r="AB246">
        <v>1804258</v>
      </c>
      <c r="AC246">
        <v>-2679.462</v>
      </c>
      <c r="AD246">
        <v>0.98748080000000005</v>
      </c>
      <c r="AE246">
        <v>9</v>
      </c>
      <c r="AG246" t="s">
        <v>2837</v>
      </c>
      <c r="AH246">
        <v>1919</v>
      </c>
      <c r="AI246">
        <f t="shared" si="19"/>
        <v>1919</v>
      </c>
      <c r="AJ246">
        <v>1919</v>
      </c>
      <c r="AK246">
        <v>1919</v>
      </c>
    </row>
    <row r="247" spans="1:37" x14ac:dyDescent="0.25">
      <c r="A247">
        <v>55</v>
      </c>
      <c r="B247">
        <v>56</v>
      </c>
      <c r="C247" t="s">
        <v>3014</v>
      </c>
      <c r="D247" s="23">
        <v>2100</v>
      </c>
      <c r="E247" t="s">
        <v>3015</v>
      </c>
      <c r="F247" s="10">
        <v>44125</v>
      </c>
      <c r="G247" s="11">
        <v>0.96388888888888891</v>
      </c>
      <c r="I247" t="s">
        <v>48</v>
      </c>
      <c r="K247" t="s">
        <v>325</v>
      </c>
      <c r="L247">
        <v>4.95</v>
      </c>
      <c r="M247">
        <v>7.3146667480468803</v>
      </c>
      <c r="N247">
        <v>50.471271514892599</v>
      </c>
      <c r="O247">
        <v>0.50783836841583296</v>
      </c>
      <c r="P247">
        <v>641236.125</v>
      </c>
      <c r="Q247">
        <v>10320381</v>
      </c>
      <c r="R247">
        <v>44701</v>
      </c>
      <c r="S247" s="29">
        <f t="shared" si="17"/>
        <v>14.345006263841972</v>
      </c>
      <c r="T247" s="9">
        <v>2</v>
      </c>
      <c r="U247">
        <v>2</v>
      </c>
      <c r="V247">
        <v>1882859</v>
      </c>
      <c r="W247">
        <v>-40502</v>
      </c>
      <c r="X247">
        <v>0.99404099999999995</v>
      </c>
      <c r="Y247">
        <v>4036236</v>
      </c>
      <c r="Z247">
        <v>236541</v>
      </c>
      <c r="AA247">
        <v>0.99694530000000003</v>
      </c>
      <c r="AB247">
        <v>1864204</v>
      </c>
      <c r="AC247">
        <v>-2161.3420000000001</v>
      </c>
      <c r="AD247">
        <v>0.99329129999999999</v>
      </c>
      <c r="AE247">
        <v>9</v>
      </c>
      <c r="AG247" t="s">
        <v>3016</v>
      </c>
      <c r="AH247">
        <v>1902</v>
      </c>
      <c r="AI247" t="e">
        <f t="shared" si="19"/>
        <v>#N/A</v>
      </c>
      <c r="AJ247">
        <v>1902</v>
      </c>
      <c r="AK247">
        <v>1902</v>
      </c>
    </row>
    <row r="248" spans="1:37" x14ac:dyDescent="0.25">
      <c r="A248">
        <v>32</v>
      </c>
      <c r="B248">
        <v>33</v>
      </c>
      <c r="C248" t="s">
        <v>2583</v>
      </c>
      <c r="D248">
        <v>2101</v>
      </c>
      <c r="E248" t="s">
        <v>2584</v>
      </c>
      <c r="F248" s="10">
        <v>44117</v>
      </c>
      <c r="G248" s="11">
        <v>0.77569444444444446</v>
      </c>
      <c r="I248" t="s">
        <v>48</v>
      </c>
      <c r="K248" t="s">
        <v>35</v>
      </c>
      <c r="L248">
        <v>4.8499999999999996</v>
      </c>
      <c r="M248">
        <v>6.15140581130981</v>
      </c>
      <c r="N248">
        <v>50.862644195556598</v>
      </c>
      <c r="O248">
        <v>0.435846447944641</v>
      </c>
      <c r="P248">
        <v>556072</v>
      </c>
      <c r="Q248">
        <v>10087499</v>
      </c>
      <c r="R248">
        <v>39364.5</v>
      </c>
      <c r="S248" s="29">
        <f t="shared" si="17"/>
        <v>14.126230486859988</v>
      </c>
      <c r="T248" s="9">
        <v>3</v>
      </c>
      <c r="U248">
        <v>1</v>
      </c>
      <c r="V248">
        <v>1952607</v>
      </c>
      <c r="W248">
        <v>-26474.91</v>
      </c>
      <c r="X248">
        <v>0.99675409999999998</v>
      </c>
      <c r="Y248">
        <v>4073817</v>
      </c>
      <c r="Z248">
        <v>38051.919999999998</v>
      </c>
      <c r="AA248">
        <v>0.99724000000000002</v>
      </c>
      <c r="AB248">
        <v>1894560</v>
      </c>
      <c r="AC248">
        <v>-683.75099999999998</v>
      </c>
      <c r="AD248">
        <v>0.99820279999999995</v>
      </c>
      <c r="AE248">
        <v>8</v>
      </c>
      <c r="AG248" t="s">
        <v>2585</v>
      </c>
      <c r="AH248">
        <v>2008</v>
      </c>
      <c r="AI248">
        <f t="shared" si="19"/>
        <v>2008</v>
      </c>
      <c r="AJ248">
        <v>2008</v>
      </c>
      <c r="AK248">
        <v>2008</v>
      </c>
    </row>
    <row r="249" spans="1:37" x14ac:dyDescent="0.25">
      <c r="A249">
        <v>15</v>
      </c>
      <c r="B249">
        <v>16</v>
      </c>
      <c r="C249" t="s">
        <v>3255</v>
      </c>
      <c r="D249" s="23">
        <v>2101</v>
      </c>
      <c r="E249" t="s">
        <v>3256</v>
      </c>
      <c r="F249" s="10">
        <v>44130</v>
      </c>
      <c r="G249" s="11">
        <v>0.6020833333333333</v>
      </c>
      <c r="I249" t="s">
        <v>48</v>
      </c>
      <c r="K249" t="s">
        <v>196</v>
      </c>
      <c r="L249">
        <v>5</v>
      </c>
      <c r="M249">
        <v>6.2119274139404297</v>
      </c>
      <c r="N249">
        <v>51.753932952880902</v>
      </c>
      <c r="O249">
        <v>0.44117200374603299</v>
      </c>
      <c r="P249">
        <v>543732</v>
      </c>
      <c r="Q249">
        <v>10481364</v>
      </c>
      <c r="R249">
        <v>37862</v>
      </c>
      <c r="S249" s="29">
        <f t="shared" si="17"/>
        <v>14.360889546246897</v>
      </c>
      <c r="T249" s="9">
        <v>1</v>
      </c>
      <c r="U249">
        <v>3</v>
      </c>
      <c r="V249">
        <v>1831772</v>
      </c>
      <c r="W249">
        <v>-25209.69</v>
      </c>
      <c r="X249">
        <v>0.99837149999999997</v>
      </c>
      <c r="Y249">
        <v>4022604</v>
      </c>
      <c r="Z249">
        <v>72085.11</v>
      </c>
      <c r="AA249">
        <v>0.99943099999999996</v>
      </c>
      <c r="AB249">
        <v>1861864</v>
      </c>
      <c r="AC249">
        <v>-3208.1149999999998</v>
      </c>
      <c r="AD249">
        <v>0.99844010000000005</v>
      </c>
      <c r="AE249">
        <v>10</v>
      </c>
      <c r="AG249" t="s">
        <v>3257</v>
      </c>
      <c r="AH249">
        <v>2077</v>
      </c>
      <c r="AI249">
        <f t="shared" si="19"/>
        <v>2077</v>
      </c>
      <c r="AJ249">
        <v>2077</v>
      </c>
      <c r="AK249">
        <v>2077</v>
      </c>
    </row>
    <row r="250" spans="1:37" x14ac:dyDescent="0.25">
      <c r="A250">
        <v>25</v>
      </c>
      <c r="B250">
        <v>26</v>
      </c>
      <c r="C250" t="s">
        <v>2925</v>
      </c>
      <c r="D250" s="23">
        <v>2102</v>
      </c>
      <c r="E250" t="s">
        <v>2926</v>
      </c>
      <c r="F250" s="10">
        <v>44125</v>
      </c>
      <c r="G250" s="11">
        <v>0.73263888888888884</v>
      </c>
      <c r="I250" t="s">
        <v>48</v>
      </c>
      <c r="K250" t="s">
        <v>325</v>
      </c>
      <c r="L250">
        <v>3.89</v>
      </c>
      <c r="M250">
        <v>6.3693261146545401</v>
      </c>
      <c r="N250">
        <v>49.827846527099602</v>
      </c>
      <c r="O250">
        <v>0.43218994140625</v>
      </c>
      <c r="P250">
        <v>426008</v>
      </c>
      <c r="Q250">
        <v>8059990</v>
      </c>
      <c r="R250">
        <v>29180</v>
      </c>
      <c r="S250" s="29">
        <f t="shared" si="17"/>
        <v>14.599314599040438</v>
      </c>
      <c r="T250" s="9">
        <v>2</v>
      </c>
      <c r="U250">
        <v>2</v>
      </c>
      <c r="V250">
        <v>1882859</v>
      </c>
      <c r="W250">
        <v>-40502</v>
      </c>
      <c r="X250">
        <v>0.99404099999999995</v>
      </c>
      <c r="Y250">
        <v>4036236</v>
      </c>
      <c r="Z250">
        <v>236541</v>
      </c>
      <c r="AA250">
        <v>0.99694530000000003</v>
      </c>
      <c r="AB250">
        <v>1864204</v>
      </c>
      <c r="AC250">
        <v>-2161.3420000000001</v>
      </c>
      <c r="AD250">
        <v>0.99329129999999999</v>
      </c>
      <c r="AE250">
        <v>9</v>
      </c>
      <c r="AG250" t="s">
        <v>2927</v>
      </c>
      <c r="AH250">
        <v>2091</v>
      </c>
      <c r="AI250">
        <f t="shared" si="19"/>
        <v>2091</v>
      </c>
      <c r="AJ250">
        <v>2091</v>
      </c>
      <c r="AK250">
        <v>2091</v>
      </c>
    </row>
    <row r="251" spans="1:37" x14ac:dyDescent="0.25">
      <c r="A251">
        <v>36</v>
      </c>
      <c r="B251">
        <v>37</v>
      </c>
      <c r="C251" t="s">
        <v>3139</v>
      </c>
      <c r="D251" s="23">
        <v>2102</v>
      </c>
      <c r="E251" t="s">
        <v>3140</v>
      </c>
      <c r="F251" s="10">
        <v>44126</v>
      </c>
      <c r="G251" s="11">
        <v>0.98055555555555562</v>
      </c>
      <c r="I251" t="s">
        <v>48</v>
      </c>
      <c r="K251" t="s">
        <v>35</v>
      </c>
      <c r="L251">
        <v>5.48</v>
      </c>
      <c r="M251">
        <v>6.8691964149475098</v>
      </c>
      <c r="N251">
        <v>53.113029479980497</v>
      </c>
      <c r="O251">
        <v>0.45561066269874601</v>
      </c>
      <c r="P251">
        <v>654830</v>
      </c>
      <c r="Q251">
        <v>11754254</v>
      </c>
      <c r="R251">
        <v>42829.5</v>
      </c>
      <c r="S251" s="29">
        <f t="shared" si="17"/>
        <v>15.289228218867837</v>
      </c>
      <c r="T251" s="9">
        <v>3</v>
      </c>
      <c r="U251">
        <v>2</v>
      </c>
      <c r="V251">
        <v>1835798</v>
      </c>
      <c r="W251">
        <v>-36222.97</v>
      </c>
      <c r="X251">
        <v>0.99874719999999995</v>
      </c>
      <c r="Y251">
        <v>3994434</v>
      </c>
      <c r="Z251">
        <v>128079.3</v>
      </c>
      <c r="AA251">
        <v>0.99866520000000003</v>
      </c>
      <c r="AB251">
        <v>1905740</v>
      </c>
      <c r="AC251">
        <v>-4752.0029999999997</v>
      </c>
      <c r="AD251">
        <v>0.99913379999999996</v>
      </c>
      <c r="AE251">
        <v>9</v>
      </c>
      <c r="AG251" t="s">
        <v>3141</v>
      </c>
      <c r="AH251">
        <v>1939</v>
      </c>
      <c r="AI251">
        <f t="shared" si="19"/>
        <v>1939</v>
      </c>
      <c r="AJ251">
        <v>1939</v>
      </c>
      <c r="AK251">
        <v>1939</v>
      </c>
    </row>
    <row r="252" spans="1:37" x14ac:dyDescent="0.25">
      <c r="A252">
        <v>9</v>
      </c>
      <c r="B252">
        <v>10</v>
      </c>
      <c r="C252" t="s">
        <v>2877</v>
      </c>
      <c r="D252" s="23">
        <v>2103</v>
      </c>
      <c r="E252" t="s">
        <v>2878</v>
      </c>
      <c r="F252" s="10">
        <v>44125</v>
      </c>
      <c r="G252" s="11">
        <v>0.60972222222222217</v>
      </c>
      <c r="I252" t="s">
        <v>48</v>
      </c>
      <c r="K252" t="s">
        <v>325</v>
      </c>
      <c r="L252">
        <v>4.62</v>
      </c>
      <c r="M252">
        <v>7.1639571189880398</v>
      </c>
      <c r="N252">
        <v>52.245059967041001</v>
      </c>
      <c r="O252">
        <v>0.463057011365891</v>
      </c>
      <c r="P252">
        <v>582677</v>
      </c>
      <c r="Q252">
        <v>9978891</v>
      </c>
      <c r="R252">
        <v>37720</v>
      </c>
      <c r="S252" s="29">
        <f t="shared" si="17"/>
        <v>15.447428419936374</v>
      </c>
      <c r="T252" s="9">
        <v>2</v>
      </c>
      <c r="U252">
        <v>2</v>
      </c>
      <c r="V252">
        <v>1882859</v>
      </c>
      <c r="W252">
        <v>-40502</v>
      </c>
      <c r="X252">
        <v>0.99404099999999995</v>
      </c>
      <c r="Y252">
        <v>4036236</v>
      </c>
      <c r="Z252">
        <v>236541</v>
      </c>
      <c r="AA252">
        <v>0.99694530000000003</v>
      </c>
      <c r="AB252">
        <v>1864204</v>
      </c>
      <c r="AC252">
        <v>-2161.3420000000001</v>
      </c>
      <c r="AD252">
        <v>0.99329129999999999</v>
      </c>
      <c r="AE252">
        <v>9</v>
      </c>
      <c r="AG252" t="s">
        <v>2879</v>
      </c>
      <c r="AH252">
        <v>1918</v>
      </c>
      <c r="AI252">
        <f t="shared" si="19"/>
        <v>1918</v>
      </c>
      <c r="AJ252">
        <v>1918</v>
      </c>
      <c r="AK252">
        <v>1918</v>
      </c>
    </row>
    <row r="253" spans="1:37" ht="15.75" x14ac:dyDescent="0.25">
      <c r="A253" s="14">
        <v>37</v>
      </c>
      <c r="B253" s="14">
        <v>38</v>
      </c>
      <c r="C253" t="s">
        <v>3301</v>
      </c>
      <c r="D253" s="23">
        <v>2103</v>
      </c>
      <c r="E253" t="s">
        <v>3302</v>
      </c>
      <c r="F253" s="10">
        <v>44130</v>
      </c>
      <c r="G253" s="11">
        <v>0.7715277777777777</v>
      </c>
      <c r="I253" t="s">
        <v>48</v>
      </c>
      <c r="K253" t="s">
        <v>196</v>
      </c>
      <c r="L253">
        <v>4.46</v>
      </c>
      <c r="M253">
        <v>7.3909873962402299</v>
      </c>
      <c r="N253">
        <v>51.8746528625488</v>
      </c>
      <c r="O253">
        <v>0.48872575163841198</v>
      </c>
      <c r="P253">
        <v>578612</v>
      </c>
      <c r="Q253">
        <v>9378820</v>
      </c>
      <c r="R253">
        <v>37375.25</v>
      </c>
      <c r="S253" s="29">
        <f t="shared" si="17"/>
        <v>15.481153972214234</v>
      </c>
      <c r="T253" s="9">
        <v>1</v>
      </c>
      <c r="U253">
        <v>3</v>
      </c>
      <c r="V253">
        <v>1831772</v>
      </c>
      <c r="W253">
        <v>-25209.69</v>
      </c>
      <c r="X253">
        <v>0.99837149999999997</v>
      </c>
      <c r="Y253">
        <v>4022604</v>
      </c>
      <c r="Z253">
        <v>72085.11</v>
      </c>
      <c r="AA253">
        <v>0.99943099999999996</v>
      </c>
      <c r="AB253">
        <v>1861864</v>
      </c>
      <c r="AC253">
        <v>-3208.1149999999998</v>
      </c>
      <c r="AD253">
        <v>0.99844010000000005</v>
      </c>
      <c r="AE253">
        <v>10</v>
      </c>
    </row>
    <row r="254" spans="1:37" x14ac:dyDescent="0.25">
      <c r="A254">
        <v>26</v>
      </c>
      <c r="B254">
        <v>27</v>
      </c>
      <c r="C254" t="s">
        <v>2745</v>
      </c>
      <c r="D254" s="23">
        <v>2104</v>
      </c>
      <c r="E254" t="s">
        <v>2746</v>
      </c>
      <c r="F254" s="10">
        <v>44120</v>
      </c>
      <c r="G254" s="11">
        <v>0.76388888888888884</v>
      </c>
      <c r="I254" t="s">
        <v>48</v>
      </c>
      <c r="K254" t="s">
        <v>196</v>
      </c>
      <c r="L254">
        <v>5.08</v>
      </c>
      <c r="M254">
        <v>6.5576829910278303</v>
      </c>
      <c r="N254">
        <v>54.071853637695298</v>
      </c>
      <c r="O254">
        <v>0.43309044837951699</v>
      </c>
      <c r="P254">
        <v>602795.5625</v>
      </c>
      <c r="Q254">
        <v>11193778</v>
      </c>
      <c r="R254">
        <v>37016</v>
      </c>
      <c r="S254" s="29">
        <f t="shared" si="17"/>
        <v>16.284729914091205</v>
      </c>
      <c r="T254" s="9">
        <v>1</v>
      </c>
      <c r="U254">
        <v>2</v>
      </c>
      <c r="V254">
        <v>1735765</v>
      </c>
      <c r="W254">
        <v>24559.78</v>
      </c>
      <c r="X254">
        <v>0.99667950000000005</v>
      </c>
      <c r="Y254">
        <v>3833613</v>
      </c>
      <c r="Z254">
        <v>663417.1</v>
      </c>
      <c r="AA254">
        <v>0.99736860000000005</v>
      </c>
      <c r="AB254">
        <v>1804258</v>
      </c>
      <c r="AC254">
        <v>-2679.462</v>
      </c>
      <c r="AD254">
        <v>0.98748080000000005</v>
      </c>
      <c r="AE254">
        <v>9</v>
      </c>
      <c r="AG254" t="s">
        <v>2747</v>
      </c>
      <c r="AH254">
        <v>2069</v>
      </c>
      <c r="AI254">
        <f>VLOOKUP(AG254,$C$8:$D$306,2,FALSE)</f>
        <v>2069</v>
      </c>
      <c r="AJ254">
        <v>2069</v>
      </c>
      <c r="AK254">
        <v>2069</v>
      </c>
    </row>
    <row r="255" spans="1:37" x14ac:dyDescent="0.25">
      <c r="A255">
        <v>58</v>
      </c>
      <c r="B255">
        <v>59</v>
      </c>
      <c r="C255" t="s">
        <v>2841</v>
      </c>
      <c r="D255" s="23">
        <v>2104</v>
      </c>
      <c r="E255" t="s">
        <v>2842</v>
      </c>
      <c r="F255" s="10">
        <v>44121</v>
      </c>
      <c r="G255" s="11">
        <v>9.7222222222222224E-3</v>
      </c>
      <c r="I255" t="s">
        <v>48</v>
      </c>
      <c r="K255" t="s">
        <v>196</v>
      </c>
      <c r="L255">
        <v>5.01</v>
      </c>
      <c r="M255">
        <v>5.75876808166504</v>
      </c>
      <c r="N255">
        <v>52.9991645812988</v>
      </c>
      <c r="O255">
        <v>0.36318463087081898</v>
      </c>
      <c r="P255">
        <v>525352.6875</v>
      </c>
      <c r="Q255">
        <v>10842650</v>
      </c>
      <c r="R255">
        <v>30150</v>
      </c>
      <c r="S255" s="29">
        <f t="shared" si="17"/>
        <v>17.424633084577113</v>
      </c>
      <c r="T255" s="9">
        <v>1</v>
      </c>
      <c r="U255">
        <v>2</v>
      </c>
      <c r="V255">
        <v>1735765</v>
      </c>
      <c r="W255">
        <v>24559.78</v>
      </c>
      <c r="X255">
        <v>0.99667950000000005</v>
      </c>
      <c r="Y255">
        <v>3833613</v>
      </c>
      <c r="Z255">
        <v>663417.1</v>
      </c>
      <c r="AA255">
        <v>0.99736860000000005</v>
      </c>
      <c r="AB255">
        <v>1804258</v>
      </c>
      <c r="AC255">
        <v>-2679.462</v>
      </c>
      <c r="AD255">
        <v>0.98748080000000005</v>
      </c>
      <c r="AE255">
        <v>9</v>
      </c>
      <c r="AG255" t="s">
        <v>2843</v>
      </c>
      <c r="AH255">
        <v>2096</v>
      </c>
      <c r="AI255">
        <f>VLOOKUP(AG255,$C$8:$D$306,2,FALSE)</f>
        <v>2096</v>
      </c>
      <c r="AJ255">
        <v>2096</v>
      </c>
      <c r="AK255">
        <v>2096</v>
      </c>
    </row>
    <row r="256" spans="1:37" x14ac:dyDescent="0.25">
      <c r="A256">
        <v>23</v>
      </c>
      <c r="B256">
        <v>24</v>
      </c>
      <c r="C256" t="s">
        <v>3101</v>
      </c>
      <c r="D256" s="23">
        <v>2104</v>
      </c>
      <c r="E256" t="s">
        <v>3102</v>
      </c>
      <c r="F256" s="10">
        <v>44126</v>
      </c>
      <c r="G256" s="11">
        <v>0.87986111111111109</v>
      </c>
      <c r="I256" t="s">
        <v>48</v>
      </c>
      <c r="K256" t="s">
        <v>35</v>
      </c>
      <c r="L256">
        <v>4.03</v>
      </c>
      <c r="M256">
        <v>6.2969079017639196</v>
      </c>
      <c r="N256">
        <v>53.929237365722699</v>
      </c>
      <c r="O256">
        <v>0.38205718994140597</v>
      </c>
      <c r="P256">
        <v>429639</v>
      </c>
      <c r="Q256">
        <v>8809375</v>
      </c>
      <c r="R256">
        <v>24590.5</v>
      </c>
      <c r="S256" s="29">
        <f t="shared" si="17"/>
        <v>17.471747219454667</v>
      </c>
      <c r="T256" s="9">
        <v>3</v>
      </c>
      <c r="U256">
        <v>2</v>
      </c>
      <c r="V256">
        <v>1835798</v>
      </c>
      <c r="W256">
        <v>-36222.97</v>
      </c>
      <c r="X256">
        <v>0.99874719999999995</v>
      </c>
      <c r="Y256">
        <v>3994434</v>
      </c>
      <c r="Z256">
        <v>128079.3</v>
      </c>
      <c r="AA256">
        <v>0.99866520000000003</v>
      </c>
      <c r="AB256">
        <v>1905740</v>
      </c>
      <c r="AC256">
        <v>-4752.0029999999997</v>
      </c>
      <c r="AD256">
        <v>0.99913379999999996</v>
      </c>
      <c r="AE256">
        <v>9</v>
      </c>
      <c r="AG256" t="s">
        <v>3103</v>
      </c>
      <c r="AH256">
        <v>2083</v>
      </c>
      <c r="AI256">
        <f>VLOOKUP(AG256,$C$8:$D$306,2,FALSE)</f>
        <v>2083</v>
      </c>
      <c r="AJ256">
        <v>2083</v>
      </c>
      <c r="AK256">
        <v>2083</v>
      </c>
    </row>
    <row r="257" spans="1:37" x14ac:dyDescent="0.25">
      <c r="A257">
        <v>29</v>
      </c>
      <c r="B257">
        <v>30</v>
      </c>
      <c r="C257" t="s">
        <v>3286</v>
      </c>
      <c r="D257" s="23">
        <v>2104</v>
      </c>
      <c r="E257" t="s">
        <v>3287</v>
      </c>
      <c r="F257" s="10">
        <v>44130</v>
      </c>
      <c r="G257" s="11">
        <v>0.70972222222222225</v>
      </c>
      <c r="I257" t="s">
        <v>48</v>
      </c>
      <c r="K257" t="s">
        <v>196</v>
      </c>
      <c r="L257">
        <v>5.47</v>
      </c>
      <c r="M257">
        <v>6.3985133171081499</v>
      </c>
      <c r="N257">
        <v>54.961395263671903</v>
      </c>
      <c r="O257">
        <v>0.38143268227577198</v>
      </c>
      <c r="P257">
        <v>615908</v>
      </c>
      <c r="Q257">
        <v>12165594</v>
      </c>
      <c r="R257">
        <v>35638.5</v>
      </c>
      <c r="S257" s="29">
        <f t="shared" si="17"/>
        <v>17.282096609004306</v>
      </c>
      <c r="T257" s="9">
        <v>1</v>
      </c>
      <c r="U257">
        <v>3</v>
      </c>
      <c r="V257">
        <v>1831772</v>
      </c>
      <c r="W257">
        <v>-25209.69</v>
      </c>
      <c r="X257">
        <v>0.99837149999999997</v>
      </c>
      <c r="Y257">
        <v>4022604</v>
      </c>
      <c r="Z257">
        <v>72085.11</v>
      </c>
      <c r="AA257">
        <v>0.99943099999999996</v>
      </c>
      <c r="AB257">
        <v>1861864</v>
      </c>
      <c r="AC257">
        <v>-3208.1149999999998</v>
      </c>
      <c r="AD257">
        <v>0.99844010000000005</v>
      </c>
      <c r="AE257">
        <v>10</v>
      </c>
    </row>
    <row r="258" spans="1:37" x14ac:dyDescent="0.25">
      <c r="A258">
        <v>43</v>
      </c>
      <c r="B258">
        <v>44</v>
      </c>
      <c r="C258" t="s">
        <v>2616</v>
      </c>
      <c r="D258">
        <v>2105</v>
      </c>
      <c r="E258" t="s">
        <v>2617</v>
      </c>
      <c r="F258" s="10">
        <v>44117</v>
      </c>
      <c r="G258" s="11">
        <v>0.85972222222222217</v>
      </c>
      <c r="I258" t="s">
        <v>48</v>
      </c>
      <c r="K258" t="s">
        <v>35</v>
      </c>
      <c r="L258">
        <v>7.42</v>
      </c>
      <c r="M258">
        <v>6.7399044036865199</v>
      </c>
      <c r="N258">
        <v>46.710121154785199</v>
      </c>
      <c r="O258">
        <v>0.49170973896980302</v>
      </c>
      <c r="P258">
        <v>950025.5</v>
      </c>
      <c r="Q258">
        <v>14157457</v>
      </c>
      <c r="R258">
        <v>68439</v>
      </c>
      <c r="S258" s="29">
        <f>P258/R258</f>
        <v>13.88134689285349</v>
      </c>
      <c r="T258" s="9">
        <v>3</v>
      </c>
      <c r="U258">
        <v>1</v>
      </c>
      <c r="V258">
        <v>1952607</v>
      </c>
      <c r="W258">
        <v>-26474.91</v>
      </c>
      <c r="X258">
        <v>0.99675409999999998</v>
      </c>
      <c r="Y258">
        <v>4073817</v>
      </c>
      <c r="Z258">
        <v>38051.919999999998</v>
      </c>
      <c r="AA258">
        <v>0.99724000000000002</v>
      </c>
      <c r="AB258">
        <v>1894560</v>
      </c>
      <c r="AC258">
        <v>-683.75099999999998</v>
      </c>
      <c r="AD258">
        <v>0.99820279999999995</v>
      </c>
      <c r="AE258">
        <v>8</v>
      </c>
      <c r="AG258" t="s">
        <v>2618</v>
      </c>
      <c r="AH258">
        <v>2015</v>
      </c>
      <c r="AI258">
        <f>VLOOKUP(AG258,$C$8:$D$306,2,FALSE)</f>
        <v>2015</v>
      </c>
      <c r="AJ258">
        <v>2015</v>
      </c>
      <c r="AK258">
        <v>2015</v>
      </c>
    </row>
    <row r="259" spans="1:37" x14ac:dyDescent="0.25">
      <c r="A259">
        <v>24</v>
      </c>
      <c r="B259">
        <v>25</v>
      </c>
      <c r="C259" t="s">
        <v>2739</v>
      </c>
      <c r="D259" s="23">
        <v>2105</v>
      </c>
      <c r="E259" t="s">
        <v>2740</v>
      </c>
      <c r="F259" s="10">
        <v>44120</v>
      </c>
      <c r="G259" s="11">
        <v>0.74861111111111101</v>
      </c>
      <c r="I259" t="s">
        <v>48</v>
      </c>
      <c r="K259" t="s">
        <v>196</v>
      </c>
      <c r="L259">
        <v>6.09</v>
      </c>
      <c r="M259">
        <v>7.36110544204712</v>
      </c>
      <c r="N259">
        <v>50.345493316650398</v>
      </c>
      <c r="O259">
        <v>0.53294813632965099</v>
      </c>
      <c r="P259">
        <v>802688</v>
      </c>
      <c r="Q259">
        <v>12417431</v>
      </c>
      <c r="R259">
        <v>55880.5</v>
      </c>
      <c r="S259" s="29">
        <f t="shared" ref="S259:S307" si="20">P259/R259</f>
        <v>14.364366818478718</v>
      </c>
      <c r="T259" s="9">
        <v>1</v>
      </c>
      <c r="U259">
        <v>2</v>
      </c>
      <c r="V259">
        <v>1735765</v>
      </c>
      <c r="W259">
        <v>24559.78</v>
      </c>
      <c r="X259">
        <v>0.99667950000000005</v>
      </c>
      <c r="Y259">
        <v>3833613</v>
      </c>
      <c r="Z259">
        <v>663417.1</v>
      </c>
      <c r="AA259">
        <v>0.99736860000000005</v>
      </c>
      <c r="AB259">
        <v>1804258</v>
      </c>
      <c r="AC259">
        <v>-2679.462</v>
      </c>
      <c r="AD259">
        <v>0.98748080000000005</v>
      </c>
      <c r="AE259">
        <v>9</v>
      </c>
      <c r="AG259" t="s">
        <v>2741</v>
      </c>
      <c r="AH259">
        <v>2059</v>
      </c>
      <c r="AI259">
        <f>VLOOKUP(AG259,$C$8:$D$306,2,FALSE)</f>
        <v>2059</v>
      </c>
      <c r="AJ259">
        <v>2059</v>
      </c>
      <c r="AK259">
        <v>2059</v>
      </c>
    </row>
    <row r="260" spans="1:37" x14ac:dyDescent="0.25">
      <c r="A260">
        <v>34</v>
      </c>
      <c r="B260">
        <v>35</v>
      </c>
      <c r="C260" t="s">
        <v>2952</v>
      </c>
      <c r="D260" s="23">
        <v>2105</v>
      </c>
      <c r="E260" t="s">
        <v>2953</v>
      </c>
      <c r="F260" s="10">
        <v>44125</v>
      </c>
      <c r="G260" s="11">
        <v>0.80208333333333337</v>
      </c>
      <c r="I260" t="s">
        <v>48</v>
      </c>
      <c r="K260" t="s">
        <v>325</v>
      </c>
      <c r="L260">
        <v>5.22</v>
      </c>
      <c r="M260">
        <v>6.4979653358459499</v>
      </c>
      <c r="N260">
        <v>49.074836730957003</v>
      </c>
      <c r="O260">
        <v>0.48314824700355502</v>
      </c>
      <c r="P260">
        <v>598152.125</v>
      </c>
      <c r="Q260">
        <v>10576192</v>
      </c>
      <c r="R260">
        <v>44854.5</v>
      </c>
      <c r="S260" s="29">
        <f t="shared" si="20"/>
        <v>13.335387196379404</v>
      </c>
      <c r="T260" s="9">
        <v>2</v>
      </c>
      <c r="U260">
        <v>2</v>
      </c>
      <c r="V260">
        <v>1882859</v>
      </c>
      <c r="W260">
        <v>-40502</v>
      </c>
      <c r="X260">
        <v>0.99404099999999995</v>
      </c>
      <c r="Y260">
        <v>4036236</v>
      </c>
      <c r="Z260">
        <v>236541</v>
      </c>
      <c r="AA260">
        <v>0.99694530000000003</v>
      </c>
      <c r="AB260">
        <v>1864204</v>
      </c>
      <c r="AC260">
        <v>-2161.3420000000001</v>
      </c>
      <c r="AD260">
        <v>0.99329129999999999</v>
      </c>
      <c r="AE260">
        <v>9</v>
      </c>
      <c r="AG260" t="s">
        <v>2954</v>
      </c>
      <c r="AH260">
        <v>1920</v>
      </c>
      <c r="AI260">
        <f>VLOOKUP(AG260,$C$8:$D$306,2,FALSE)</f>
        <v>1920</v>
      </c>
      <c r="AJ260">
        <v>1920</v>
      </c>
      <c r="AK260">
        <v>1920</v>
      </c>
    </row>
    <row r="261" spans="1:37" x14ac:dyDescent="0.25">
      <c r="A261">
        <v>21</v>
      </c>
      <c r="B261">
        <v>22</v>
      </c>
      <c r="C261" t="s">
        <v>3270</v>
      </c>
      <c r="D261" s="23">
        <v>2105</v>
      </c>
      <c r="E261" t="s">
        <v>3271</v>
      </c>
      <c r="F261" s="10">
        <v>44130</v>
      </c>
      <c r="G261" s="11">
        <v>0.6479166666666667</v>
      </c>
      <c r="I261" t="s">
        <v>48</v>
      </c>
      <c r="K261" t="s">
        <v>196</v>
      </c>
      <c r="L261">
        <v>5.73</v>
      </c>
      <c r="M261">
        <v>7.2293672561645499</v>
      </c>
      <c r="N261">
        <v>52.456985473632798</v>
      </c>
      <c r="O261">
        <v>0.52950477600097701</v>
      </c>
      <c r="P261">
        <v>733588.5</v>
      </c>
      <c r="Q261">
        <v>12163169</v>
      </c>
      <c r="R261">
        <v>53282</v>
      </c>
      <c r="S261" s="29">
        <f t="shared" si="20"/>
        <v>13.76803610975564</v>
      </c>
      <c r="T261" s="9">
        <v>1</v>
      </c>
      <c r="U261">
        <v>3</v>
      </c>
      <c r="V261">
        <v>1831772</v>
      </c>
      <c r="W261">
        <v>-25209.69</v>
      </c>
      <c r="X261">
        <v>0.99837149999999997</v>
      </c>
      <c r="Y261">
        <v>4022604</v>
      </c>
      <c r="Z261">
        <v>72085.11</v>
      </c>
      <c r="AA261">
        <v>0.99943099999999996</v>
      </c>
      <c r="AB261">
        <v>1861864</v>
      </c>
      <c r="AC261">
        <v>-3208.1149999999998</v>
      </c>
      <c r="AD261">
        <v>0.99844010000000005</v>
      </c>
      <c r="AE261">
        <v>10</v>
      </c>
    </row>
    <row r="262" spans="1:37" x14ac:dyDescent="0.25">
      <c r="A262">
        <v>4</v>
      </c>
      <c r="B262">
        <v>5</v>
      </c>
      <c r="C262" t="s">
        <v>9</v>
      </c>
      <c r="E262" t="s">
        <v>2504</v>
      </c>
      <c r="F262" s="10">
        <v>44117</v>
      </c>
      <c r="G262" s="11">
        <v>0.55972222222222223</v>
      </c>
      <c r="I262" t="s">
        <v>34</v>
      </c>
      <c r="J262" t="s">
        <v>9</v>
      </c>
      <c r="K262" t="s">
        <v>35</v>
      </c>
      <c r="L262">
        <v>4.0599999999999996</v>
      </c>
      <c r="M262">
        <v>7.8899998664856001</v>
      </c>
      <c r="N262">
        <v>45.240001678466797</v>
      </c>
      <c r="O262">
        <v>0.41999998688697798</v>
      </c>
      <c r="P262">
        <v>595248</v>
      </c>
      <c r="Q262">
        <v>7547152</v>
      </c>
      <c r="R262">
        <v>31499.5</v>
      </c>
      <c r="S262" s="29">
        <f t="shared" si="20"/>
        <v>18.897061858124733</v>
      </c>
      <c r="T262" s="9">
        <v>3</v>
      </c>
      <c r="U262">
        <v>1</v>
      </c>
      <c r="V262">
        <v>1952607</v>
      </c>
      <c r="W262">
        <v>-26474.91</v>
      </c>
      <c r="X262">
        <v>0.99675409999999998</v>
      </c>
      <c r="Y262">
        <v>4073817</v>
      </c>
      <c r="Z262">
        <v>38051.919999999998</v>
      </c>
      <c r="AA262">
        <v>0.99724000000000002</v>
      </c>
      <c r="AB262">
        <v>1894560</v>
      </c>
      <c r="AC262">
        <v>-683.75099999999998</v>
      </c>
      <c r="AD262">
        <v>0.99820279999999995</v>
      </c>
      <c r="AE262">
        <v>8</v>
      </c>
      <c r="AG262" t="s">
        <v>2505</v>
      </c>
      <c r="AH262">
        <v>1934</v>
      </c>
      <c r="AI262">
        <f t="shared" ref="AI262:AI305" si="21">VLOOKUP(AG262,$C$8:$D$306,2,FALSE)</f>
        <v>1934</v>
      </c>
      <c r="AJ262">
        <v>1934</v>
      </c>
      <c r="AK262">
        <v>1934</v>
      </c>
    </row>
    <row r="263" spans="1:37" x14ac:dyDescent="0.25">
      <c r="A263">
        <v>5</v>
      </c>
      <c r="B263">
        <v>6</v>
      </c>
      <c r="C263" t="s">
        <v>9</v>
      </c>
      <c r="E263" t="s">
        <v>2506</v>
      </c>
      <c r="F263" s="10">
        <v>44117</v>
      </c>
      <c r="G263" s="11">
        <v>0.56736111111111109</v>
      </c>
      <c r="I263" t="s">
        <v>34</v>
      </c>
      <c r="J263" t="s">
        <v>9</v>
      </c>
      <c r="K263" t="s">
        <v>35</v>
      </c>
      <c r="L263">
        <v>2.82</v>
      </c>
      <c r="M263">
        <v>7.8899998664856001</v>
      </c>
      <c r="N263">
        <v>45.240001678466797</v>
      </c>
      <c r="O263">
        <v>0.41999998688697798</v>
      </c>
      <c r="P263">
        <v>399496</v>
      </c>
      <c r="Q263">
        <v>5100233.5</v>
      </c>
      <c r="R263">
        <v>21334.5</v>
      </c>
      <c r="S263" s="29">
        <f t="shared" si="20"/>
        <v>18.725350957369518</v>
      </c>
      <c r="T263" s="9">
        <v>3</v>
      </c>
      <c r="U263">
        <v>1</v>
      </c>
      <c r="V263">
        <v>1952607</v>
      </c>
      <c r="W263">
        <v>-26474.91</v>
      </c>
      <c r="X263">
        <v>0.99675409999999998</v>
      </c>
      <c r="Y263">
        <v>4073817</v>
      </c>
      <c r="Z263">
        <v>38051.919999999998</v>
      </c>
      <c r="AA263">
        <v>0.99724000000000002</v>
      </c>
      <c r="AB263">
        <v>1894560</v>
      </c>
      <c r="AC263">
        <v>-683.75099999999998</v>
      </c>
      <c r="AD263">
        <v>0.99820279999999995</v>
      </c>
      <c r="AE263">
        <v>8</v>
      </c>
      <c r="AG263" t="s">
        <v>2507</v>
      </c>
      <c r="AH263">
        <v>2019</v>
      </c>
      <c r="AI263">
        <f t="shared" si="21"/>
        <v>2019</v>
      </c>
      <c r="AJ263">
        <v>2019</v>
      </c>
      <c r="AK263">
        <v>2019</v>
      </c>
    </row>
    <row r="264" spans="1:37" x14ac:dyDescent="0.25">
      <c r="A264">
        <v>6</v>
      </c>
      <c r="B264">
        <v>7</v>
      </c>
      <c r="C264" t="s">
        <v>9</v>
      </c>
      <c r="E264" t="s">
        <v>2508</v>
      </c>
      <c r="F264" s="10">
        <v>44117</v>
      </c>
      <c r="G264" s="11">
        <v>0.57500000000000007</v>
      </c>
      <c r="I264" t="s">
        <v>34</v>
      </c>
      <c r="J264" t="s">
        <v>9</v>
      </c>
      <c r="K264" t="s">
        <v>35</v>
      </c>
      <c r="L264">
        <v>7.05</v>
      </c>
      <c r="M264">
        <v>7.8899998664856001</v>
      </c>
      <c r="N264">
        <v>45.240001678466797</v>
      </c>
      <c r="O264">
        <v>0.41999998688697798</v>
      </c>
      <c r="P264">
        <v>1046718.5</v>
      </c>
      <c r="Q264">
        <v>12880328</v>
      </c>
      <c r="R264">
        <v>54916</v>
      </c>
      <c r="S264" s="29">
        <f t="shared" si="20"/>
        <v>19.060355816155582</v>
      </c>
      <c r="T264" s="9">
        <v>3</v>
      </c>
      <c r="U264">
        <v>1</v>
      </c>
      <c r="V264">
        <v>1952607</v>
      </c>
      <c r="W264">
        <v>-26474.91</v>
      </c>
      <c r="X264">
        <v>0.99675409999999998</v>
      </c>
      <c r="Y264">
        <v>4073817</v>
      </c>
      <c r="Z264">
        <v>38051.919999999998</v>
      </c>
      <c r="AA264">
        <v>0.99724000000000002</v>
      </c>
      <c r="AB264">
        <v>1894560</v>
      </c>
      <c r="AC264">
        <v>-683.75099999999998</v>
      </c>
      <c r="AD264">
        <v>0.99820279999999995</v>
      </c>
      <c r="AE264">
        <v>8</v>
      </c>
      <c r="AG264" t="s">
        <v>2509</v>
      </c>
      <c r="AH264">
        <v>2028</v>
      </c>
      <c r="AI264">
        <f t="shared" si="21"/>
        <v>2028</v>
      </c>
      <c r="AJ264">
        <v>2028</v>
      </c>
      <c r="AK264">
        <v>2028</v>
      </c>
    </row>
    <row r="265" spans="1:37" x14ac:dyDescent="0.25">
      <c r="A265">
        <v>7</v>
      </c>
      <c r="B265">
        <v>8</v>
      </c>
      <c r="C265" t="s">
        <v>9</v>
      </c>
      <c r="E265" t="s">
        <v>2510</v>
      </c>
      <c r="F265" s="10">
        <v>44117</v>
      </c>
      <c r="G265" s="11">
        <v>0.58263888888888882</v>
      </c>
      <c r="I265" t="s">
        <v>34</v>
      </c>
      <c r="J265" t="s">
        <v>9</v>
      </c>
      <c r="K265" t="s">
        <v>35</v>
      </c>
      <c r="L265">
        <v>5.25</v>
      </c>
      <c r="M265">
        <v>7.8899998664856001</v>
      </c>
      <c r="N265">
        <v>45.240001678466797</v>
      </c>
      <c r="O265">
        <v>0.41999998688697798</v>
      </c>
      <c r="P265">
        <v>806395</v>
      </c>
      <c r="Q265">
        <v>9957432</v>
      </c>
      <c r="R265">
        <v>41963</v>
      </c>
      <c r="S265" s="29">
        <f t="shared" si="20"/>
        <v>19.216810046946119</v>
      </c>
      <c r="T265" s="9">
        <v>3</v>
      </c>
      <c r="U265">
        <v>1</v>
      </c>
      <c r="V265">
        <v>1952607</v>
      </c>
      <c r="W265">
        <v>-26474.91</v>
      </c>
      <c r="X265">
        <v>0.99675409999999998</v>
      </c>
      <c r="Y265">
        <v>4073817</v>
      </c>
      <c r="Z265">
        <v>38051.919999999998</v>
      </c>
      <c r="AA265">
        <v>0.99724000000000002</v>
      </c>
      <c r="AB265">
        <v>1894560</v>
      </c>
      <c r="AC265">
        <v>-683.75099999999998</v>
      </c>
      <c r="AD265">
        <v>0.99820279999999995</v>
      </c>
      <c r="AE265">
        <v>8</v>
      </c>
      <c r="AG265" t="s">
        <v>2511</v>
      </c>
      <c r="AH265">
        <v>1909</v>
      </c>
      <c r="AI265">
        <f t="shared" si="21"/>
        <v>1909</v>
      </c>
      <c r="AJ265">
        <v>1909</v>
      </c>
      <c r="AK265">
        <v>1909</v>
      </c>
    </row>
    <row r="266" spans="1:37" x14ac:dyDescent="0.25">
      <c r="A266">
        <v>8</v>
      </c>
      <c r="B266">
        <v>9</v>
      </c>
      <c r="C266" t="s">
        <v>9</v>
      </c>
      <c r="E266" t="s">
        <v>2512</v>
      </c>
      <c r="F266" s="10">
        <v>44117</v>
      </c>
      <c r="G266" s="11">
        <v>0.59027777777777779</v>
      </c>
      <c r="I266" t="s">
        <v>34</v>
      </c>
      <c r="J266" t="s">
        <v>9</v>
      </c>
      <c r="K266" t="s">
        <v>35</v>
      </c>
      <c r="L266">
        <v>3.65</v>
      </c>
      <c r="M266">
        <v>7.8899998664856001</v>
      </c>
      <c r="N266">
        <v>45.240001678466797</v>
      </c>
      <c r="O266">
        <v>0.41999998688697798</v>
      </c>
      <c r="P266">
        <v>536973</v>
      </c>
      <c r="Q266">
        <v>6780690</v>
      </c>
      <c r="R266">
        <v>28530</v>
      </c>
      <c r="S266" s="29">
        <f t="shared" si="20"/>
        <v>18.821345951629862</v>
      </c>
      <c r="T266" s="9">
        <v>3</v>
      </c>
      <c r="U266">
        <v>1</v>
      </c>
      <c r="V266">
        <v>1952607</v>
      </c>
      <c r="W266">
        <v>-26474.91</v>
      </c>
      <c r="X266">
        <v>0.99675409999999998</v>
      </c>
      <c r="Y266">
        <v>4073817</v>
      </c>
      <c r="Z266">
        <v>38051.919999999998</v>
      </c>
      <c r="AA266">
        <v>0.99724000000000002</v>
      </c>
      <c r="AB266">
        <v>1894560</v>
      </c>
      <c r="AC266">
        <v>-683.75099999999998</v>
      </c>
      <c r="AD266">
        <v>0.99820279999999995</v>
      </c>
      <c r="AE266">
        <v>8</v>
      </c>
      <c r="AG266" t="s">
        <v>2513</v>
      </c>
      <c r="AH266">
        <v>1925</v>
      </c>
      <c r="AI266">
        <f t="shared" si="21"/>
        <v>1925</v>
      </c>
      <c r="AJ266">
        <v>1925</v>
      </c>
      <c r="AK266">
        <v>1925</v>
      </c>
    </row>
    <row r="267" spans="1:37" x14ac:dyDescent="0.25">
      <c r="A267">
        <v>9</v>
      </c>
      <c r="B267">
        <v>10</v>
      </c>
      <c r="C267" t="s">
        <v>9</v>
      </c>
      <c r="E267" t="s">
        <v>2514</v>
      </c>
      <c r="F267" s="10">
        <v>44117</v>
      </c>
      <c r="G267" s="11">
        <v>0.59861111111111109</v>
      </c>
      <c r="I267" t="s">
        <v>48</v>
      </c>
      <c r="K267" t="s">
        <v>35</v>
      </c>
      <c r="L267">
        <v>6.09</v>
      </c>
      <c r="M267">
        <v>7.4360523223876998</v>
      </c>
      <c r="N267">
        <v>42.813434600830099</v>
      </c>
      <c r="O267">
        <v>0.40333053469657898</v>
      </c>
      <c r="P267">
        <v>857774</v>
      </c>
      <c r="Q267">
        <v>10659870</v>
      </c>
      <c r="R267">
        <v>45852</v>
      </c>
      <c r="S267" s="29">
        <f t="shared" si="20"/>
        <v>18.707450056704179</v>
      </c>
      <c r="T267" s="9">
        <v>3</v>
      </c>
      <c r="U267">
        <v>1</v>
      </c>
      <c r="V267">
        <v>1952607</v>
      </c>
      <c r="W267">
        <v>-26474.91</v>
      </c>
      <c r="X267">
        <v>0.99675409999999998</v>
      </c>
      <c r="Y267">
        <v>4073817</v>
      </c>
      <c r="Z267">
        <v>38051.919999999998</v>
      </c>
      <c r="AA267">
        <v>0.99724000000000002</v>
      </c>
      <c r="AB267">
        <v>1894560</v>
      </c>
      <c r="AC267">
        <v>-683.75099999999998</v>
      </c>
      <c r="AD267">
        <v>0.99820279999999995</v>
      </c>
      <c r="AE267">
        <v>8</v>
      </c>
      <c r="AG267" t="s">
        <v>2515</v>
      </c>
      <c r="AH267">
        <v>2052</v>
      </c>
      <c r="AI267">
        <f t="shared" si="21"/>
        <v>2052</v>
      </c>
      <c r="AJ267">
        <v>2052</v>
      </c>
      <c r="AK267">
        <v>2052</v>
      </c>
    </row>
    <row r="268" spans="1:37" x14ac:dyDescent="0.25">
      <c r="A268">
        <v>13</v>
      </c>
      <c r="B268">
        <v>14</v>
      </c>
      <c r="C268" t="s">
        <v>2526</v>
      </c>
      <c r="E268" t="s">
        <v>2527</v>
      </c>
      <c r="F268" s="10">
        <v>44117</v>
      </c>
      <c r="G268" s="11">
        <v>0.62916666666666665</v>
      </c>
      <c r="I268" t="s">
        <v>48</v>
      </c>
      <c r="K268" t="s">
        <v>35</v>
      </c>
      <c r="L268">
        <v>6.29</v>
      </c>
      <c r="M268">
        <v>7.5888395309448198</v>
      </c>
      <c r="N268">
        <v>48.7542724609375</v>
      </c>
      <c r="O268">
        <v>0.51677024364471402</v>
      </c>
      <c r="P268">
        <v>905578.5</v>
      </c>
      <c r="Q268">
        <v>12530996</v>
      </c>
      <c r="R268">
        <v>60898.625</v>
      </c>
      <c r="S268" s="29">
        <f t="shared" si="20"/>
        <v>14.870261849097577</v>
      </c>
      <c r="T268" s="9">
        <v>3</v>
      </c>
      <c r="U268">
        <v>1</v>
      </c>
      <c r="V268">
        <v>1952607</v>
      </c>
      <c r="W268">
        <v>-26474.91</v>
      </c>
      <c r="X268">
        <v>0.99675409999999998</v>
      </c>
      <c r="Y268">
        <v>4073817</v>
      </c>
      <c r="Z268">
        <v>38051.919999999998</v>
      </c>
      <c r="AA268">
        <v>0.99724000000000002</v>
      </c>
      <c r="AB268">
        <v>1894560</v>
      </c>
      <c r="AC268">
        <v>-683.75099999999998</v>
      </c>
      <c r="AD268">
        <v>0.99820279999999995</v>
      </c>
      <c r="AE268">
        <v>8</v>
      </c>
      <c r="AG268" t="s">
        <v>2528</v>
      </c>
      <c r="AH268">
        <v>2044</v>
      </c>
      <c r="AI268">
        <f t="shared" si="21"/>
        <v>2044</v>
      </c>
      <c r="AJ268">
        <v>2044</v>
      </c>
      <c r="AK268">
        <v>2044</v>
      </c>
    </row>
    <row r="269" spans="1:37" x14ac:dyDescent="0.25">
      <c r="A269">
        <v>52</v>
      </c>
      <c r="B269">
        <v>53</v>
      </c>
      <c r="C269" t="s">
        <v>2643</v>
      </c>
      <c r="E269" t="s">
        <v>2644</v>
      </c>
      <c r="F269" s="10">
        <v>44117</v>
      </c>
      <c r="G269" s="11">
        <v>0.9291666666666667</v>
      </c>
      <c r="I269" t="s">
        <v>48</v>
      </c>
      <c r="K269" t="s">
        <v>35</v>
      </c>
      <c r="L269">
        <v>4.01</v>
      </c>
      <c r="M269">
        <v>5.9124989509582502</v>
      </c>
      <c r="N269">
        <v>53.956512451171903</v>
      </c>
      <c r="O269">
        <v>0.31430393457412698</v>
      </c>
      <c r="P269">
        <v>436471</v>
      </c>
      <c r="Q269">
        <v>8852391</v>
      </c>
      <c r="R269">
        <v>23194.5</v>
      </c>
      <c r="S269" s="29">
        <f t="shared" si="20"/>
        <v>18.817866304511845</v>
      </c>
      <c r="T269" s="9">
        <v>3</v>
      </c>
      <c r="U269">
        <v>1</v>
      </c>
      <c r="V269">
        <v>1952607</v>
      </c>
      <c r="W269">
        <v>-26474.91</v>
      </c>
      <c r="X269">
        <v>0.99675409999999998</v>
      </c>
      <c r="Y269">
        <v>4073817</v>
      </c>
      <c r="Z269">
        <v>38051.919999999998</v>
      </c>
      <c r="AA269">
        <v>0.99724000000000002</v>
      </c>
      <c r="AB269">
        <v>1894560</v>
      </c>
      <c r="AC269">
        <v>-683.75099999999998</v>
      </c>
      <c r="AD269">
        <v>0.99820279999999995</v>
      </c>
      <c r="AE269">
        <v>8</v>
      </c>
      <c r="AG269" t="s">
        <v>2645</v>
      </c>
      <c r="AH269">
        <v>2010</v>
      </c>
      <c r="AI269">
        <f t="shared" si="21"/>
        <v>2010</v>
      </c>
      <c r="AJ269">
        <v>2010</v>
      </c>
      <c r="AK269">
        <v>2010</v>
      </c>
    </row>
    <row r="270" spans="1:37" x14ac:dyDescent="0.25">
      <c r="A270">
        <v>0</v>
      </c>
      <c r="B270">
        <v>1</v>
      </c>
      <c r="C270" t="s">
        <v>2676</v>
      </c>
      <c r="E270" t="s">
        <v>2677</v>
      </c>
      <c r="F270" s="10">
        <v>44120</v>
      </c>
      <c r="G270" s="11">
        <v>0.56388888888888888</v>
      </c>
      <c r="I270" t="s">
        <v>195</v>
      </c>
      <c r="K270" t="s">
        <v>196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29" t="e">
        <f t="shared" si="20"/>
        <v>#DIV/0!</v>
      </c>
      <c r="T270" s="9">
        <v>1</v>
      </c>
      <c r="U270">
        <v>2</v>
      </c>
      <c r="V270">
        <v>1735765</v>
      </c>
      <c r="W270">
        <v>24559.78</v>
      </c>
      <c r="X270">
        <v>0.99667950000000005</v>
      </c>
      <c r="Y270">
        <v>3833613</v>
      </c>
      <c r="Z270">
        <v>663417.1</v>
      </c>
      <c r="AA270">
        <v>0.99736860000000005</v>
      </c>
      <c r="AB270">
        <v>1804258</v>
      </c>
      <c r="AC270">
        <v>-2679.462</v>
      </c>
      <c r="AD270">
        <v>0.98748080000000005</v>
      </c>
      <c r="AE270">
        <v>9</v>
      </c>
      <c r="AG270" t="s">
        <v>2678</v>
      </c>
      <c r="AH270">
        <v>2002</v>
      </c>
      <c r="AI270">
        <f t="shared" si="21"/>
        <v>2002</v>
      </c>
      <c r="AJ270">
        <v>2002</v>
      </c>
      <c r="AK270">
        <v>2002</v>
      </c>
    </row>
    <row r="271" spans="1:37" x14ac:dyDescent="0.25">
      <c r="A271">
        <v>1</v>
      </c>
      <c r="B271">
        <v>2</v>
      </c>
      <c r="C271" t="s">
        <v>2676</v>
      </c>
      <c r="E271" t="s">
        <v>2679</v>
      </c>
      <c r="F271" s="10">
        <v>44120</v>
      </c>
      <c r="G271" s="11">
        <v>0.57152777777777775</v>
      </c>
      <c r="I271" t="s">
        <v>195</v>
      </c>
      <c r="K271" t="s">
        <v>196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29" t="e">
        <f t="shared" si="20"/>
        <v>#DIV/0!</v>
      </c>
      <c r="T271" s="9">
        <v>1</v>
      </c>
      <c r="U271">
        <v>2</v>
      </c>
      <c r="V271">
        <v>1735765</v>
      </c>
      <c r="W271">
        <v>24559.78</v>
      </c>
      <c r="X271">
        <v>0.99667950000000005</v>
      </c>
      <c r="Y271">
        <v>3833613</v>
      </c>
      <c r="Z271">
        <v>663417.1</v>
      </c>
      <c r="AA271">
        <v>0.99736860000000005</v>
      </c>
      <c r="AB271">
        <v>1804258</v>
      </c>
      <c r="AC271">
        <v>-2679.462</v>
      </c>
      <c r="AD271">
        <v>0.98748080000000005</v>
      </c>
      <c r="AE271">
        <v>9</v>
      </c>
      <c r="AG271" t="s">
        <v>2680</v>
      </c>
      <c r="AH271">
        <v>1926</v>
      </c>
      <c r="AI271">
        <f t="shared" si="21"/>
        <v>1926</v>
      </c>
      <c r="AJ271">
        <v>1926</v>
      </c>
      <c r="AK271">
        <v>1926</v>
      </c>
    </row>
    <row r="272" spans="1:37" x14ac:dyDescent="0.25">
      <c r="A272">
        <v>2</v>
      </c>
      <c r="B272">
        <v>3</v>
      </c>
      <c r="C272" t="s">
        <v>2676</v>
      </c>
      <c r="E272" t="s">
        <v>2681</v>
      </c>
      <c r="F272" s="10">
        <v>44120</v>
      </c>
      <c r="G272" s="11">
        <v>0.57916666666666672</v>
      </c>
      <c r="I272" t="s">
        <v>195</v>
      </c>
      <c r="K272" t="s">
        <v>196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29" t="e">
        <f t="shared" si="20"/>
        <v>#DIV/0!</v>
      </c>
      <c r="T272" s="9">
        <v>1</v>
      </c>
      <c r="U272">
        <v>2</v>
      </c>
      <c r="V272">
        <v>1735765</v>
      </c>
      <c r="W272">
        <v>24559.78</v>
      </c>
      <c r="X272">
        <v>0.99667950000000005</v>
      </c>
      <c r="Y272">
        <v>3833613</v>
      </c>
      <c r="Z272">
        <v>663417.1</v>
      </c>
      <c r="AA272">
        <v>0.99736860000000005</v>
      </c>
      <c r="AB272">
        <v>1804258</v>
      </c>
      <c r="AC272">
        <v>-2679.462</v>
      </c>
      <c r="AD272">
        <v>0.98748080000000005</v>
      </c>
      <c r="AE272">
        <v>9</v>
      </c>
      <c r="AG272" t="s">
        <v>2682</v>
      </c>
      <c r="AH272">
        <v>2085</v>
      </c>
      <c r="AI272">
        <f t="shared" si="21"/>
        <v>2085</v>
      </c>
      <c r="AJ272">
        <v>2085</v>
      </c>
      <c r="AK272">
        <v>2085</v>
      </c>
    </row>
    <row r="273" spans="1:37" x14ac:dyDescent="0.25">
      <c r="A273" s="13">
        <v>0</v>
      </c>
      <c r="B273">
        <v>1</v>
      </c>
      <c r="C273" t="s">
        <v>9</v>
      </c>
      <c r="E273" t="s">
        <v>2683</v>
      </c>
      <c r="F273" s="10">
        <v>44165</v>
      </c>
      <c r="G273" s="11">
        <v>0.66388888888888886</v>
      </c>
      <c r="H273" t="s">
        <v>356</v>
      </c>
      <c r="I273" t="s">
        <v>48</v>
      </c>
      <c r="K273" t="s">
        <v>325</v>
      </c>
      <c r="L273">
        <v>4.71</v>
      </c>
      <c r="M273">
        <v>7.7093434333801296</v>
      </c>
      <c r="N273">
        <v>45.368499755859403</v>
      </c>
      <c r="O273">
        <v>0.368721812963486</v>
      </c>
      <c r="P273">
        <v>639925.125</v>
      </c>
      <c r="Q273">
        <v>8667812</v>
      </c>
      <c r="R273">
        <v>29126.5</v>
      </c>
      <c r="S273" s="29">
        <f t="shared" si="20"/>
        <v>21.970546581291952</v>
      </c>
      <c r="T273" s="9">
        <v>1</v>
      </c>
      <c r="U273">
        <v>3</v>
      </c>
      <c r="V273">
        <v>1831772</v>
      </c>
      <c r="W273">
        <v>-25209.69</v>
      </c>
      <c r="X273">
        <v>0.99837149999999997</v>
      </c>
      <c r="Y273">
        <v>4022604</v>
      </c>
      <c r="Z273">
        <v>72085.11</v>
      </c>
      <c r="AA273">
        <v>0.99943099999999996</v>
      </c>
      <c r="AB273">
        <v>1861864</v>
      </c>
      <c r="AC273">
        <v>-3208.1149999999998</v>
      </c>
      <c r="AD273">
        <v>0.99844010000000005</v>
      </c>
      <c r="AE273">
        <v>10</v>
      </c>
      <c r="AG273" t="s">
        <v>2684</v>
      </c>
      <c r="AH273">
        <v>2080</v>
      </c>
      <c r="AI273">
        <f t="shared" si="21"/>
        <v>2080</v>
      </c>
      <c r="AJ273">
        <v>2080</v>
      </c>
      <c r="AK273">
        <v>2080</v>
      </c>
    </row>
    <row r="274" spans="1:37" x14ac:dyDescent="0.25">
      <c r="A274" s="13">
        <v>1</v>
      </c>
      <c r="B274">
        <v>2</v>
      </c>
      <c r="C274" t="s">
        <v>9</v>
      </c>
      <c r="E274" t="s">
        <v>2685</v>
      </c>
      <c r="F274" s="10">
        <v>44165</v>
      </c>
      <c r="G274" s="11">
        <v>0.67152777777777783</v>
      </c>
      <c r="H274" t="s">
        <v>356</v>
      </c>
      <c r="I274" t="s">
        <v>48</v>
      </c>
      <c r="K274" t="s">
        <v>325</v>
      </c>
      <c r="L274">
        <v>2.79</v>
      </c>
      <c r="M274">
        <v>7.7258119583129901</v>
      </c>
      <c r="N274">
        <v>45.440891265869098</v>
      </c>
      <c r="O274">
        <v>0.43587788939476002</v>
      </c>
      <c r="P274">
        <v>369629</v>
      </c>
      <c r="Q274">
        <v>5171946</v>
      </c>
      <c r="R274">
        <v>19434</v>
      </c>
      <c r="S274" s="29">
        <f t="shared" si="20"/>
        <v>19.019707728722857</v>
      </c>
      <c r="T274" s="9">
        <v>1</v>
      </c>
      <c r="U274">
        <v>3</v>
      </c>
      <c r="V274">
        <v>1831772</v>
      </c>
      <c r="W274">
        <v>-25209.69</v>
      </c>
      <c r="X274">
        <v>0.99837149999999997</v>
      </c>
      <c r="Y274">
        <v>4022604</v>
      </c>
      <c r="Z274">
        <v>72085.11</v>
      </c>
      <c r="AA274">
        <v>0.99943099999999996</v>
      </c>
      <c r="AB274">
        <v>1861864</v>
      </c>
      <c r="AC274">
        <v>-3208.1149999999998</v>
      </c>
      <c r="AD274">
        <v>0.99844010000000005</v>
      </c>
      <c r="AE274">
        <v>10</v>
      </c>
      <c r="AG274" t="s">
        <v>2686</v>
      </c>
      <c r="AH274">
        <v>1902</v>
      </c>
      <c r="AI274" t="e">
        <f t="shared" si="21"/>
        <v>#N/A</v>
      </c>
      <c r="AJ274">
        <v>1902</v>
      </c>
      <c r="AK274">
        <v>1902</v>
      </c>
    </row>
    <row r="275" spans="1:37" x14ac:dyDescent="0.25">
      <c r="A275" s="13">
        <v>2</v>
      </c>
      <c r="B275">
        <v>3</v>
      </c>
      <c r="C275" t="s">
        <v>9</v>
      </c>
      <c r="E275" t="s">
        <v>2687</v>
      </c>
      <c r="F275" s="10">
        <v>44165</v>
      </c>
      <c r="G275" s="11">
        <v>0.6791666666666667</v>
      </c>
      <c r="H275" t="s">
        <v>356</v>
      </c>
      <c r="I275" t="s">
        <v>48</v>
      </c>
      <c r="K275" t="s">
        <v>325</v>
      </c>
      <c r="L275">
        <v>3.59</v>
      </c>
      <c r="M275">
        <v>7.6171846389770499</v>
      </c>
      <c r="N275">
        <v>45.800182342529297</v>
      </c>
      <c r="O275">
        <v>0.42719513177871699</v>
      </c>
      <c r="P275">
        <v>475701</v>
      </c>
      <c r="Q275">
        <v>6686157.5</v>
      </c>
      <c r="R275">
        <v>25346</v>
      </c>
      <c r="S275" s="29">
        <f t="shared" si="20"/>
        <v>18.768286909176989</v>
      </c>
      <c r="T275" s="9">
        <v>1</v>
      </c>
      <c r="U275">
        <v>3</v>
      </c>
      <c r="V275">
        <v>1831772</v>
      </c>
      <c r="W275">
        <v>-25209.69</v>
      </c>
      <c r="X275">
        <v>0.99837149999999997</v>
      </c>
      <c r="Y275">
        <v>4022604</v>
      </c>
      <c r="Z275">
        <v>72085.11</v>
      </c>
      <c r="AA275">
        <v>0.99943099999999996</v>
      </c>
      <c r="AB275">
        <v>1861864</v>
      </c>
      <c r="AC275">
        <v>-3208.1149999999998</v>
      </c>
      <c r="AD275">
        <v>0.99844010000000005</v>
      </c>
      <c r="AE275">
        <v>10</v>
      </c>
      <c r="AG275" t="s">
        <v>2688</v>
      </c>
      <c r="AH275">
        <v>1910</v>
      </c>
      <c r="AI275">
        <f t="shared" si="21"/>
        <v>1910</v>
      </c>
      <c r="AJ275">
        <v>1910</v>
      </c>
      <c r="AK275">
        <v>1910</v>
      </c>
    </row>
    <row r="276" spans="1:37" x14ac:dyDescent="0.25">
      <c r="A276" s="13">
        <v>3</v>
      </c>
      <c r="B276">
        <v>4</v>
      </c>
      <c r="C276" t="s">
        <v>9</v>
      </c>
      <c r="E276" t="s">
        <v>2689</v>
      </c>
      <c r="F276" s="10">
        <v>44165</v>
      </c>
      <c r="G276" s="11">
        <v>0.68680555555555556</v>
      </c>
      <c r="H276" t="s">
        <v>356</v>
      </c>
      <c r="I276" t="s">
        <v>48</v>
      </c>
      <c r="K276" t="s">
        <v>325</v>
      </c>
      <c r="L276">
        <v>7.25</v>
      </c>
      <c r="M276">
        <v>7.90362453460693</v>
      </c>
      <c r="N276">
        <v>45.843357086181598</v>
      </c>
      <c r="O276">
        <v>0.412883341312408</v>
      </c>
      <c r="P276">
        <v>1024419</v>
      </c>
      <c r="Q276">
        <v>13441786</v>
      </c>
      <c r="R276">
        <v>52525</v>
      </c>
      <c r="S276" s="29">
        <f t="shared" si="20"/>
        <v>19.503455497382198</v>
      </c>
      <c r="T276" s="9">
        <v>1</v>
      </c>
      <c r="U276">
        <v>3</v>
      </c>
      <c r="V276">
        <v>1831772</v>
      </c>
      <c r="W276">
        <v>-25209.69</v>
      </c>
      <c r="X276">
        <v>0.99837149999999997</v>
      </c>
      <c r="Y276">
        <v>4022604</v>
      </c>
      <c r="Z276">
        <v>72085.11</v>
      </c>
      <c r="AA276">
        <v>0.99943099999999996</v>
      </c>
      <c r="AB276">
        <v>1861864</v>
      </c>
      <c r="AC276">
        <v>-3208.1149999999998</v>
      </c>
      <c r="AD276">
        <v>0.99844010000000005</v>
      </c>
      <c r="AE276">
        <v>10</v>
      </c>
      <c r="AG276" t="s">
        <v>2690</v>
      </c>
      <c r="AH276">
        <v>2105</v>
      </c>
      <c r="AI276">
        <f t="shared" si="21"/>
        <v>2105</v>
      </c>
      <c r="AJ276">
        <v>2105</v>
      </c>
      <c r="AK276">
        <v>2105</v>
      </c>
    </row>
    <row r="277" spans="1:37" x14ac:dyDescent="0.25">
      <c r="A277" s="13">
        <v>4</v>
      </c>
      <c r="B277">
        <v>5</v>
      </c>
      <c r="C277" t="s">
        <v>9</v>
      </c>
      <c r="E277" t="s">
        <v>2691</v>
      </c>
      <c r="F277" s="10">
        <v>44165</v>
      </c>
      <c r="G277" s="11">
        <v>0.69444444444444453</v>
      </c>
      <c r="H277" t="s">
        <v>356</v>
      </c>
      <c r="I277" t="s">
        <v>48</v>
      </c>
      <c r="K277" t="s">
        <v>325</v>
      </c>
      <c r="L277">
        <v>6.41</v>
      </c>
      <c r="M277">
        <v>7.76584720611572</v>
      </c>
      <c r="N277">
        <v>45.528923034667997</v>
      </c>
      <c r="O277">
        <v>0.40780022740364102</v>
      </c>
      <c r="P277">
        <v>886629.5</v>
      </c>
      <c r="Q277">
        <v>11811668</v>
      </c>
      <c r="R277">
        <v>45461</v>
      </c>
      <c r="S277" s="29">
        <f t="shared" si="20"/>
        <v>19.503079562702098</v>
      </c>
      <c r="T277" s="9">
        <v>1</v>
      </c>
      <c r="U277">
        <v>3</v>
      </c>
      <c r="V277">
        <v>1831772</v>
      </c>
      <c r="W277">
        <v>-25209.69</v>
      </c>
      <c r="X277">
        <v>0.99837149999999997</v>
      </c>
      <c r="Y277">
        <v>4022604</v>
      </c>
      <c r="Z277">
        <v>72085.11</v>
      </c>
      <c r="AA277">
        <v>0.99943099999999996</v>
      </c>
      <c r="AB277">
        <v>1861864</v>
      </c>
      <c r="AC277">
        <v>-3208.1149999999998</v>
      </c>
      <c r="AD277">
        <v>0.99844010000000005</v>
      </c>
      <c r="AE277">
        <v>10</v>
      </c>
      <c r="AG277" t="s">
        <v>2692</v>
      </c>
      <c r="AH277">
        <v>2046</v>
      </c>
      <c r="AI277">
        <f t="shared" si="21"/>
        <v>2046</v>
      </c>
      <c r="AJ277">
        <v>2046</v>
      </c>
      <c r="AK277">
        <v>2046</v>
      </c>
    </row>
    <row r="278" spans="1:37" x14ac:dyDescent="0.25">
      <c r="A278" s="13">
        <v>5</v>
      </c>
      <c r="B278">
        <v>6</v>
      </c>
      <c r="C278" t="s">
        <v>9</v>
      </c>
      <c r="E278" t="s">
        <v>2693</v>
      </c>
      <c r="F278" s="10">
        <v>44165</v>
      </c>
      <c r="G278" s="11">
        <v>0.70208333333333339</v>
      </c>
      <c r="H278" t="s">
        <v>356</v>
      </c>
      <c r="I278" t="s">
        <v>48</v>
      </c>
      <c r="K278" t="s">
        <v>325</v>
      </c>
      <c r="L278">
        <v>5.57</v>
      </c>
      <c r="M278">
        <v>7.6309762001037598</v>
      </c>
      <c r="N278">
        <v>44.922359466552699</v>
      </c>
      <c r="O278">
        <v>0.42631274461746199</v>
      </c>
      <c r="P278">
        <v>753376.5</v>
      </c>
      <c r="Q278">
        <v>10137346</v>
      </c>
      <c r="R278">
        <v>41003</v>
      </c>
      <c r="S278" s="29">
        <f t="shared" si="20"/>
        <v>18.373692168865691</v>
      </c>
      <c r="T278" s="9">
        <v>1</v>
      </c>
      <c r="U278">
        <v>3</v>
      </c>
      <c r="V278">
        <v>1831772</v>
      </c>
      <c r="W278">
        <v>-25209.69</v>
      </c>
      <c r="X278">
        <v>0.99837149999999997</v>
      </c>
      <c r="Y278">
        <v>4022604</v>
      </c>
      <c r="Z278">
        <v>72085.11</v>
      </c>
      <c r="AA278">
        <v>0.99943099999999996</v>
      </c>
      <c r="AB278">
        <v>1861864</v>
      </c>
      <c r="AC278">
        <v>-3208.1149999999998</v>
      </c>
      <c r="AD278">
        <v>0.99844010000000005</v>
      </c>
      <c r="AE278">
        <v>10</v>
      </c>
      <c r="AG278" t="s">
        <v>2694</v>
      </c>
      <c r="AH278">
        <v>2104</v>
      </c>
      <c r="AI278">
        <f t="shared" si="21"/>
        <v>2104</v>
      </c>
      <c r="AJ278">
        <v>2104</v>
      </c>
      <c r="AK278">
        <v>2104</v>
      </c>
    </row>
    <row r="279" spans="1:37" x14ac:dyDescent="0.25">
      <c r="A279">
        <v>9</v>
      </c>
      <c r="B279">
        <v>10</v>
      </c>
      <c r="C279" t="s">
        <v>584</v>
      </c>
      <c r="E279" t="s">
        <v>2695</v>
      </c>
      <c r="F279" s="10">
        <v>44120</v>
      </c>
      <c r="G279" s="11">
        <v>0.63263888888888886</v>
      </c>
      <c r="I279" t="s">
        <v>48</v>
      </c>
      <c r="K279" t="s">
        <v>196</v>
      </c>
      <c r="L279">
        <v>5.26</v>
      </c>
      <c r="M279">
        <v>6.3601636886596697</v>
      </c>
      <c r="N279">
        <v>52.984134674072301</v>
      </c>
      <c r="O279">
        <v>0.38813412189483598</v>
      </c>
      <c r="P279">
        <v>605250.5</v>
      </c>
      <c r="Q279">
        <v>11347565</v>
      </c>
      <c r="R279">
        <v>34156</v>
      </c>
      <c r="S279" s="29">
        <f t="shared" si="20"/>
        <v>17.720180934535659</v>
      </c>
      <c r="T279" s="9">
        <v>1</v>
      </c>
      <c r="U279">
        <v>2</v>
      </c>
      <c r="V279">
        <v>1735765</v>
      </c>
      <c r="W279">
        <v>24559.78</v>
      </c>
      <c r="X279">
        <v>0.99667950000000005</v>
      </c>
      <c r="Y279">
        <v>3833613</v>
      </c>
      <c r="Z279">
        <v>663417.1</v>
      </c>
      <c r="AA279">
        <v>0.99736860000000005</v>
      </c>
      <c r="AB279">
        <v>1804258</v>
      </c>
      <c r="AC279">
        <v>-2679.462</v>
      </c>
      <c r="AD279">
        <v>0.98748080000000005</v>
      </c>
      <c r="AE279">
        <v>9</v>
      </c>
      <c r="AG279" t="s">
        <v>2696</v>
      </c>
      <c r="AH279">
        <v>1945</v>
      </c>
      <c r="AI279">
        <f t="shared" si="21"/>
        <v>1945</v>
      </c>
      <c r="AJ279">
        <v>1945</v>
      </c>
      <c r="AK279">
        <v>1945</v>
      </c>
    </row>
    <row r="280" spans="1:37" x14ac:dyDescent="0.25">
      <c r="A280">
        <v>18</v>
      </c>
      <c r="B280">
        <v>19</v>
      </c>
      <c r="C280" t="s">
        <v>2721</v>
      </c>
      <c r="E280" t="s">
        <v>2722</v>
      </c>
      <c r="F280" s="10">
        <v>44120</v>
      </c>
      <c r="G280" s="11">
        <v>0.70208333333333339</v>
      </c>
      <c r="I280" t="s">
        <v>48</v>
      </c>
      <c r="K280" t="s">
        <v>196</v>
      </c>
      <c r="L280">
        <v>3.88</v>
      </c>
      <c r="M280">
        <v>6.47566890716553</v>
      </c>
      <c r="N280">
        <v>47.610500335693402</v>
      </c>
      <c r="O280">
        <v>0.50076943635940596</v>
      </c>
      <c r="P280">
        <v>460681</v>
      </c>
      <c r="Q280">
        <v>7745202.5</v>
      </c>
      <c r="R280">
        <v>32377</v>
      </c>
      <c r="S280" s="29">
        <f t="shared" si="20"/>
        <v>14.22864996756957</v>
      </c>
      <c r="T280" s="9">
        <v>1</v>
      </c>
      <c r="U280">
        <v>2</v>
      </c>
      <c r="V280">
        <v>1735765</v>
      </c>
      <c r="W280">
        <v>24559.78</v>
      </c>
      <c r="X280">
        <v>0.99667950000000005</v>
      </c>
      <c r="Y280">
        <v>3833613</v>
      </c>
      <c r="Z280">
        <v>663417.1</v>
      </c>
      <c r="AA280">
        <v>0.99736860000000005</v>
      </c>
      <c r="AB280">
        <v>1804258</v>
      </c>
      <c r="AC280">
        <v>-2679.462</v>
      </c>
      <c r="AD280">
        <v>0.98748080000000005</v>
      </c>
      <c r="AE280">
        <v>9</v>
      </c>
      <c r="AG280" t="s">
        <v>2723</v>
      </c>
      <c r="AH280">
        <v>2006</v>
      </c>
      <c r="AI280">
        <f t="shared" si="21"/>
        <v>2006</v>
      </c>
      <c r="AJ280">
        <v>2006</v>
      </c>
      <c r="AK280">
        <v>2006</v>
      </c>
    </row>
    <row r="281" spans="1:37" x14ac:dyDescent="0.25">
      <c r="A281">
        <v>0</v>
      </c>
      <c r="B281">
        <v>1</v>
      </c>
      <c r="C281" t="s">
        <v>9</v>
      </c>
      <c r="E281" t="s">
        <v>2856</v>
      </c>
      <c r="F281" s="10">
        <v>44125</v>
      </c>
      <c r="G281" s="11">
        <v>0.54027777777777775</v>
      </c>
      <c r="I281" t="s">
        <v>48</v>
      </c>
      <c r="K281" t="s">
        <v>325</v>
      </c>
      <c r="L281">
        <v>4.67</v>
      </c>
      <c r="M281">
        <v>7.8677072525024396</v>
      </c>
      <c r="N281">
        <v>44.5290718078613</v>
      </c>
      <c r="O281">
        <v>0.36648926138877902</v>
      </c>
      <c r="P281">
        <v>650861.125</v>
      </c>
      <c r="Q281">
        <v>8599389</v>
      </c>
      <c r="R281">
        <v>28565</v>
      </c>
      <c r="S281" s="29">
        <f t="shared" si="20"/>
        <v>22.785266059863471</v>
      </c>
      <c r="T281" s="9">
        <v>2</v>
      </c>
      <c r="U281">
        <v>2</v>
      </c>
      <c r="V281">
        <v>1882859</v>
      </c>
      <c r="W281">
        <v>-40502</v>
      </c>
      <c r="X281">
        <v>0.99404099999999995</v>
      </c>
      <c r="Y281">
        <v>4036236</v>
      </c>
      <c r="Z281">
        <v>236541</v>
      </c>
      <c r="AA281">
        <v>0.99694530000000003</v>
      </c>
      <c r="AB281">
        <v>1864204</v>
      </c>
      <c r="AC281">
        <v>-2161.3420000000001</v>
      </c>
      <c r="AD281">
        <v>0.99329129999999999</v>
      </c>
      <c r="AE281">
        <v>9</v>
      </c>
      <c r="AG281" t="s">
        <v>2857</v>
      </c>
      <c r="AH281">
        <v>2075</v>
      </c>
      <c r="AI281">
        <f t="shared" si="21"/>
        <v>2075</v>
      </c>
      <c r="AJ281">
        <v>2075</v>
      </c>
      <c r="AK281">
        <v>2075</v>
      </c>
    </row>
    <row r="282" spans="1:37" x14ac:dyDescent="0.25">
      <c r="A282">
        <v>1</v>
      </c>
      <c r="B282">
        <v>2</v>
      </c>
      <c r="C282" t="s">
        <v>9</v>
      </c>
      <c r="E282" t="s">
        <v>2858</v>
      </c>
      <c r="F282" s="10">
        <v>44125</v>
      </c>
      <c r="G282" s="11">
        <v>0.54791666666666672</v>
      </c>
      <c r="I282" t="s">
        <v>34</v>
      </c>
      <c r="J282" t="s">
        <v>9</v>
      </c>
      <c r="K282" t="s">
        <v>325</v>
      </c>
      <c r="L282">
        <v>2.82</v>
      </c>
      <c r="M282">
        <v>7.8899998664856001</v>
      </c>
      <c r="N282">
        <v>45.240001678466797</v>
      </c>
      <c r="O282">
        <v>0.41999998688697798</v>
      </c>
      <c r="P282">
        <v>388193.5</v>
      </c>
      <c r="Q282">
        <v>5473803</v>
      </c>
      <c r="R282">
        <v>19960.625</v>
      </c>
      <c r="S282" s="29">
        <f t="shared" si="20"/>
        <v>19.447963177505713</v>
      </c>
      <c r="T282" s="9">
        <v>2</v>
      </c>
      <c r="U282">
        <v>2</v>
      </c>
      <c r="V282">
        <v>1882859</v>
      </c>
      <c r="W282">
        <v>-40502</v>
      </c>
      <c r="X282">
        <v>0.99404099999999995</v>
      </c>
      <c r="Y282">
        <v>4036236</v>
      </c>
      <c r="Z282">
        <v>236541</v>
      </c>
      <c r="AA282">
        <v>0.99694530000000003</v>
      </c>
      <c r="AB282">
        <v>1864204</v>
      </c>
      <c r="AC282">
        <v>-2161.3420000000001</v>
      </c>
      <c r="AD282">
        <v>0.99329129999999999</v>
      </c>
      <c r="AE282">
        <v>9</v>
      </c>
      <c r="AG282" t="s">
        <v>2859</v>
      </c>
      <c r="AH282">
        <v>2012</v>
      </c>
      <c r="AI282">
        <f t="shared" si="21"/>
        <v>2012</v>
      </c>
      <c r="AJ282">
        <v>2012</v>
      </c>
      <c r="AK282">
        <v>2012</v>
      </c>
    </row>
    <row r="283" spans="1:37" x14ac:dyDescent="0.25">
      <c r="A283">
        <v>2</v>
      </c>
      <c r="B283">
        <v>3</v>
      </c>
      <c r="C283" t="s">
        <v>9</v>
      </c>
      <c r="E283" t="s">
        <v>2860</v>
      </c>
      <c r="F283" s="10">
        <v>44125</v>
      </c>
      <c r="G283" s="11">
        <v>0.55555555555555558</v>
      </c>
      <c r="I283" t="s">
        <v>34</v>
      </c>
      <c r="J283" t="s">
        <v>9</v>
      </c>
      <c r="K283" t="s">
        <v>325</v>
      </c>
      <c r="L283">
        <v>3.59</v>
      </c>
      <c r="M283">
        <v>7.8899998664856001</v>
      </c>
      <c r="N283">
        <v>45.240001678466797</v>
      </c>
      <c r="O283">
        <v>0.41999998688697798</v>
      </c>
      <c r="P283">
        <v>496620</v>
      </c>
      <c r="Q283">
        <v>6815710</v>
      </c>
      <c r="R283">
        <v>26721.5</v>
      </c>
      <c r="S283" s="29">
        <f t="shared" si="20"/>
        <v>18.58503452276257</v>
      </c>
      <c r="T283" s="9">
        <v>2</v>
      </c>
      <c r="U283">
        <v>2</v>
      </c>
      <c r="V283">
        <v>1882859</v>
      </c>
      <c r="W283">
        <v>-40502</v>
      </c>
      <c r="X283">
        <v>0.99404099999999995</v>
      </c>
      <c r="Y283">
        <v>4036236</v>
      </c>
      <c r="Z283">
        <v>236541</v>
      </c>
      <c r="AA283">
        <v>0.99694530000000003</v>
      </c>
      <c r="AB283">
        <v>1864204</v>
      </c>
      <c r="AC283">
        <v>-2161.3420000000001</v>
      </c>
      <c r="AD283">
        <v>0.99329129999999999</v>
      </c>
      <c r="AE283">
        <v>9</v>
      </c>
      <c r="AG283" t="s">
        <v>2861</v>
      </c>
      <c r="AH283">
        <v>1923</v>
      </c>
      <c r="AI283">
        <f t="shared" si="21"/>
        <v>1923</v>
      </c>
      <c r="AJ283">
        <v>1923</v>
      </c>
      <c r="AK283">
        <v>1923</v>
      </c>
    </row>
    <row r="284" spans="1:37" x14ac:dyDescent="0.25">
      <c r="A284">
        <v>3</v>
      </c>
      <c r="B284">
        <v>4</v>
      </c>
      <c r="C284" t="s">
        <v>9</v>
      </c>
      <c r="E284" t="s">
        <v>2862</v>
      </c>
      <c r="F284" s="10">
        <v>44125</v>
      </c>
      <c r="G284" s="11">
        <v>0.56319444444444444</v>
      </c>
      <c r="I284" t="s">
        <v>34</v>
      </c>
      <c r="J284" t="s">
        <v>9</v>
      </c>
      <c r="K284" t="s">
        <v>325</v>
      </c>
      <c r="L284">
        <v>6.72</v>
      </c>
      <c r="M284">
        <v>7.8899998664856001</v>
      </c>
      <c r="N284">
        <v>45.240001678466797</v>
      </c>
      <c r="O284">
        <v>0.41999998688697798</v>
      </c>
      <c r="P284">
        <v>943368.125</v>
      </c>
      <c r="Q284">
        <v>12342042</v>
      </c>
      <c r="R284">
        <v>49381</v>
      </c>
      <c r="S284" s="29">
        <f t="shared" si="20"/>
        <v>19.103868390676578</v>
      </c>
      <c r="T284" s="9">
        <v>2</v>
      </c>
      <c r="U284">
        <v>2</v>
      </c>
      <c r="V284">
        <v>1882859</v>
      </c>
      <c r="W284">
        <v>-40502</v>
      </c>
      <c r="X284">
        <v>0.99404099999999995</v>
      </c>
      <c r="Y284">
        <v>4036236</v>
      </c>
      <c r="Z284">
        <v>236541</v>
      </c>
      <c r="AA284">
        <v>0.99694530000000003</v>
      </c>
      <c r="AB284">
        <v>1864204</v>
      </c>
      <c r="AC284">
        <v>-2161.3420000000001</v>
      </c>
      <c r="AD284">
        <v>0.99329129999999999</v>
      </c>
      <c r="AE284">
        <v>9</v>
      </c>
      <c r="AG284" t="s">
        <v>2863</v>
      </c>
      <c r="AH284">
        <v>2102</v>
      </c>
      <c r="AI284">
        <f t="shared" si="21"/>
        <v>2102</v>
      </c>
      <c r="AJ284">
        <v>2102</v>
      </c>
      <c r="AK284">
        <v>2102</v>
      </c>
    </row>
    <row r="285" spans="1:37" x14ac:dyDescent="0.25">
      <c r="A285">
        <v>4</v>
      </c>
      <c r="B285">
        <v>5</v>
      </c>
      <c r="C285" t="s">
        <v>9</v>
      </c>
      <c r="E285" t="s">
        <v>2864</v>
      </c>
      <c r="F285" s="10">
        <v>44125</v>
      </c>
      <c r="G285" s="11">
        <v>0.5708333333333333</v>
      </c>
      <c r="I285" t="s">
        <v>34</v>
      </c>
      <c r="J285" t="s">
        <v>9</v>
      </c>
      <c r="K285" t="s">
        <v>325</v>
      </c>
      <c r="L285">
        <v>5.86</v>
      </c>
      <c r="M285">
        <v>7.8899998664856001</v>
      </c>
      <c r="N285">
        <v>45.240001678466797</v>
      </c>
      <c r="O285">
        <v>0.41999998688697798</v>
      </c>
      <c r="P285">
        <v>800180</v>
      </c>
      <c r="Q285">
        <v>10709224</v>
      </c>
      <c r="R285">
        <v>42274</v>
      </c>
      <c r="S285" s="29">
        <f t="shared" si="20"/>
        <v>18.928419359417134</v>
      </c>
      <c r="T285" s="9">
        <v>2</v>
      </c>
      <c r="U285">
        <v>2</v>
      </c>
      <c r="V285">
        <v>1882859</v>
      </c>
      <c r="W285">
        <v>-40502</v>
      </c>
      <c r="X285">
        <v>0.99404099999999995</v>
      </c>
      <c r="Y285">
        <v>4036236</v>
      </c>
      <c r="Z285">
        <v>236541</v>
      </c>
      <c r="AA285">
        <v>0.99694530000000003</v>
      </c>
      <c r="AB285">
        <v>1864204</v>
      </c>
      <c r="AC285">
        <v>-2161.3420000000001</v>
      </c>
      <c r="AD285">
        <v>0.99329129999999999</v>
      </c>
      <c r="AE285">
        <v>9</v>
      </c>
      <c r="AG285" t="s">
        <v>2865</v>
      </c>
      <c r="AH285">
        <v>2003</v>
      </c>
      <c r="AI285">
        <f t="shared" si="21"/>
        <v>2003</v>
      </c>
      <c r="AJ285">
        <v>2003</v>
      </c>
      <c r="AK285">
        <v>2003</v>
      </c>
    </row>
    <row r="286" spans="1:37" x14ac:dyDescent="0.25">
      <c r="A286">
        <v>5</v>
      </c>
      <c r="B286">
        <v>6</v>
      </c>
      <c r="C286" t="s">
        <v>9</v>
      </c>
      <c r="E286" t="s">
        <v>2866</v>
      </c>
      <c r="F286" s="10">
        <v>44125</v>
      </c>
      <c r="G286" s="11">
        <v>0.57847222222222217</v>
      </c>
      <c r="I286" t="s">
        <v>34</v>
      </c>
      <c r="J286" t="s">
        <v>9</v>
      </c>
      <c r="K286" t="s">
        <v>325</v>
      </c>
      <c r="L286">
        <v>7.51</v>
      </c>
      <c r="M286">
        <v>7.8899998664856001</v>
      </c>
      <c r="N286">
        <v>45.240001678466797</v>
      </c>
      <c r="O286">
        <v>0.41999998688697798</v>
      </c>
      <c r="P286">
        <v>1105905</v>
      </c>
      <c r="Q286">
        <v>14230738</v>
      </c>
      <c r="R286">
        <v>58342</v>
      </c>
      <c r="S286" s="29">
        <f t="shared" si="20"/>
        <v>18.955555174659764</v>
      </c>
      <c r="T286" s="9">
        <v>2</v>
      </c>
      <c r="U286">
        <v>2</v>
      </c>
      <c r="V286">
        <v>1882859</v>
      </c>
      <c r="W286">
        <v>-40502</v>
      </c>
      <c r="X286">
        <v>0.99404099999999995</v>
      </c>
      <c r="Y286">
        <v>4036236</v>
      </c>
      <c r="Z286">
        <v>236541</v>
      </c>
      <c r="AA286">
        <v>0.99694530000000003</v>
      </c>
      <c r="AB286">
        <v>1864204</v>
      </c>
      <c r="AC286">
        <v>-2161.3420000000001</v>
      </c>
      <c r="AD286">
        <v>0.99329129999999999</v>
      </c>
      <c r="AE286">
        <v>9</v>
      </c>
      <c r="AG286" t="s">
        <v>2867</v>
      </c>
      <c r="AH286">
        <v>2087</v>
      </c>
      <c r="AI286">
        <f t="shared" si="21"/>
        <v>2087</v>
      </c>
      <c r="AJ286">
        <v>2087</v>
      </c>
      <c r="AK286">
        <v>2087</v>
      </c>
    </row>
    <row r="287" spans="1:37" ht="15.75" x14ac:dyDescent="0.25">
      <c r="A287" s="14">
        <v>37</v>
      </c>
      <c r="B287" s="14">
        <v>38</v>
      </c>
      <c r="C287" t="s">
        <v>2721</v>
      </c>
      <c r="E287" t="s">
        <v>2961</v>
      </c>
      <c r="F287" s="10">
        <v>44125</v>
      </c>
      <c r="G287" s="11">
        <v>0.82500000000000007</v>
      </c>
      <c r="I287" t="s">
        <v>48</v>
      </c>
      <c r="K287" t="s">
        <v>325</v>
      </c>
      <c r="L287">
        <v>4.18</v>
      </c>
      <c r="M287">
        <v>7.1809883117675799</v>
      </c>
      <c r="N287">
        <v>48.157058715820298</v>
      </c>
      <c r="O287">
        <v>0.47628435492515597</v>
      </c>
      <c r="P287">
        <v>524667</v>
      </c>
      <c r="Q287">
        <v>8361342</v>
      </c>
      <c r="R287">
        <v>34952.5</v>
      </c>
      <c r="S287" s="29">
        <f t="shared" si="20"/>
        <v>15.010857592446893</v>
      </c>
      <c r="T287" s="9">
        <v>2</v>
      </c>
      <c r="U287">
        <v>2</v>
      </c>
      <c r="V287">
        <v>1882859</v>
      </c>
      <c r="W287">
        <v>-40502</v>
      </c>
      <c r="X287">
        <v>0.99404099999999995</v>
      </c>
      <c r="Y287">
        <v>4036236</v>
      </c>
      <c r="Z287">
        <v>236541</v>
      </c>
      <c r="AA287">
        <v>0.99694530000000003</v>
      </c>
      <c r="AB287">
        <v>1864204</v>
      </c>
      <c r="AC287">
        <v>-2161.3420000000001</v>
      </c>
      <c r="AD287">
        <v>0.99329129999999999</v>
      </c>
      <c r="AE287">
        <v>9</v>
      </c>
      <c r="AG287" t="s">
        <v>2962</v>
      </c>
      <c r="AH287">
        <v>2009</v>
      </c>
      <c r="AI287">
        <f t="shared" si="21"/>
        <v>2009</v>
      </c>
      <c r="AJ287">
        <v>2009</v>
      </c>
      <c r="AK287">
        <v>2009</v>
      </c>
    </row>
    <row r="288" spans="1:37" x14ac:dyDescent="0.25">
      <c r="A288">
        <v>59</v>
      </c>
      <c r="B288">
        <v>60</v>
      </c>
      <c r="C288" t="s">
        <v>3026</v>
      </c>
      <c r="D288" s="23"/>
      <c r="E288" t="s">
        <v>3027</v>
      </c>
      <c r="F288" s="10">
        <v>44125</v>
      </c>
      <c r="G288" s="11">
        <v>0.99444444444444446</v>
      </c>
      <c r="I288" t="s">
        <v>48</v>
      </c>
      <c r="K288" t="s">
        <v>325</v>
      </c>
      <c r="L288">
        <v>5.74</v>
      </c>
      <c r="M288">
        <v>6.4974679946899396</v>
      </c>
      <c r="N288">
        <v>53.3787841796875</v>
      </c>
      <c r="O288">
        <v>0.34950932860374501</v>
      </c>
      <c r="P288">
        <v>661719.125</v>
      </c>
      <c r="Q288">
        <v>12603334</v>
      </c>
      <c r="R288">
        <v>35238</v>
      </c>
      <c r="S288" s="29">
        <f t="shared" si="20"/>
        <v>18.778566462341789</v>
      </c>
      <c r="T288" s="9">
        <v>2</v>
      </c>
      <c r="U288">
        <v>2</v>
      </c>
      <c r="V288">
        <v>1882859</v>
      </c>
      <c r="W288">
        <v>-40502</v>
      </c>
      <c r="X288">
        <v>0.99404099999999995</v>
      </c>
      <c r="Y288">
        <v>4036236</v>
      </c>
      <c r="Z288">
        <v>236541</v>
      </c>
      <c r="AA288">
        <v>0.99694530000000003</v>
      </c>
      <c r="AB288">
        <v>1864204</v>
      </c>
      <c r="AC288">
        <v>-2161.3420000000001</v>
      </c>
      <c r="AD288">
        <v>0.99329129999999999</v>
      </c>
      <c r="AE288">
        <v>9</v>
      </c>
      <c r="AG288" t="s">
        <v>3028</v>
      </c>
      <c r="AH288">
        <v>1941</v>
      </c>
      <c r="AI288">
        <f t="shared" si="21"/>
        <v>1941</v>
      </c>
      <c r="AJ288">
        <v>1941</v>
      </c>
      <c r="AK288">
        <v>1941</v>
      </c>
    </row>
    <row r="289" spans="1:37" x14ac:dyDescent="0.25">
      <c r="A289">
        <v>0</v>
      </c>
      <c r="B289">
        <v>1</v>
      </c>
      <c r="C289" t="s">
        <v>9</v>
      </c>
      <c r="E289" t="s">
        <v>3038</v>
      </c>
      <c r="F289" s="10">
        <v>44126</v>
      </c>
      <c r="G289" s="11">
        <v>0.70277777777777783</v>
      </c>
      <c r="I289" t="s">
        <v>34</v>
      </c>
      <c r="J289" t="s">
        <v>9</v>
      </c>
      <c r="K289" t="s">
        <v>35</v>
      </c>
      <c r="L289">
        <v>2.44</v>
      </c>
      <c r="M289">
        <v>7.8899998664856001</v>
      </c>
      <c r="N289">
        <v>45.240001678466797</v>
      </c>
      <c r="O289">
        <v>0.41999998688697798</v>
      </c>
      <c r="P289">
        <v>318642.5</v>
      </c>
      <c r="Q289">
        <v>4517122</v>
      </c>
      <c r="R289">
        <v>14261.5</v>
      </c>
      <c r="S289" s="29">
        <f t="shared" si="20"/>
        <v>22.342846124180486</v>
      </c>
      <c r="T289" s="9">
        <v>3</v>
      </c>
      <c r="U289">
        <v>2</v>
      </c>
      <c r="V289">
        <v>1835798</v>
      </c>
      <c r="W289">
        <v>-36222.97</v>
      </c>
      <c r="X289">
        <v>0.99874719999999995</v>
      </c>
      <c r="Y289">
        <v>3994434</v>
      </c>
      <c r="Z289">
        <v>128079.3</v>
      </c>
      <c r="AA289">
        <v>0.99866520000000003</v>
      </c>
      <c r="AB289">
        <v>1905740</v>
      </c>
      <c r="AC289">
        <v>-4752.0029999999997</v>
      </c>
      <c r="AD289">
        <v>0.99913379999999996</v>
      </c>
      <c r="AE289">
        <v>9</v>
      </c>
      <c r="AG289" t="s">
        <v>3039</v>
      </c>
      <c r="AH289">
        <v>2043</v>
      </c>
      <c r="AI289">
        <f t="shared" si="21"/>
        <v>2043</v>
      </c>
      <c r="AJ289">
        <v>2043</v>
      </c>
      <c r="AK289">
        <v>2043</v>
      </c>
    </row>
    <row r="290" spans="1:37" x14ac:dyDescent="0.25">
      <c r="A290">
        <v>1</v>
      </c>
      <c r="B290">
        <v>2</v>
      </c>
      <c r="C290" t="s">
        <v>9</v>
      </c>
      <c r="E290" t="s">
        <v>3040</v>
      </c>
      <c r="F290" s="10">
        <v>44126</v>
      </c>
      <c r="G290" s="11">
        <v>0.71111111111111114</v>
      </c>
      <c r="I290" t="s">
        <v>34</v>
      </c>
      <c r="J290" t="s">
        <v>9</v>
      </c>
      <c r="K290" t="s">
        <v>35</v>
      </c>
      <c r="L290">
        <v>3.24</v>
      </c>
      <c r="M290">
        <v>7.8899998664856001</v>
      </c>
      <c r="N290">
        <v>45.240001678466797</v>
      </c>
      <c r="O290">
        <v>0.41999998688697798</v>
      </c>
      <c r="P290">
        <v>442173</v>
      </c>
      <c r="Q290">
        <v>6089778</v>
      </c>
      <c r="R290">
        <v>21236</v>
      </c>
      <c r="S290" s="29">
        <f t="shared" si="20"/>
        <v>20.821859107176493</v>
      </c>
      <c r="T290" s="9">
        <v>3</v>
      </c>
      <c r="U290">
        <v>2</v>
      </c>
      <c r="V290">
        <v>1835798</v>
      </c>
      <c r="W290">
        <v>-36222.97</v>
      </c>
      <c r="X290">
        <v>0.99874719999999995</v>
      </c>
      <c r="Y290">
        <v>3994434</v>
      </c>
      <c r="Z290">
        <v>128079.3</v>
      </c>
      <c r="AA290">
        <v>0.99866520000000003</v>
      </c>
      <c r="AB290">
        <v>1905740</v>
      </c>
      <c r="AC290">
        <v>-4752.0029999999997</v>
      </c>
      <c r="AD290">
        <v>0.99913379999999996</v>
      </c>
      <c r="AE290">
        <v>9</v>
      </c>
      <c r="AG290" t="s">
        <v>3041</v>
      </c>
      <c r="AH290">
        <v>2098</v>
      </c>
      <c r="AI290">
        <f t="shared" si="21"/>
        <v>2098</v>
      </c>
      <c r="AJ290">
        <v>2098</v>
      </c>
      <c r="AK290">
        <v>2098</v>
      </c>
    </row>
    <row r="291" spans="1:37" x14ac:dyDescent="0.25">
      <c r="A291">
        <v>2</v>
      </c>
      <c r="B291">
        <v>3</v>
      </c>
      <c r="C291" t="s">
        <v>9</v>
      </c>
      <c r="E291" t="s">
        <v>3042</v>
      </c>
      <c r="F291" s="10">
        <v>44126</v>
      </c>
      <c r="G291" s="11">
        <v>0.71875</v>
      </c>
      <c r="I291" t="s">
        <v>34</v>
      </c>
      <c r="J291" t="s">
        <v>9</v>
      </c>
      <c r="K291" t="s">
        <v>35</v>
      </c>
      <c r="L291">
        <v>4.2</v>
      </c>
      <c r="M291">
        <v>7.8899998664856001</v>
      </c>
      <c r="N291">
        <v>45.240001678466797</v>
      </c>
      <c r="O291">
        <v>0.41999998688697798</v>
      </c>
      <c r="P291">
        <v>563513</v>
      </c>
      <c r="Q291">
        <v>7635124.5</v>
      </c>
      <c r="R291">
        <v>29324</v>
      </c>
      <c r="S291" s="29">
        <f t="shared" si="20"/>
        <v>19.216784886100122</v>
      </c>
      <c r="T291" s="9">
        <v>3</v>
      </c>
      <c r="U291">
        <v>2</v>
      </c>
      <c r="V291">
        <v>1835798</v>
      </c>
      <c r="W291">
        <v>-36222.97</v>
      </c>
      <c r="X291">
        <v>0.99874719999999995</v>
      </c>
      <c r="Y291">
        <v>3994434</v>
      </c>
      <c r="Z291">
        <v>128079.3</v>
      </c>
      <c r="AA291">
        <v>0.99866520000000003</v>
      </c>
      <c r="AB291">
        <v>1905740</v>
      </c>
      <c r="AC291">
        <v>-4752.0029999999997</v>
      </c>
      <c r="AD291">
        <v>0.99913379999999996</v>
      </c>
      <c r="AE291">
        <v>9</v>
      </c>
      <c r="AG291" t="s">
        <v>3043</v>
      </c>
      <c r="AH291">
        <v>2088</v>
      </c>
      <c r="AI291">
        <f t="shared" si="21"/>
        <v>2088</v>
      </c>
      <c r="AJ291">
        <v>2088</v>
      </c>
      <c r="AK291">
        <v>2088</v>
      </c>
    </row>
    <row r="292" spans="1:37" x14ac:dyDescent="0.25">
      <c r="A292">
        <v>3</v>
      </c>
      <c r="B292">
        <v>4</v>
      </c>
      <c r="C292" t="s">
        <v>9</v>
      </c>
      <c r="E292" t="s">
        <v>3044</v>
      </c>
      <c r="F292" s="10">
        <v>44126</v>
      </c>
      <c r="G292" s="11">
        <v>0.72638888888888886</v>
      </c>
      <c r="I292" t="s">
        <v>34</v>
      </c>
      <c r="J292" t="s">
        <v>9</v>
      </c>
      <c r="K292" t="s">
        <v>35</v>
      </c>
      <c r="L292">
        <v>5.19</v>
      </c>
      <c r="M292">
        <v>7.8899998664856001</v>
      </c>
      <c r="N292">
        <v>45.240001678466797</v>
      </c>
      <c r="O292">
        <v>0.41999998688697798</v>
      </c>
      <c r="P292">
        <v>713362</v>
      </c>
      <c r="Q292">
        <v>9557735</v>
      </c>
      <c r="R292">
        <v>37364.5</v>
      </c>
      <c r="S292" s="29">
        <f t="shared" si="20"/>
        <v>19.091972326673716</v>
      </c>
      <c r="T292" s="9">
        <v>3</v>
      </c>
      <c r="U292">
        <v>2</v>
      </c>
      <c r="V292">
        <v>1835798</v>
      </c>
      <c r="W292">
        <v>-36222.97</v>
      </c>
      <c r="X292">
        <v>0.99874719999999995</v>
      </c>
      <c r="Y292">
        <v>3994434</v>
      </c>
      <c r="Z292">
        <v>128079.3</v>
      </c>
      <c r="AA292">
        <v>0.99866520000000003</v>
      </c>
      <c r="AB292">
        <v>1905740</v>
      </c>
      <c r="AC292">
        <v>-4752.0029999999997</v>
      </c>
      <c r="AD292">
        <v>0.99913379999999996</v>
      </c>
      <c r="AE292">
        <v>9</v>
      </c>
      <c r="AG292" t="s">
        <v>3045</v>
      </c>
      <c r="AH292">
        <v>1926</v>
      </c>
      <c r="AI292">
        <f t="shared" si="21"/>
        <v>1926</v>
      </c>
      <c r="AJ292">
        <v>1926</v>
      </c>
      <c r="AK292">
        <v>1926</v>
      </c>
    </row>
    <row r="293" spans="1:37" x14ac:dyDescent="0.25">
      <c r="A293">
        <v>4</v>
      </c>
      <c r="B293">
        <v>5</v>
      </c>
      <c r="C293" t="s">
        <v>9</v>
      </c>
      <c r="E293" t="s">
        <v>3046</v>
      </c>
      <c r="F293" s="10">
        <v>44126</v>
      </c>
      <c r="G293" s="11">
        <v>0.73402777777777783</v>
      </c>
      <c r="I293" t="s">
        <v>34</v>
      </c>
      <c r="J293" t="s">
        <v>9</v>
      </c>
      <c r="K293" t="s">
        <v>35</v>
      </c>
      <c r="L293">
        <v>6.53</v>
      </c>
      <c r="M293">
        <v>7.8899998664856001</v>
      </c>
      <c r="N293">
        <v>45.240001678466797</v>
      </c>
      <c r="O293">
        <v>0.41999998688697798</v>
      </c>
      <c r="P293">
        <v>896812</v>
      </c>
      <c r="Q293">
        <v>11728183</v>
      </c>
      <c r="R293">
        <v>47036.625</v>
      </c>
      <c r="S293" s="29">
        <f t="shared" si="20"/>
        <v>19.066248907101645</v>
      </c>
      <c r="T293" s="9">
        <v>3</v>
      </c>
      <c r="U293">
        <v>2</v>
      </c>
      <c r="V293">
        <v>1835798</v>
      </c>
      <c r="W293">
        <v>-36222.97</v>
      </c>
      <c r="X293">
        <v>0.99874719999999995</v>
      </c>
      <c r="Y293">
        <v>3994434</v>
      </c>
      <c r="Z293">
        <v>128079.3</v>
      </c>
      <c r="AA293">
        <v>0.99866520000000003</v>
      </c>
      <c r="AB293">
        <v>1905740</v>
      </c>
      <c r="AC293">
        <v>-4752.0029999999997</v>
      </c>
      <c r="AD293">
        <v>0.99913379999999996</v>
      </c>
      <c r="AE293">
        <v>9</v>
      </c>
      <c r="AG293" t="s">
        <v>3047</v>
      </c>
      <c r="AH293">
        <v>1905</v>
      </c>
      <c r="AI293">
        <f t="shared" si="21"/>
        <v>1905</v>
      </c>
      <c r="AJ293">
        <v>1905</v>
      </c>
      <c r="AK293">
        <v>1905</v>
      </c>
    </row>
    <row r="294" spans="1:37" x14ac:dyDescent="0.25">
      <c r="A294">
        <v>5</v>
      </c>
      <c r="B294">
        <v>6</v>
      </c>
      <c r="C294" t="s">
        <v>9</v>
      </c>
      <c r="E294" t="s">
        <v>3048</v>
      </c>
      <c r="F294" s="10">
        <v>44126</v>
      </c>
      <c r="G294" s="11">
        <v>0.7416666666666667</v>
      </c>
      <c r="I294" t="s">
        <v>34</v>
      </c>
      <c r="J294" t="s">
        <v>9</v>
      </c>
      <c r="K294" t="s">
        <v>35</v>
      </c>
      <c r="L294">
        <v>7.52</v>
      </c>
      <c r="M294">
        <v>7.8899998664856001</v>
      </c>
      <c r="N294">
        <v>45.240001678466797</v>
      </c>
      <c r="O294">
        <v>0.41999998688697798</v>
      </c>
      <c r="P294">
        <v>1066030</v>
      </c>
      <c r="Q294">
        <v>13862756</v>
      </c>
      <c r="R294">
        <v>55345</v>
      </c>
      <c r="S294" s="29">
        <f t="shared" si="20"/>
        <v>19.261541241304545</v>
      </c>
      <c r="T294" s="9">
        <v>3</v>
      </c>
      <c r="U294">
        <v>2</v>
      </c>
      <c r="V294">
        <v>1835798</v>
      </c>
      <c r="W294">
        <v>-36222.97</v>
      </c>
      <c r="X294">
        <v>0.99874719999999995</v>
      </c>
      <c r="Y294">
        <v>3994434</v>
      </c>
      <c r="Z294">
        <v>128079.3</v>
      </c>
      <c r="AA294">
        <v>0.99866520000000003</v>
      </c>
      <c r="AB294">
        <v>1905740</v>
      </c>
      <c r="AC294">
        <v>-4752.0029999999997</v>
      </c>
      <c r="AD294">
        <v>0.99913379999999996</v>
      </c>
      <c r="AE294">
        <v>9</v>
      </c>
      <c r="AG294" t="s">
        <v>3049</v>
      </c>
      <c r="AH294">
        <v>2014</v>
      </c>
      <c r="AI294">
        <f t="shared" si="21"/>
        <v>2014</v>
      </c>
      <c r="AJ294">
        <v>2014</v>
      </c>
      <c r="AK294">
        <v>2014</v>
      </c>
    </row>
    <row r="295" spans="1:37" x14ac:dyDescent="0.25">
      <c r="A295">
        <v>28</v>
      </c>
      <c r="B295">
        <v>29</v>
      </c>
      <c r="C295" t="s">
        <v>584</v>
      </c>
      <c r="E295" t="s">
        <v>3116</v>
      </c>
      <c r="F295" s="10">
        <v>44126</v>
      </c>
      <c r="G295" s="11">
        <v>0.91875000000000007</v>
      </c>
      <c r="I295" t="s">
        <v>48</v>
      </c>
      <c r="K295" t="s">
        <v>35</v>
      </c>
      <c r="L295">
        <v>5.09</v>
      </c>
      <c r="M295">
        <v>6.3058614730834996</v>
      </c>
      <c r="N295">
        <v>52.064517974853501</v>
      </c>
      <c r="O295">
        <v>0.374409139156342</v>
      </c>
      <c r="P295">
        <v>553010</v>
      </c>
      <c r="Q295">
        <v>10713664</v>
      </c>
      <c r="R295">
        <v>31566.5</v>
      </c>
      <c r="S295" s="29">
        <f t="shared" si="20"/>
        <v>17.518888695294063</v>
      </c>
      <c r="T295" s="9">
        <v>3</v>
      </c>
      <c r="U295">
        <v>2</v>
      </c>
      <c r="V295">
        <v>1835798</v>
      </c>
      <c r="W295">
        <v>-36222.97</v>
      </c>
      <c r="X295">
        <v>0.99874719999999995</v>
      </c>
      <c r="Y295">
        <v>3994434</v>
      </c>
      <c r="Z295">
        <v>128079.3</v>
      </c>
      <c r="AA295">
        <v>0.99866520000000003</v>
      </c>
      <c r="AB295">
        <v>1905740</v>
      </c>
      <c r="AC295">
        <v>-4752.0029999999997</v>
      </c>
      <c r="AD295">
        <v>0.99913379999999996</v>
      </c>
      <c r="AE295">
        <v>9</v>
      </c>
      <c r="AG295" t="s">
        <v>3117</v>
      </c>
      <c r="AH295">
        <v>1907</v>
      </c>
      <c r="AI295">
        <f t="shared" si="21"/>
        <v>1907</v>
      </c>
      <c r="AJ295">
        <v>1907</v>
      </c>
      <c r="AK295">
        <v>1907</v>
      </c>
    </row>
    <row r="296" spans="1:37" x14ac:dyDescent="0.25">
      <c r="A296">
        <v>61</v>
      </c>
      <c r="B296">
        <v>62</v>
      </c>
      <c r="C296" t="s">
        <v>2526</v>
      </c>
      <c r="E296" t="s">
        <v>3214</v>
      </c>
      <c r="F296" s="10">
        <v>44127</v>
      </c>
      <c r="G296" s="11">
        <v>0.17291666666666669</v>
      </c>
      <c r="I296" t="s">
        <v>48</v>
      </c>
      <c r="K296" t="s">
        <v>35</v>
      </c>
      <c r="L296">
        <v>5.57</v>
      </c>
      <c r="M296">
        <v>6.5059514045715297</v>
      </c>
      <c r="N296">
        <v>46.117099761962898</v>
      </c>
      <c r="O296">
        <v>0.42661437392234802</v>
      </c>
      <c r="P296">
        <v>629036.1875</v>
      </c>
      <c r="Q296">
        <v>10388671</v>
      </c>
      <c r="R296">
        <v>40533</v>
      </c>
      <c r="S296" s="29">
        <f t="shared" si="20"/>
        <v>15.519112513260799</v>
      </c>
      <c r="T296" s="9">
        <v>3</v>
      </c>
      <c r="U296">
        <v>2</v>
      </c>
      <c r="V296">
        <v>1835798</v>
      </c>
      <c r="W296">
        <v>-36222.97</v>
      </c>
      <c r="X296">
        <v>0.99874719999999995</v>
      </c>
      <c r="Y296">
        <v>3994434</v>
      </c>
      <c r="Z296">
        <v>128079.3</v>
      </c>
      <c r="AA296">
        <v>0.99866520000000003</v>
      </c>
      <c r="AB296">
        <v>1905740</v>
      </c>
      <c r="AC296">
        <v>-4752.0029999999997</v>
      </c>
      <c r="AD296">
        <v>0.99913379999999996</v>
      </c>
      <c r="AE296">
        <v>9</v>
      </c>
      <c r="AG296" t="s">
        <v>3215</v>
      </c>
      <c r="AH296">
        <v>2103</v>
      </c>
      <c r="AI296">
        <f t="shared" si="21"/>
        <v>2103</v>
      </c>
      <c r="AJ296">
        <v>2103</v>
      </c>
      <c r="AK296">
        <v>2103</v>
      </c>
    </row>
    <row r="297" spans="1:37" x14ac:dyDescent="0.25">
      <c r="A297">
        <v>0</v>
      </c>
      <c r="B297">
        <v>1</v>
      </c>
      <c r="C297" t="s">
        <v>2676</v>
      </c>
      <c r="E297" t="s">
        <v>3219</v>
      </c>
      <c r="F297" s="10">
        <v>44130</v>
      </c>
      <c r="G297" s="11">
        <v>0.4861111111111111</v>
      </c>
      <c r="I297" t="s">
        <v>48</v>
      </c>
      <c r="K297" t="s">
        <v>196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29" t="e">
        <f t="shared" si="20"/>
        <v>#DIV/0!</v>
      </c>
      <c r="T297" s="9">
        <v>1</v>
      </c>
      <c r="U297">
        <v>3</v>
      </c>
      <c r="V297">
        <v>1831772</v>
      </c>
      <c r="W297">
        <v>-25209.69</v>
      </c>
      <c r="X297">
        <v>0.99837149999999997</v>
      </c>
      <c r="Y297">
        <v>4022604</v>
      </c>
      <c r="Z297">
        <v>72085.11</v>
      </c>
      <c r="AA297">
        <v>0.99943099999999996</v>
      </c>
      <c r="AB297">
        <v>1861864</v>
      </c>
      <c r="AC297">
        <v>-3208.1149999999998</v>
      </c>
      <c r="AD297">
        <v>0.99844010000000005</v>
      </c>
      <c r="AE297">
        <v>10</v>
      </c>
      <c r="AG297" t="s">
        <v>3220</v>
      </c>
      <c r="AH297">
        <v>2030</v>
      </c>
      <c r="AI297">
        <f t="shared" si="21"/>
        <v>2030</v>
      </c>
      <c r="AJ297">
        <v>2030</v>
      </c>
      <c r="AK297">
        <v>2030</v>
      </c>
    </row>
    <row r="298" spans="1:37" x14ac:dyDescent="0.25">
      <c r="A298">
        <v>1</v>
      </c>
      <c r="B298">
        <v>2</v>
      </c>
      <c r="C298" t="s">
        <v>2676</v>
      </c>
      <c r="E298" t="s">
        <v>3221</v>
      </c>
      <c r="F298" s="10">
        <v>44130</v>
      </c>
      <c r="G298" s="11">
        <v>0.49374999999999997</v>
      </c>
      <c r="I298" t="s">
        <v>48</v>
      </c>
      <c r="K298" t="s">
        <v>196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29" t="e">
        <f t="shared" si="20"/>
        <v>#DIV/0!</v>
      </c>
      <c r="T298" s="9">
        <v>1</v>
      </c>
      <c r="U298">
        <v>3</v>
      </c>
      <c r="V298">
        <v>1831772</v>
      </c>
      <c r="W298">
        <v>-25209.69</v>
      </c>
      <c r="X298">
        <v>0.99837149999999997</v>
      </c>
      <c r="Y298">
        <v>4022604</v>
      </c>
      <c r="Z298">
        <v>72085.11</v>
      </c>
      <c r="AA298">
        <v>0.99943099999999996</v>
      </c>
      <c r="AB298">
        <v>1861864</v>
      </c>
      <c r="AC298">
        <v>-3208.1149999999998</v>
      </c>
      <c r="AD298">
        <v>0.99844010000000005</v>
      </c>
      <c r="AE298">
        <v>10</v>
      </c>
      <c r="AG298" t="s">
        <v>3222</v>
      </c>
      <c r="AH298">
        <v>2054</v>
      </c>
      <c r="AI298">
        <f t="shared" si="21"/>
        <v>2054</v>
      </c>
      <c r="AJ298">
        <v>2054</v>
      </c>
      <c r="AK298">
        <v>2054</v>
      </c>
    </row>
    <row r="299" spans="1:37" x14ac:dyDescent="0.25">
      <c r="A299">
        <v>2</v>
      </c>
      <c r="B299">
        <v>3</v>
      </c>
      <c r="C299" t="s">
        <v>2676</v>
      </c>
      <c r="E299" t="s">
        <v>3223</v>
      </c>
      <c r="F299" s="10">
        <v>44130</v>
      </c>
      <c r="G299" s="11">
        <v>0.50208333333333333</v>
      </c>
      <c r="I299" t="s">
        <v>48</v>
      </c>
      <c r="K299" t="s">
        <v>196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29" t="e">
        <f t="shared" si="20"/>
        <v>#DIV/0!</v>
      </c>
      <c r="T299" s="9">
        <v>1</v>
      </c>
      <c r="U299">
        <v>3</v>
      </c>
      <c r="V299">
        <v>1831772</v>
      </c>
      <c r="W299">
        <v>-25209.69</v>
      </c>
      <c r="X299">
        <v>0.99837149999999997</v>
      </c>
      <c r="Y299">
        <v>4022604</v>
      </c>
      <c r="Z299">
        <v>72085.11</v>
      </c>
      <c r="AA299">
        <v>0.99943099999999996</v>
      </c>
      <c r="AB299">
        <v>1861864</v>
      </c>
      <c r="AC299">
        <v>-3208.1149999999998</v>
      </c>
      <c r="AD299">
        <v>0.99844010000000005</v>
      </c>
      <c r="AE299">
        <v>10</v>
      </c>
      <c r="AG299" t="s">
        <v>3224</v>
      </c>
      <c r="AH299">
        <v>1908</v>
      </c>
      <c r="AI299">
        <f t="shared" si="21"/>
        <v>1908</v>
      </c>
      <c r="AJ299">
        <v>1908</v>
      </c>
      <c r="AK299">
        <v>1908</v>
      </c>
    </row>
    <row r="300" spans="1:37" x14ac:dyDescent="0.25">
      <c r="A300">
        <v>3</v>
      </c>
      <c r="B300">
        <v>4</v>
      </c>
      <c r="C300" t="s">
        <v>9</v>
      </c>
      <c r="E300" t="s">
        <v>3225</v>
      </c>
      <c r="F300" s="10">
        <v>44130</v>
      </c>
      <c r="G300" s="11">
        <v>0.50972222222222219</v>
      </c>
      <c r="I300" t="s">
        <v>34</v>
      </c>
      <c r="J300" t="s">
        <v>9</v>
      </c>
      <c r="K300" t="s">
        <v>196</v>
      </c>
      <c r="L300">
        <v>2.5499999999999998</v>
      </c>
      <c r="M300">
        <v>7.8899998664856001</v>
      </c>
      <c r="N300">
        <v>45.240001678466797</v>
      </c>
      <c r="O300">
        <v>0.41999998688697798</v>
      </c>
      <c r="P300">
        <v>342863</v>
      </c>
      <c r="Q300">
        <v>4650183.5</v>
      </c>
      <c r="R300">
        <v>16212</v>
      </c>
      <c r="S300" s="29">
        <f t="shared" si="20"/>
        <v>21.148716999753269</v>
      </c>
      <c r="T300" s="9">
        <v>1</v>
      </c>
      <c r="U300">
        <v>3</v>
      </c>
      <c r="V300">
        <v>1831772</v>
      </c>
      <c r="W300">
        <v>-25209.69</v>
      </c>
      <c r="X300">
        <v>0.99837149999999997</v>
      </c>
      <c r="Y300">
        <v>4022604</v>
      </c>
      <c r="Z300">
        <v>72085.11</v>
      </c>
      <c r="AA300">
        <v>0.99943099999999996</v>
      </c>
      <c r="AB300">
        <v>1861864</v>
      </c>
      <c r="AC300">
        <v>-3208.1149999999998</v>
      </c>
      <c r="AD300">
        <v>0.99844010000000005</v>
      </c>
      <c r="AE300">
        <v>10</v>
      </c>
      <c r="AG300" t="s">
        <v>3226</v>
      </c>
      <c r="AH300">
        <v>2013</v>
      </c>
      <c r="AI300">
        <f t="shared" si="21"/>
        <v>2013</v>
      </c>
      <c r="AJ300">
        <v>2013</v>
      </c>
      <c r="AK300">
        <v>2013</v>
      </c>
    </row>
    <row r="301" spans="1:37" x14ac:dyDescent="0.25">
      <c r="A301">
        <v>4</v>
      </c>
      <c r="B301">
        <v>5</v>
      </c>
      <c r="C301" t="s">
        <v>9</v>
      </c>
      <c r="E301" t="s">
        <v>3227</v>
      </c>
      <c r="F301" s="10">
        <v>44130</v>
      </c>
      <c r="G301" s="11">
        <v>0.51736111111111105</v>
      </c>
      <c r="I301" t="s">
        <v>34</v>
      </c>
      <c r="J301" t="s">
        <v>9</v>
      </c>
      <c r="K301" t="s">
        <v>196</v>
      </c>
      <c r="L301">
        <v>3.44</v>
      </c>
      <c r="M301">
        <v>7.8899998664856001</v>
      </c>
      <c r="N301">
        <v>45.240001678466797</v>
      </c>
      <c r="O301">
        <v>0.41999998688697798</v>
      </c>
      <c r="P301">
        <v>480564</v>
      </c>
      <c r="Q301">
        <v>6419354</v>
      </c>
      <c r="R301">
        <v>24310.25</v>
      </c>
      <c r="S301" s="29">
        <f t="shared" si="20"/>
        <v>19.767957960119702</v>
      </c>
      <c r="T301" s="9">
        <v>1</v>
      </c>
      <c r="U301">
        <v>3</v>
      </c>
      <c r="V301">
        <v>1831772</v>
      </c>
      <c r="W301">
        <v>-25209.69</v>
      </c>
      <c r="X301">
        <v>0.99837149999999997</v>
      </c>
      <c r="Y301">
        <v>4022604</v>
      </c>
      <c r="Z301">
        <v>72085.11</v>
      </c>
      <c r="AA301">
        <v>0.99943099999999996</v>
      </c>
      <c r="AB301">
        <v>1861864</v>
      </c>
      <c r="AC301">
        <v>-3208.1149999999998</v>
      </c>
      <c r="AD301">
        <v>0.99844010000000005</v>
      </c>
      <c r="AE301">
        <v>10</v>
      </c>
      <c r="AG301" t="s">
        <v>3228</v>
      </c>
      <c r="AH301">
        <v>1944</v>
      </c>
      <c r="AI301">
        <f t="shared" si="21"/>
        <v>1944</v>
      </c>
      <c r="AJ301">
        <v>1944</v>
      </c>
      <c r="AK301">
        <v>1944</v>
      </c>
    </row>
    <row r="302" spans="1:37" x14ac:dyDescent="0.25">
      <c r="A302">
        <v>5</v>
      </c>
      <c r="B302">
        <v>6</v>
      </c>
      <c r="C302" t="s">
        <v>9</v>
      </c>
      <c r="E302" t="s">
        <v>3229</v>
      </c>
      <c r="F302" s="10">
        <v>44130</v>
      </c>
      <c r="G302" s="11">
        <v>0.52500000000000002</v>
      </c>
      <c r="I302" t="s">
        <v>34</v>
      </c>
      <c r="J302" t="s">
        <v>9</v>
      </c>
      <c r="K302" t="s">
        <v>196</v>
      </c>
      <c r="L302">
        <v>4.53</v>
      </c>
      <c r="M302">
        <v>7.8899998664856001</v>
      </c>
      <c r="N302">
        <v>45.240001678466797</v>
      </c>
      <c r="O302">
        <v>0.41999998688697798</v>
      </c>
      <c r="P302">
        <v>629241</v>
      </c>
      <c r="Q302">
        <v>8332743</v>
      </c>
      <c r="R302">
        <v>32181.5</v>
      </c>
      <c r="S302" s="29">
        <f t="shared" si="20"/>
        <v>19.552879760110624</v>
      </c>
      <c r="T302" s="9">
        <v>1</v>
      </c>
      <c r="U302">
        <v>3</v>
      </c>
      <c r="V302">
        <v>1831772</v>
      </c>
      <c r="W302">
        <v>-25209.69</v>
      </c>
      <c r="X302">
        <v>0.99837149999999997</v>
      </c>
      <c r="Y302">
        <v>4022604</v>
      </c>
      <c r="Z302">
        <v>72085.11</v>
      </c>
      <c r="AA302">
        <v>0.99943099999999996</v>
      </c>
      <c r="AB302">
        <v>1861864</v>
      </c>
      <c r="AC302">
        <v>-3208.1149999999998</v>
      </c>
      <c r="AD302">
        <v>0.99844010000000005</v>
      </c>
      <c r="AE302">
        <v>10</v>
      </c>
      <c r="AG302" t="s">
        <v>3230</v>
      </c>
      <c r="AH302">
        <v>1948</v>
      </c>
      <c r="AI302">
        <f t="shared" si="21"/>
        <v>1948</v>
      </c>
      <c r="AJ302">
        <v>1948</v>
      </c>
      <c r="AK302">
        <v>1948</v>
      </c>
    </row>
    <row r="303" spans="1:37" x14ac:dyDescent="0.25">
      <c r="A303">
        <v>6</v>
      </c>
      <c r="B303">
        <v>7</v>
      </c>
      <c r="C303" t="s">
        <v>9</v>
      </c>
      <c r="E303" t="s">
        <v>3231</v>
      </c>
      <c r="F303" s="10">
        <v>44130</v>
      </c>
      <c r="G303" s="11">
        <v>0.53263888888888888</v>
      </c>
      <c r="I303" t="s">
        <v>34</v>
      </c>
      <c r="J303" t="s">
        <v>9</v>
      </c>
      <c r="K303" t="s">
        <v>196</v>
      </c>
      <c r="L303">
        <v>5.44</v>
      </c>
      <c r="M303">
        <v>7.8899998664856001</v>
      </c>
      <c r="N303">
        <v>45.240001678466797</v>
      </c>
      <c r="O303">
        <v>0.41999998688697798</v>
      </c>
      <c r="P303">
        <v>751082.5</v>
      </c>
      <c r="Q303">
        <v>9977461</v>
      </c>
      <c r="R303">
        <v>39765</v>
      </c>
      <c r="S303" s="29">
        <f t="shared" si="20"/>
        <v>18.888029674336728</v>
      </c>
      <c r="T303" s="9">
        <v>1</v>
      </c>
      <c r="U303">
        <v>3</v>
      </c>
      <c r="V303">
        <v>1831772</v>
      </c>
      <c r="W303">
        <v>-25209.69</v>
      </c>
      <c r="X303">
        <v>0.99837149999999997</v>
      </c>
      <c r="Y303">
        <v>4022604</v>
      </c>
      <c r="Z303">
        <v>72085.11</v>
      </c>
      <c r="AA303">
        <v>0.99943099999999996</v>
      </c>
      <c r="AB303">
        <v>1861864</v>
      </c>
      <c r="AC303">
        <v>-3208.1149999999998</v>
      </c>
      <c r="AD303">
        <v>0.99844010000000005</v>
      </c>
      <c r="AE303">
        <v>10</v>
      </c>
      <c r="AG303" t="s">
        <v>3232</v>
      </c>
      <c r="AH303">
        <v>2061</v>
      </c>
      <c r="AI303">
        <f t="shared" si="21"/>
        <v>2061</v>
      </c>
      <c r="AJ303">
        <v>2061</v>
      </c>
      <c r="AK303">
        <v>2061</v>
      </c>
    </row>
    <row r="304" spans="1:37" x14ac:dyDescent="0.25">
      <c r="A304">
        <v>7</v>
      </c>
      <c r="B304">
        <v>8</v>
      </c>
      <c r="C304" t="s">
        <v>9</v>
      </c>
      <c r="E304" t="s">
        <v>3233</v>
      </c>
      <c r="F304" s="10">
        <v>44130</v>
      </c>
      <c r="G304" s="11">
        <v>0.54027777777777775</v>
      </c>
      <c r="I304" t="s">
        <v>34</v>
      </c>
      <c r="J304" t="s">
        <v>9</v>
      </c>
      <c r="K304" t="s">
        <v>196</v>
      </c>
      <c r="L304">
        <v>6.64</v>
      </c>
      <c r="M304">
        <v>7.8899998664856001</v>
      </c>
      <c r="N304">
        <v>45.240001678466797</v>
      </c>
      <c r="O304">
        <v>0.41999998688697798</v>
      </c>
      <c r="P304">
        <v>920860</v>
      </c>
      <c r="Q304">
        <v>12030996</v>
      </c>
      <c r="R304">
        <v>47865</v>
      </c>
      <c r="S304" s="29">
        <f t="shared" si="20"/>
        <v>19.238692155019326</v>
      </c>
      <c r="T304" s="9">
        <v>1</v>
      </c>
      <c r="U304">
        <v>3</v>
      </c>
      <c r="V304">
        <v>1831772</v>
      </c>
      <c r="W304">
        <v>-25209.69</v>
      </c>
      <c r="X304">
        <v>0.99837149999999997</v>
      </c>
      <c r="Y304">
        <v>4022604</v>
      </c>
      <c r="Z304">
        <v>72085.11</v>
      </c>
      <c r="AA304">
        <v>0.99943099999999996</v>
      </c>
      <c r="AB304">
        <v>1861864</v>
      </c>
      <c r="AC304">
        <v>-3208.1149999999998</v>
      </c>
      <c r="AD304">
        <v>0.99844010000000005</v>
      </c>
      <c r="AE304">
        <v>10</v>
      </c>
      <c r="AG304" t="s">
        <v>3234</v>
      </c>
      <c r="AH304">
        <v>2071</v>
      </c>
      <c r="AI304">
        <f t="shared" si="21"/>
        <v>2071</v>
      </c>
      <c r="AJ304">
        <v>2071</v>
      </c>
      <c r="AK304">
        <v>2071</v>
      </c>
    </row>
    <row r="305" spans="1:37" x14ac:dyDescent="0.25">
      <c r="A305">
        <v>8</v>
      </c>
      <c r="B305">
        <v>9</v>
      </c>
      <c r="C305" t="s">
        <v>9</v>
      </c>
      <c r="E305" t="s">
        <v>3235</v>
      </c>
      <c r="F305" s="10">
        <v>44130</v>
      </c>
      <c r="G305" s="11">
        <v>0.54791666666666672</v>
      </c>
      <c r="I305" t="s">
        <v>34</v>
      </c>
      <c r="J305" t="s">
        <v>9</v>
      </c>
      <c r="K305" t="s">
        <v>196</v>
      </c>
      <c r="L305">
        <v>7.48</v>
      </c>
      <c r="M305">
        <v>7.8899998664856001</v>
      </c>
      <c r="N305">
        <v>45.240001678466797</v>
      </c>
      <c r="O305">
        <v>0.41999998688697798</v>
      </c>
      <c r="P305">
        <v>1071497.25</v>
      </c>
      <c r="Q305">
        <v>13762143</v>
      </c>
      <c r="R305">
        <v>55638</v>
      </c>
      <c r="S305" s="29">
        <f t="shared" si="20"/>
        <v>19.258371077321254</v>
      </c>
      <c r="T305" s="9">
        <v>1</v>
      </c>
      <c r="U305">
        <v>3</v>
      </c>
      <c r="V305">
        <v>1831772</v>
      </c>
      <c r="W305">
        <v>-25209.69</v>
      </c>
      <c r="X305">
        <v>0.99837149999999997</v>
      </c>
      <c r="Y305">
        <v>4022604</v>
      </c>
      <c r="Z305">
        <v>72085.11</v>
      </c>
      <c r="AA305">
        <v>0.99943099999999996</v>
      </c>
      <c r="AB305">
        <v>1861864</v>
      </c>
      <c r="AC305">
        <v>-3208.1149999999998</v>
      </c>
      <c r="AD305">
        <v>0.99844010000000005</v>
      </c>
      <c r="AE305">
        <v>10</v>
      </c>
      <c r="AG305" t="s">
        <v>3236</v>
      </c>
      <c r="AH305">
        <v>1918</v>
      </c>
      <c r="AI305">
        <f t="shared" si="21"/>
        <v>1918</v>
      </c>
      <c r="AJ305">
        <v>1918</v>
      </c>
      <c r="AK305">
        <v>1918</v>
      </c>
    </row>
    <row r="306" spans="1:37" x14ac:dyDescent="0.25">
      <c r="A306">
        <v>34</v>
      </c>
      <c r="B306">
        <v>35</v>
      </c>
      <c r="C306" t="s">
        <v>632</v>
      </c>
      <c r="E306" t="s">
        <v>3296</v>
      </c>
      <c r="F306" s="10">
        <v>44130</v>
      </c>
      <c r="G306" s="11">
        <v>0.74791666666666667</v>
      </c>
      <c r="I306" t="s">
        <v>48</v>
      </c>
      <c r="K306" t="s">
        <v>196</v>
      </c>
      <c r="L306">
        <v>4.08</v>
      </c>
      <c r="M306">
        <v>6.3168668746948198</v>
      </c>
      <c r="N306">
        <v>45.811470031738303</v>
      </c>
      <c r="O306">
        <v>0.443112432956696</v>
      </c>
      <c r="P306">
        <v>446889.5</v>
      </c>
      <c r="Q306">
        <v>7590766.5</v>
      </c>
      <c r="R306">
        <v>30452.5</v>
      </c>
      <c r="S306" s="29">
        <f t="shared" si="20"/>
        <v>14.674969214350218</v>
      </c>
      <c r="T306" s="9">
        <v>1</v>
      </c>
      <c r="U306">
        <v>3</v>
      </c>
      <c r="V306">
        <v>1831772</v>
      </c>
      <c r="W306">
        <v>-25209.69</v>
      </c>
      <c r="X306">
        <v>0.99837149999999997</v>
      </c>
      <c r="Y306">
        <v>4022604</v>
      </c>
      <c r="Z306">
        <v>72085.11</v>
      </c>
      <c r="AA306">
        <v>0.99943099999999996</v>
      </c>
      <c r="AB306">
        <v>1861864</v>
      </c>
      <c r="AC306">
        <v>-3208.1149999999998</v>
      </c>
      <c r="AD306">
        <v>0.99844010000000005</v>
      </c>
      <c r="AE306">
        <v>10</v>
      </c>
    </row>
    <row r="307" spans="1:37" x14ac:dyDescent="0.25">
      <c r="A307">
        <v>48</v>
      </c>
      <c r="B307">
        <v>49</v>
      </c>
      <c r="C307" t="s">
        <v>584</v>
      </c>
      <c r="E307" t="s">
        <v>3323</v>
      </c>
      <c r="F307" s="10">
        <v>44130</v>
      </c>
      <c r="G307" s="11">
        <v>0.85625000000000007</v>
      </c>
      <c r="I307" t="s">
        <v>48</v>
      </c>
      <c r="K307" t="s">
        <v>196</v>
      </c>
      <c r="L307">
        <v>4.7699999999999996</v>
      </c>
      <c r="M307">
        <v>6.4868879318237296</v>
      </c>
      <c r="N307">
        <v>52.478172302246101</v>
      </c>
      <c r="O307">
        <v>0.39240238070487998</v>
      </c>
      <c r="P307">
        <v>541585.5</v>
      </c>
      <c r="Q307">
        <v>10141503</v>
      </c>
      <c r="R307">
        <v>31641.5</v>
      </c>
      <c r="S307" s="29">
        <f t="shared" si="20"/>
        <v>17.116302956560215</v>
      </c>
      <c r="T307" s="9">
        <v>1</v>
      </c>
      <c r="U307">
        <v>3</v>
      </c>
      <c r="V307">
        <v>1831772</v>
      </c>
      <c r="W307">
        <v>-25209.69</v>
      </c>
      <c r="X307">
        <v>0.99837149999999997</v>
      </c>
      <c r="Y307">
        <v>4022604</v>
      </c>
      <c r="Z307">
        <v>72085.11</v>
      </c>
      <c r="AA307">
        <v>0.99943099999999996</v>
      </c>
      <c r="AB307">
        <v>1861864</v>
      </c>
      <c r="AC307">
        <v>-3208.1149999999998</v>
      </c>
      <c r="AD307">
        <v>0.99844010000000005</v>
      </c>
      <c r="AE307">
        <v>10</v>
      </c>
    </row>
  </sheetData>
  <sortState xmlns:xlrd2="http://schemas.microsoft.com/office/spreadsheetml/2017/richdata2" ref="A2:AK307">
    <sortCondition ref="D2:D307"/>
  </sortState>
  <conditionalFormatting sqref="AK308:AK1048576 AK1:AK306">
    <cfRule type="duplicateValues" dxfId="1" priority="2"/>
  </conditionalFormatting>
  <conditionalFormatting sqref="AK307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B1350"/>
  <sheetViews>
    <sheetView topLeftCell="C1" workbookViewId="0">
      <selection activeCell="D1" sqref="D1:AB1344"/>
    </sheetView>
  </sheetViews>
  <sheetFormatPr defaultRowHeight="15" x14ac:dyDescent="0.25"/>
  <cols>
    <col min="3" max="3" width="13.7109375" bestFit="1" customWidth="1"/>
    <col min="5" max="5" width="17.42578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3351</v>
      </c>
      <c r="T1" t="s">
        <v>3342</v>
      </c>
      <c r="U1" t="s">
        <v>3343</v>
      </c>
      <c r="V1" t="s">
        <v>3346</v>
      </c>
      <c r="W1" t="s">
        <v>3344</v>
      </c>
      <c r="X1" t="s">
        <v>3345</v>
      </c>
      <c r="Y1" t="s">
        <v>3347</v>
      </c>
      <c r="Z1" t="s">
        <v>3348</v>
      </c>
      <c r="AA1" t="s">
        <v>3349</v>
      </c>
      <c r="AB1" t="s">
        <v>3350</v>
      </c>
    </row>
    <row r="2" spans="1:28" hidden="1" x14ac:dyDescent="0.25">
      <c r="A2">
        <v>39</v>
      </c>
      <c r="B2">
        <v>40</v>
      </c>
      <c r="C2" t="s">
        <v>297</v>
      </c>
      <c r="D2">
        <v>1901</v>
      </c>
      <c r="E2" t="s">
        <v>341</v>
      </c>
      <c r="F2">
        <v>44012</v>
      </c>
      <c r="G2">
        <v>0.79722222222222217</v>
      </c>
      <c r="I2" t="s">
        <v>48</v>
      </c>
      <c r="K2" t="s">
        <v>325</v>
      </c>
      <c r="L2">
        <v>4.18</v>
      </c>
      <c r="M2">
        <v>7.7054405212402299</v>
      </c>
      <c r="N2">
        <v>55.133609771728501</v>
      </c>
      <c r="O2">
        <v>0.52140092849731401</v>
      </c>
      <c r="P2">
        <f>M2/O2</f>
        <v>14.778340620618831</v>
      </c>
      <c r="S2" t="str">
        <f>IF(D2=D3,"t","f")</f>
        <v>t</v>
      </c>
      <c r="T2">
        <f>IF(D2=D1,T1+1,1)</f>
        <v>1</v>
      </c>
      <c r="U2">
        <f>M2</f>
        <v>7.7054405212402299</v>
      </c>
      <c r="V2">
        <f t="shared" ref="V2:X2" si="0">N2</f>
        <v>55.133609771728501</v>
      </c>
      <c r="W2">
        <f t="shared" si="0"/>
        <v>0.52140092849731401</v>
      </c>
      <c r="X2">
        <f t="shared" si="0"/>
        <v>14.778340620618831</v>
      </c>
      <c r="Y2">
        <f>U2/$T2</f>
        <v>7.7054405212402299</v>
      </c>
      <c r="Z2">
        <f t="shared" ref="Z2:AB2" si="1">V2/$T2</f>
        <v>55.133609771728501</v>
      </c>
      <c r="AA2">
        <f t="shared" si="1"/>
        <v>0.52140092849731401</v>
      </c>
      <c r="AB2">
        <f t="shared" si="1"/>
        <v>14.778340620618831</v>
      </c>
    </row>
    <row r="3" spans="1:28" hidden="1" x14ac:dyDescent="0.25">
      <c r="A3">
        <v>16</v>
      </c>
      <c r="B3">
        <v>17</v>
      </c>
      <c r="C3" t="s">
        <v>829</v>
      </c>
      <c r="D3">
        <v>1901</v>
      </c>
      <c r="E3" t="s">
        <v>868</v>
      </c>
      <c r="F3">
        <v>44041</v>
      </c>
      <c r="G3">
        <v>0.76597222222222217</v>
      </c>
      <c r="I3" t="s">
        <v>48</v>
      </c>
      <c r="K3" t="s">
        <v>35</v>
      </c>
      <c r="L3">
        <v>4.29</v>
      </c>
      <c r="M3">
        <v>6.08404588699341</v>
      </c>
      <c r="N3">
        <v>48.613395690917997</v>
      </c>
      <c r="O3">
        <v>0.43543279170990001</v>
      </c>
      <c r="P3">
        <f t="shared" ref="P3:P66" si="2">M3/O3</f>
        <v>13.972410904337233</v>
      </c>
      <c r="S3" t="str">
        <f t="shared" ref="S3:S66" si="3">IF(D3=D4,"t","f")</f>
        <v>t</v>
      </c>
      <c r="T3">
        <f t="shared" ref="T3:T66" si="4">IF(D3=D2,T2+1,1)</f>
        <v>2</v>
      </c>
      <c r="U3">
        <f>IF($D3=$D2,U2+M3,M3)</f>
        <v>13.789486408233639</v>
      </c>
      <c r="V3">
        <f t="shared" ref="V3:X3" si="5">IF($D3=$D2,V2+N3,N3)</f>
        <v>103.7470054626465</v>
      </c>
      <c r="W3">
        <f t="shared" si="5"/>
        <v>0.95683372020721402</v>
      </c>
      <c r="X3">
        <f t="shared" si="5"/>
        <v>28.750751524956065</v>
      </c>
      <c r="Y3">
        <f t="shared" ref="Y3:Y66" si="6">U3/$T3</f>
        <v>6.8947432041168195</v>
      </c>
      <c r="Z3">
        <f t="shared" ref="Z3:Z66" si="7">V3/$T3</f>
        <v>51.873502731323249</v>
      </c>
      <c r="AA3">
        <f t="shared" ref="AA3:AA66" si="8">W3/$T3</f>
        <v>0.47841686010360701</v>
      </c>
      <c r="AB3">
        <f t="shared" ref="AB3:AB66" si="9">X3/$T3</f>
        <v>14.375375762478033</v>
      </c>
    </row>
    <row r="4" spans="1:28" hidden="1" x14ac:dyDescent="0.25">
      <c r="A4">
        <v>50</v>
      </c>
      <c r="B4">
        <v>51</v>
      </c>
      <c r="C4" t="s">
        <v>975</v>
      </c>
      <c r="D4">
        <v>1901</v>
      </c>
      <c r="E4" t="s">
        <v>1037</v>
      </c>
      <c r="F4">
        <v>44061</v>
      </c>
      <c r="G4">
        <v>0.87152777777777779</v>
      </c>
      <c r="I4" t="s">
        <v>48</v>
      </c>
      <c r="K4" t="s">
        <v>196</v>
      </c>
      <c r="L4">
        <v>4.93</v>
      </c>
      <c r="M4">
        <v>7.0237398147582999</v>
      </c>
      <c r="N4">
        <v>55.539016723632798</v>
      </c>
      <c r="O4">
        <v>0.472707599401474</v>
      </c>
      <c r="P4">
        <f t="shared" si="2"/>
        <v>14.858529508836998</v>
      </c>
      <c r="S4" t="str">
        <f t="shared" si="3"/>
        <v>t</v>
      </c>
      <c r="T4">
        <f t="shared" si="4"/>
        <v>3</v>
      </c>
      <c r="U4">
        <f t="shared" ref="U4:U67" si="10">IF(D4=D3,U3+M4,M4)</f>
        <v>20.81322622299194</v>
      </c>
      <c r="V4">
        <f t="shared" ref="V4:V67" si="11">IF($D4=$D3,V3+N4,N4)</f>
        <v>159.2860221862793</v>
      </c>
      <c r="W4">
        <f t="shared" ref="W4:W67" si="12">IF($D4=$D3,W3+O4,O4)</f>
        <v>1.4295413196086879</v>
      </c>
      <c r="X4">
        <f t="shared" ref="X4:X67" si="13">IF($D4=$D3,X3+P4,P4)</f>
        <v>43.609281033793067</v>
      </c>
      <c r="Y4">
        <f t="shared" si="6"/>
        <v>6.9377420743306466</v>
      </c>
      <c r="Z4">
        <f t="shared" si="7"/>
        <v>53.095340728759766</v>
      </c>
      <c r="AA4">
        <f t="shared" si="8"/>
        <v>0.47651377320289595</v>
      </c>
      <c r="AB4">
        <f t="shared" si="9"/>
        <v>14.536427011264356</v>
      </c>
    </row>
    <row r="5" spans="1:28" hidden="1" x14ac:dyDescent="0.25">
      <c r="A5">
        <v>29</v>
      </c>
      <c r="B5">
        <v>30</v>
      </c>
      <c r="C5" t="s">
        <v>1531</v>
      </c>
      <c r="D5">
        <v>1901</v>
      </c>
      <c r="E5" t="s">
        <v>1594</v>
      </c>
      <c r="F5">
        <v>43859</v>
      </c>
      <c r="G5">
        <v>0.72430555555555554</v>
      </c>
      <c r="I5" t="s">
        <v>48</v>
      </c>
      <c r="K5" t="s">
        <v>325</v>
      </c>
      <c r="L5">
        <v>3.91</v>
      </c>
      <c r="M5">
        <v>6.7348666191101101</v>
      </c>
      <c r="N5">
        <v>51.778186798095703</v>
      </c>
      <c r="O5">
        <v>0.42018359899520902</v>
      </c>
      <c r="P5">
        <f t="shared" si="2"/>
        <v>16.028390054288867</v>
      </c>
      <c r="S5" t="str">
        <f t="shared" si="3"/>
        <v>t</v>
      </c>
      <c r="T5">
        <f t="shared" si="4"/>
        <v>4</v>
      </c>
      <c r="U5">
        <f t="shared" si="10"/>
        <v>27.548092842102051</v>
      </c>
      <c r="V5">
        <f t="shared" si="11"/>
        <v>211.064208984375</v>
      </c>
      <c r="W5">
        <f t="shared" si="12"/>
        <v>1.8497249186038969</v>
      </c>
      <c r="X5">
        <f t="shared" si="13"/>
        <v>59.63767108808193</v>
      </c>
      <c r="Y5">
        <f t="shared" si="6"/>
        <v>6.8870232105255127</v>
      </c>
      <c r="Z5">
        <f t="shared" si="7"/>
        <v>52.76605224609375</v>
      </c>
      <c r="AA5">
        <f t="shared" si="8"/>
        <v>0.46243122965097422</v>
      </c>
      <c r="AB5">
        <f t="shared" si="9"/>
        <v>14.909417772020483</v>
      </c>
    </row>
    <row r="6" spans="1:28" hidden="1" x14ac:dyDescent="0.25">
      <c r="A6">
        <v>7</v>
      </c>
      <c r="B6">
        <v>8</v>
      </c>
      <c r="C6" t="s">
        <v>1267</v>
      </c>
      <c r="D6">
        <v>1901</v>
      </c>
      <c r="E6" t="s">
        <v>1311</v>
      </c>
      <c r="F6">
        <v>43852</v>
      </c>
      <c r="G6">
        <v>0.82916666666666661</v>
      </c>
      <c r="I6" t="s">
        <v>48</v>
      </c>
      <c r="K6" t="s">
        <v>196</v>
      </c>
      <c r="L6">
        <v>5.14</v>
      </c>
      <c r="M6">
        <v>6.8198041915893599</v>
      </c>
      <c r="N6">
        <v>51.741062164306598</v>
      </c>
      <c r="O6">
        <v>0.42939138412475603</v>
      </c>
      <c r="P6">
        <f t="shared" si="2"/>
        <v>15.882489597434315</v>
      </c>
      <c r="S6" t="str">
        <f t="shared" si="3"/>
        <v>t</v>
      </c>
      <c r="T6">
        <f t="shared" si="4"/>
        <v>5</v>
      </c>
      <c r="U6">
        <f t="shared" si="10"/>
        <v>34.367897033691413</v>
      </c>
      <c r="V6">
        <f t="shared" si="11"/>
        <v>262.80527114868158</v>
      </c>
      <c r="W6">
        <f t="shared" si="12"/>
        <v>2.279116302728653</v>
      </c>
      <c r="X6">
        <f t="shared" si="13"/>
        <v>75.520160685516245</v>
      </c>
      <c r="Y6">
        <f t="shared" si="6"/>
        <v>6.8735794067382825</v>
      </c>
      <c r="Z6">
        <f t="shared" si="7"/>
        <v>52.561054229736314</v>
      </c>
      <c r="AA6">
        <f t="shared" si="8"/>
        <v>0.45582326054573058</v>
      </c>
      <c r="AB6">
        <f t="shared" si="9"/>
        <v>15.10403213710325</v>
      </c>
    </row>
    <row r="7" spans="1:28" hidden="1" x14ac:dyDescent="0.25">
      <c r="A7">
        <v>11</v>
      </c>
      <c r="B7">
        <v>12</v>
      </c>
      <c r="C7" t="s">
        <v>1988</v>
      </c>
      <c r="D7">
        <v>1901</v>
      </c>
      <c r="E7" t="s">
        <v>2011</v>
      </c>
      <c r="F7">
        <v>43871</v>
      </c>
      <c r="G7">
        <v>0.67569444444444438</v>
      </c>
      <c r="I7" t="s">
        <v>48</v>
      </c>
      <c r="K7" t="s">
        <v>35</v>
      </c>
      <c r="L7">
        <v>4.16</v>
      </c>
      <c r="M7">
        <v>6.6784729957580602</v>
      </c>
      <c r="N7">
        <v>52.616306304931598</v>
      </c>
      <c r="O7">
        <v>0.458619564771652</v>
      </c>
      <c r="P7">
        <f t="shared" si="2"/>
        <v>14.562119693003702</v>
      </c>
      <c r="S7" t="str">
        <f t="shared" si="3"/>
        <v>t</v>
      </c>
      <c r="T7">
        <f t="shared" si="4"/>
        <v>6</v>
      </c>
      <c r="U7">
        <f t="shared" si="10"/>
        <v>41.046370029449477</v>
      </c>
      <c r="V7">
        <f t="shared" si="11"/>
        <v>315.42157745361317</v>
      </c>
      <c r="W7">
        <f t="shared" si="12"/>
        <v>2.7377358675003052</v>
      </c>
      <c r="X7">
        <f t="shared" si="13"/>
        <v>90.082280378519954</v>
      </c>
      <c r="Y7">
        <f t="shared" si="6"/>
        <v>6.8410616715749129</v>
      </c>
      <c r="Z7">
        <f t="shared" si="7"/>
        <v>52.570262908935526</v>
      </c>
      <c r="AA7">
        <f t="shared" si="8"/>
        <v>0.45628931125005084</v>
      </c>
      <c r="AB7">
        <f t="shared" si="9"/>
        <v>15.013713396419993</v>
      </c>
    </row>
    <row r="8" spans="1:28" hidden="1" x14ac:dyDescent="0.25">
      <c r="A8">
        <v>62</v>
      </c>
      <c r="B8">
        <v>63</v>
      </c>
      <c r="C8" t="s">
        <v>2438</v>
      </c>
      <c r="D8">
        <v>1901</v>
      </c>
      <c r="E8" t="s">
        <v>2477</v>
      </c>
      <c r="F8">
        <v>43880</v>
      </c>
      <c r="G8">
        <v>0.99305555555555547</v>
      </c>
      <c r="I8" t="s">
        <v>48</v>
      </c>
      <c r="K8" t="s">
        <v>35</v>
      </c>
      <c r="L8">
        <v>3.87</v>
      </c>
      <c r="M8">
        <v>6.2744712829589799</v>
      </c>
      <c r="N8">
        <v>51.3494682312012</v>
      </c>
      <c r="O8">
        <v>0.38648328185081499</v>
      </c>
      <c r="P8">
        <f t="shared" si="2"/>
        <v>16.234780591055337</v>
      </c>
      <c r="S8" t="str">
        <f t="shared" si="3"/>
        <v>t</v>
      </c>
      <c r="T8">
        <f t="shared" si="4"/>
        <v>7</v>
      </c>
      <c r="U8">
        <f t="shared" si="10"/>
        <v>47.320841312408454</v>
      </c>
      <c r="V8">
        <f t="shared" si="11"/>
        <v>366.77104568481434</v>
      </c>
      <c r="W8">
        <f t="shared" si="12"/>
        <v>3.12421914935112</v>
      </c>
      <c r="X8">
        <f t="shared" si="13"/>
        <v>106.31706096957529</v>
      </c>
      <c r="Y8">
        <f t="shared" si="6"/>
        <v>6.7601201874869217</v>
      </c>
      <c r="Z8">
        <f t="shared" si="7"/>
        <v>52.395863669259192</v>
      </c>
      <c r="AA8">
        <f t="shared" si="8"/>
        <v>0.44631702133587431</v>
      </c>
      <c r="AB8">
        <f t="shared" si="9"/>
        <v>15.188151567082185</v>
      </c>
    </row>
    <row r="9" spans="1:28" hidden="1" x14ac:dyDescent="0.25">
      <c r="A9">
        <v>20</v>
      </c>
      <c r="B9">
        <v>21</v>
      </c>
      <c r="C9" t="s">
        <v>2592</v>
      </c>
      <c r="D9">
        <v>1901</v>
      </c>
      <c r="E9" t="s">
        <v>2593</v>
      </c>
      <c r="F9">
        <v>44165</v>
      </c>
      <c r="G9">
        <v>0.81805555555555554</v>
      </c>
      <c r="H9" t="s">
        <v>356</v>
      </c>
      <c r="I9" t="s">
        <v>48</v>
      </c>
      <c r="K9" t="s">
        <v>325</v>
      </c>
      <c r="L9">
        <v>3.3</v>
      </c>
      <c r="M9">
        <v>6.9542431831359899</v>
      </c>
      <c r="N9">
        <v>54.619308471679702</v>
      </c>
      <c r="O9">
        <v>0.51717287302017201</v>
      </c>
      <c r="P9">
        <f t="shared" si="2"/>
        <v>13.446651102415311</v>
      </c>
      <c r="S9" t="str">
        <f t="shared" si="3"/>
        <v>t</v>
      </c>
      <c r="T9">
        <f t="shared" si="4"/>
        <v>8</v>
      </c>
      <c r="U9">
        <f t="shared" si="10"/>
        <v>54.275084495544448</v>
      </c>
      <c r="V9">
        <f t="shared" si="11"/>
        <v>421.39035415649403</v>
      </c>
      <c r="W9">
        <f t="shared" si="12"/>
        <v>3.6413920223712921</v>
      </c>
      <c r="X9">
        <f t="shared" si="13"/>
        <v>119.76371207199061</v>
      </c>
      <c r="Y9">
        <f t="shared" si="6"/>
        <v>6.784385561943056</v>
      </c>
      <c r="Z9">
        <f t="shared" si="7"/>
        <v>52.673794269561753</v>
      </c>
      <c r="AA9">
        <f t="shared" si="8"/>
        <v>0.45517400279641151</v>
      </c>
      <c r="AB9">
        <f t="shared" si="9"/>
        <v>14.970464008998826</v>
      </c>
    </row>
    <row r="10" spans="1:28" x14ac:dyDescent="0.25">
      <c r="A10">
        <v>44</v>
      </c>
      <c r="B10">
        <v>45</v>
      </c>
      <c r="C10" t="s">
        <v>3163</v>
      </c>
      <c r="D10">
        <v>1901</v>
      </c>
      <c r="E10" t="s">
        <v>3164</v>
      </c>
      <c r="F10">
        <v>44127</v>
      </c>
      <c r="G10">
        <v>4.1666666666666664E-2</v>
      </c>
      <c r="I10" t="s">
        <v>48</v>
      </c>
      <c r="K10" t="s">
        <v>35</v>
      </c>
      <c r="L10">
        <v>3.51</v>
      </c>
      <c r="M10">
        <v>6.3507323265075701</v>
      </c>
      <c r="N10">
        <v>52.314273834228501</v>
      </c>
      <c r="O10">
        <v>0.46342226862907399</v>
      </c>
      <c r="P10">
        <f t="shared" si="2"/>
        <v>13.703986097376635</v>
      </c>
      <c r="S10" t="str">
        <f t="shared" si="3"/>
        <v>f</v>
      </c>
      <c r="T10">
        <f t="shared" si="4"/>
        <v>9</v>
      </c>
      <c r="U10">
        <f t="shared" si="10"/>
        <v>60.625816822052016</v>
      </c>
      <c r="V10">
        <f t="shared" si="11"/>
        <v>473.70462799072254</v>
      </c>
      <c r="W10">
        <f t="shared" si="12"/>
        <v>4.1048142910003662</v>
      </c>
      <c r="X10">
        <f t="shared" si="13"/>
        <v>133.46769816936725</v>
      </c>
      <c r="Y10">
        <f t="shared" si="6"/>
        <v>6.7362018691168908</v>
      </c>
      <c r="Z10">
        <f t="shared" si="7"/>
        <v>52.633847554524728</v>
      </c>
      <c r="AA10">
        <f t="shared" si="8"/>
        <v>0.45609047677781844</v>
      </c>
      <c r="AB10">
        <f t="shared" si="9"/>
        <v>14.829744241040807</v>
      </c>
    </row>
    <row r="11" spans="1:28" hidden="1" x14ac:dyDescent="0.25">
      <c r="A11">
        <v>1</v>
      </c>
      <c r="B11">
        <v>2</v>
      </c>
      <c r="C11" t="s">
        <v>150</v>
      </c>
      <c r="D11">
        <v>1902</v>
      </c>
      <c r="E11" t="s">
        <v>159</v>
      </c>
      <c r="F11">
        <v>43895</v>
      </c>
      <c r="G11">
        <v>0.43611111111111112</v>
      </c>
      <c r="I11" t="s">
        <v>48</v>
      </c>
      <c r="K11" t="s">
        <v>35</v>
      </c>
      <c r="L11">
        <v>3.38</v>
      </c>
      <c r="M11">
        <v>8.3626537322997994</v>
      </c>
      <c r="N11">
        <v>54.673503875732401</v>
      </c>
      <c r="O11">
        <v>0.56937563419341997</v>
      </c>
      <c r="P11">
        <f t="shared" si="2"/>
        <v>14.687410612760715</v>
      </c>
      <c r="S11" t="str">
        <f t="shared" si="3"/>
        <v>t</v>
      </c>
      <c r="T11">
        <f t="shared" si="4"/>
        <v>1</v>
      </c>
      <c r="U11">
        <f t="shared" si="10"/>
        <v>8.3626537322997994</v>
      </c>
      <c r="V11">
        <f t="shared" si="11"/>
        <v>54.673503875732401</v>
      </c>
      <c r="W11">
        <f t="shared" si="12"/>
        <v>0.56937563419341997</v>
      </c>
      <c r="X11">
        <f t="shared" si="13"/>
        <v>14.687410612760715</v>
      </c>
      <c r="Y11">
        <f t="shared" si="6"/>
        <v>8.3626537322997994</v>
      </c>
      <c r="Z11">
        <f t="shared" si="7"/>
        <v>54.673503875732401</v>
      </c>
      <c r="AA11">
        <f t="shared" si="8"/>
        <v>0.56937563419341997</v>
      </c>
      <c r="AB11">
        <f t="shared" si="9"/>
        <v>14.687410612760715</v>
      </c>
    </row>
    <row r="12" spans="1:28" hidden="1" x14ac:dyDescent="0.25">
      <c r="A12">
        <v>15</v>
      </c>
      <c r="B12">
        <v>16</v>
      </c>
      <c r="C12" t="s">
        <v>495</v>
      </c>
      <c r="D12">
        <v>1902</v>
      </c>
      <c r="E12" t="s">
        <v>549</v>
      </c>
      <c r="F12">
        <v>44033</v>
      </c>
      <c r="G12">
        <v>0.70833333333333337</v>
      </c>
      <c r="I12" t="s">
        <v>48</v>
      </c>
      <c r="K12" t="s">
        <v>35</v>
      </c>
      <c r="L12">
        <v>5.05</v>
      </c>
      <c r="M12">
        <v>7.2881932258606001</v>
      </c>
      <c r="N12">
        <v>51.759124755859403</v>
      </c>
      <c r="O12">
        <v>0.47810518741607699</v>
      </c>
      <c r="P12">
        <f t="shared" si="2"/>
        <v>15.243911628003231</v>
      </c>
      <c r="S12" t="str">
        <f t="shared" si="3"/>
        <v>t</v>
      </c>
      <c r="T12">
        <f t="shared" si="4"/>
        <v>2</v>
      </c>
      <c r="U12">
        <f t="shared" si="10"/>
        <v>15.6508469581604</v>
      </c>
      <c r="V12">
        <f t="shared" si="11"/>
        <v>106.4326286315918</v>
      </c>
      <c r="W12">
        <f t="shared" si="12"/>
        <v>1.0474808216094971</v>
      </c>
      <c r="X12">
        <f t="shared" si="13"/>
        <v>29.931322240763947</v>
      </c>
      <c r="Y12">
        <f t="shared" si="6"/>
        <v>7.8254234790802002</v>
      </c>
      <c r="Z12">
        <f t="shared" si="7"/>
        <v>53.216314315795898</v>
      </c>
      <c r="AA12">
        <f t="shared" si="8"/>
        <v>0.52374041080474854</v>
      </c>
      <c r="AB12">
        <f t="shared" si="9"/>
        <v>14.965661120381974</v>
      </c>
    </row>
    <row r="13" spans="1:28" hidden="1" x14ac:dyDescent="0.25">
      <c r="A13">
        <v>31</v>
      </c>
      <c r="B13">
        <v>32</v>
      </c>
      <c r="C13" t="s">
        <v>643</v>
      </c>
      <c r="D13">
        <v>1902</v>
      </c>
      <c r="E13" t="s">
        <v>656</v>
      </c>
      <c r="F13">
        <v>44035</v>
      </c>
      <c r="G13">
        <v>0.84027777777777779</v>
      </c>
      <c r="I13" t="s">
        <v>48</v>
      </c>
      <c r="K13" t="s">
        <v>196</v>
      </c>
      <c r="L13">
        <v>5.5</v>
      </c>
      <c r="M13">
        <v>7.0998673439025897</v>
      </c>
      <c r="N13">
        <v>49.932903289794901</v>
      </c>
      <c r="O13">
        <v>0.43428346514701799</v>
      </c>
      <c r="P13">
        <f t="shared" si="2"/>
        <v>16.348463420082254</v>
      </c>
      <c r="S13" t="str">
        <f t="shared" si="3"/>
        <v>t</v>
      </c>
      <c r="T13">
        <f t="shared" si="4"/>
        <v>3</v>
      </c>
      <c r="U13">
        <f t="shared" si="10"/>
        <v>22.750714302062988</v>
      </c>
      <c r="V13">
        <f t="shared" si="11"/>
        <v>156.36553192138669</v>
      </c>
      <c r="W13">
        <f t="shared" si="12"/>
        <v>1.4817642867565151</v>
      </c>
      <c r="X13">
        <f t="shared" si="13"/>
        <v>46.279785660846201</v>
      </c>
      <c r="Y13">
        <f t="shared" si="6"/>
        <v>7.5835714340209961</v>
      </c>
      <c r="Z13">
        <f t="shared" si="7"/>
        <v>52.121843973795563</v>
      </c>
      <c r="AA13">
        <f t="shared" si="8"/>
        <v>0.49392142891883833</v>
      </c>
      <c r="AB13">
        <f t="shared" si="9"/>
        <v>15.426595220282067</v>
      </c>
    </row>
    <row r="14" spans="1:28" hidden="1" x14ac:dyDescent="0.25">
      <c r="A14">
        <v>1</v>
      </c>
      <c r="B14">
        <v>2</v>
      </c>
      <c r="C14" t="s">
        <v>1105</v>
      </c>
      <c r="D14">
        <v>1902</v>
      </c>
      <c r="E14" t="s">
        <v>1142</v>
      </c>
      <c r="F14">
        <v>44117</v>
      </c>
      <c r="G14">
        <v>0.53680555555555554</v>
      </c>
      <c r="I14" t="s">
        <v>48</v>
      </c>
      <c r="K14" t="s">
        <v>325</v>
      </c>
      <c r="L14">
        <v>3.87</v>
      </c>
      <c r="M14">
        <v>8.2430629730224592</v>
      </c>
      <c r="N14">
        <v>52.691486358642599</v>
      </c>
      <c r="O14">
        <v>0.46683645248413103</v>
      </c>
      <c r="P14">
        <f t="shared" si="2"/>
        <v>17.657282179143159</v>
      </c>
      <c r="S14" t="str">
        <f t="shared" si="3"/>
        <v>t</v>
      </c>
      <c r="T14">
        <f t="shared" si="4"/>
        <v>4</v>
      </c>
      <c r="U14">
        <f t="shared" si="10"/>
        <v>30.993777275085449</v>
      </c>
      <c r="V14">
        <f t="shared" si="11"/>
        <v>209.0570182800293</v>
      </c>
      <c r="W14">
        <f t="shared" si="12"/>
        <v>1.9486007392406461</v>
      </c>
      <c r="X14">
        <f t="shared" si="13"/>
        <v>63.937067839989361</v>
      </c>
      <c r="Y14">
        <f t="shared" si="6"/>
        <v>7.7484443187713623</v>
      </c>
      <c r="Z14">
        <f t="shared" si="7"/>
        <v>52.264254570007324</v>
      </c>
      <c r="AA14">
        <f t="shared" si="8"/>
        <v>0.48715018481016154</v>
      </c>
      <c r="AB14">
        <f t="shared" si="9"/>
        <v>15.98426695999734</v>
      </c>
    </row>
    <row r="15" spans="1:28" hidden="1" x14ac:dyDescent="0.25">
      <c r="A15">
        <v>13</v>
      </c>
      <c r="B15">
        <v>14</v>
      </c>
      <c r="C15" t="s">
        <v>1495</v>
      </c>
      <c r="D15">
        <v>1902</v>
      </c>
      <c r="E15" t="s">
        <v>1562</v>
      </c>
      <c r="F15">
        <v>43859</v>
      </c>
      <c r="G15">
        <v>0.60069444444444442</v>
      </c>
      <c r="I15" t="s">
        <v>48</v>
      </c>
      <c r="K15" t="s">
        <v>325</v>
      </c>
      <c r="L15">
        <v>5.08</v>
      </c>
      <c r="M15">
        <v>7.1379289627075204</v>
      </c>
      <c r="N15">
        <v>50.585163116455099</v>
      </c>
      <c r="O15">
        <v>0.464741080999374</v>
      </c>
      <c r="P15">
        <f t="shared" si="2"/>
        <v>15.358936953363791</v>
      </c>
      <c r="S15" t="str">
        <f t="shared" si="3"/>
        <v>t</v>
      </c>
      <c r="T15">
        <f t="shared" si="4"/>
        <v>5</v>
      </c>
      <c r="U15">
        <f t="shared" si="10"/>
        <v>38.131706237792969</v>
      </c>
      <c r="V15">
        <f t="shared" si="11"/>
        <v>259.64218139648438</v>
      </c>
      <c r="W15">
        <f t="shared" si="12"/>
        <v>2.4133418202400203</v>
      </c>
      <c r="X15">
        <f t="shared" si="13"/>
        <v>79.296004793353148</v>
      </c>
      <c r="Y15">
        <f t="shared" si="6"/>
        <v>7.6263412475585941</v>
      </c>
      <c r="Z15">
        <f t="shared" si="7"/>
        <v>51.928436279296875</v>
      </c>
      <c r="AA15">
        <f t="shared" si="8"/>
        <v>0.48266836404800406</v>
      </c>
      <c r="AB15">
        <f t="shared" si="9"/>
        <v>15.85920095867063</v>
      </c>
    </row>
    <row r="16" spans="1:28" hidden="1" x14ac:dyDescent="0.25">
      <c r="A16">
        <v>38</v>
      </c>
      <c r="B16">
        <v>39</v>
      </c>
      <c r="C16" t="s">
        <v>1768</v>
      </c>
      <c r="D16">
        <v>1902</v>
      </c>
      <c r="E16" t="s">
        <v>1831</v>
      </c>
      <c r="F16">
        <v>43866</v>
      </c>
      <c r="G16">
        <v>4.8611111111111112E-3</v>
      </c>
      <c r="I16" t="s">
        <v>48</v>
      </c>
      <c r="K16" t="s">
        <v>196</v>
      </c>
      <c r="L16">
        <v>6.25</v>
      </c>
      <c r="M16">
        <v>6.2880883216857901</v>
      </c>
      <c r="N16">
        <v>50.466758728027301</v>
      </c>
      <c r="O16">
        <v>0.43483769893646201</v>
      </c>
      <c r="P16">
        <f t="shared" si="2"/>
        <v>14.460770850975821</v>
      </c>
      <c r="S16" t="str">
        <f t="shared" si="3"/>
        <v>t</v>
      </c>
      <c r="T16">
        <f t="shared" si="4"/>
        <v>6</v>
      </c>
      <c r="U16">
        <f t="shared" si="10"/>
        <v>44.41979455947876</v>
      </c>
      <c r="V16">
        <f t="shared" si="11"/>
        <v>310.10894012451166</v>
      </c>
      <c r="W16">
        <f t="shared" si="12"/>
        <v>2.8481795191764823</v>
      </c>
      <c r="X16">
        <f t="shared" si="13"/>
        <v>93.756775644328968</v>
      </c>
      <c r="Y16">
        <f t="shared" si="6"/>
        <v>7.40329909324646</v>
      </c>
      <c r="Z16">
        <f t="shared" si="7"/>
        <v>51.684823354085275</v>
      </c>
      <c r="AA16">
        <f t="shared" si="8"/>
        <v>0.47469658652941371</v>
      </c>
      <c r="AB16">
        <f t="shared" si="9"/>
        <v>15.626129274054827</v>
      </c>
    </row>
    <row r="17" spans="1:28" hidden="1" x14ac:dyDescent="0.25">
      <c r="A17">
        <v>17</v>
      </c>
      <c r="B17">
        <v>18</v>
      </c>
      <c r="C17" t="s">
        <v>2000</v>
      </c>
      <c r="D17">
        <v>1902</v>
      </c>
      <c r="E17" t="s">
        <v>2023</v>
      </c>
      <c r="F17">
        <v>43871</v>
      </c>
      <c r="G17">
        <v>0.72222222222222221</v>
      </c>
      <c r="I17" t="s">
        <v>48</v>
      </c>
      <c r="K17" t="s">
        <v>35</v>
      </c>
      <c r="L17">
        <v>5.47</v>
      </c>
      <c r="M17">
        <v>6.56789207458496</v>
      </c>
      <c r="N17">
        <v>50.010128021240199</v>
      </c>
      <c r="O17">
        <v>0.42325422167777998</v>
      </c>
      <c r="P17">
        <f t="shared" si="2"/>
        <v>15.517605585952177</v>
      </c>
      <c r="S17" t="str">
        <f t="shared" si="3"/>
        <v>t</v>
      </c>
      <c r="T17">
        <f t="shared" si="4"/>
        <v>7</v>
      </c>
      <c r="U17">
        <f t="shared" si="10"/>
        <v>50.987686634063721</v>
      </c>
      <c r="V17">
        <f t="shared" si="11"/>
        <v>360.11906814575184</v>
      </c>
      <c r="W17">
        <f t="shared" si="12"/>
        <v>3.2714337408542624</v>
      </c>
      <c r="X17">
        <f t="shared" si="13"/>
        <v>109.27438123028115</v>
      </c>
      <c r="Y17">
        <f t="shared" si="6"/>
        <v>7.2839552334376743</v>
      </c>
      <c r="Z17">
        <f t="shared" si="7"/>
        <v>51.445581163678831</v>
      </c>
      <c r="AA17">
        <f t="shared" si="8"/>
        <v>0.46734767726489462</v>
      </c>
      <c r="AB17">
        <f t="shared" si="9"/>
        <v>15.610625890040165</v>
      </c>
    </row>
    <row r="18" spans="1:28" hidden="1" x14ac:dyDescent="0.25">
      <c r="A18">
        <v>22</v>
      </c>
      <c r="B18">
        <v>23</v>
      </c>
      <c r="C18" t="s">
        <v>2733</v>
      </c>
      <c r="D18">
        <v>1902</v>
      </c>
      <c r="E18" t="s">
        <v>2734</v>
      </c>
      <c r="F18">
        <v>44120</v>
      </c>
      <c r="G18">
        <v>0.73263888888888884</v>
      </c>
      <c r="I18" t="s">
        <v>48</v>
      </c>
      <c r="K18" t="s">
        <v>196</v>
      </c>
      <c r="L18">
        <v>5.16</v>
      </c>
      <c r="M18">
        <v>6.87750339508057</v>
      </c>
      <c r="N18">
        <v>53.490604400634801</v>
      </c>
      <c r="O18">
        <v>0.47082555294036899</v>
      </c>
      <c r="P18">
        <f t="shared" si="2"/>
        <v>14.607328238940378</v>
      </c>
      <c r="S18" t="str">
        <f t="shared" si="3"/>
        <v>t</v>
      </c>
      <c r="T18">
        <f t="shared" si="4"/>
        <v>8</v>
      </c>
      <c r="U18">
        <f t="shared" si="10"/>
        <v>57.865190029144287</v>
      </c>
      <c r="V18">
        <f t="shared" si="11"/>
        <v>413.60967254638666</v>
      </c>
      <c r="W18">
        <f t="shared" si="12"/>
        <v>3.7422592937946315</v>
      </c>
      <c r="X18">
        <f t="shared" si="13"/>
        <v>123.88170946922153</v>
      </c>
      <c r="Y18">
        <f t="shared" si="6"/>
        <v>7.2331487536430359</v>
      </c>
      <c r="Z18">
        <f t="shared" si="7"/>
        <v>51.701209068298333</v>
      </c>
      <c r="AA18">
        <f t="shared" si="8"/>
        <v>0.46778241172432894</v>
      </c>
      <c r="AB18">
        <f t="shared" si="9"/>
        <v>15.485213683652692</v>
      </c>
    </row>
    <row r="19" spans="1:28" x14ac:dyDescent="0.25">
      <c r="A19">
        <v>21</v>
      </c>
      <c r="B19">
        <v>22</v>
      </c>
      <c r="C19" t="s">
        <v>3095</v>
      </c>
      <c r="D19">
        <v>1902</v>
      </c>
      <c r="E19" t="s">
        <v>3096</v>
      </c>
      <c r="F19">
        <v>44126</v>
      </c>
      <c r="G19">
        <v>0.86458333333333337</v>
      </c>
      <c r="I19" t="s">
        <v>48</v>
      </c>
      <c r="K19" t="s">
        <v>35</v>
      </c>
      <c r="L19">
        <v>6.2</v>
      </c>
      <c r="M19">
        <v>6.7937984466552699</v>
      </c>
      <c r="N19">
        <v>51.220771789550803</v>
      </c>
      <c r="O19">
        <v>0.45898687839508101</v>
      </c>
      <c r="P19">
        <f t="shared" si="2"/>
        <v>14.801726947861434</v>
      </c>
      <c r="S19" t="str">
        <f t="shared" si="3"/>
        <v>f</v>
      </c>
      <c r="T19">
        <f t="shared" si="4"/>
        <v>9</v>
      </c>
      <c r="U19">
        <f t="shared" si="10"/>
        <v>64.658988475799561</v>
      </c>
      <c r="V19">
        <f t="shared" si="11"/>
        <v>464.83044433593744</v>
      </c>
      <c r="W19">
        <f t="shared" si="12"/>
        <v>4.2012461721897125</v>
      </c>
      <c r="X19">
        <f t="shared" si="13"/>
        <v>138.68343641708296</v>
      </c>
      <c r="Y19">
        <f t="shared" si="6"/>
        <v>7.1843320528666181</v>
      </c>
      <c r="Z19">
        <f t="shared" si="7"/>
        <v>51.647827148437493</v>
      </c>
      <c r="AA19">
        <f t="shared" si="8"/>
        <v>0.46680513024330139</v>
      </c>
      <c r="AB19">
        <f t="shared" si="9"/>
        <v>15.409270713009217</v>
      </c>
    </row>
    <row r="20" spans="1:28" hidden="1" x14ac:dyDescent="0.25">
      <c r="A20">
        <v>14</v>
      </c>
      <c r="B20">
        <v>15</v>
      </c>
      <c r="C20" t="s">
        <v>190</v>
      </c>
      <c r="D20">
        <v>1903</v>
      </c>
      <c r="E20" t="s">
        <v>225</v>
      </c>
      <c r="F20">
        <v>44008</v>
      </c>
      <c r="G20">
        <v>0.59652777777777777</v>
      </c>
      <c r="I20" t="s">
        <v>48</v>
      </c>
      <c r="K20" t="s">
        <v>196</v>
      </c>
      <c r="L20">
        <v>5.1100000000000003</v>
      </c>
      <c r="M20">
        <v>7.2601604461669904</v>
      </c>
      <c r="N20">
        <v>52.868484497070298</v>
      </c>
      <c r="O20">
        <v>0.444440066814423</v>
      </c>
      <c r="P20">
        <f t="shared" si="2"/>
        <v>16.335521903335703</v>
      </c>
      <c r="S20" t="str">
        <f t="shared" si="3"/>
        <v>t</v>
      </c>
      <c r="T20">
        <f t="shared" si="4"/>
        <v>1</v>
      </c>
      <c r="U20">
        <f t="shared" si="10"/>
        <v>7.2601604461669904</v>
      </c>
      <c r="V20">
        <f t="shared" si="11"/>
        <v>52.868484497070298</v>
      </c>
      <c r="W20">
        <f t="shared" si="12"/>
        <v>0.444440066814423</v>
      </c>
      <c r="X20">
        <f t="shared" si="13"/>
        <v>16.335521903335703</v>
      </c>
      <c r="Y20">
        <f t="shared" si="6"/>
        <v>7.2601604461669904</v>
      </c>
      <c r="Z20">
        <f t="shared" si="7"/>
        <v>52.868484497070298</v>
      </c>
      <c r="AA20">
        <f t="shared" si="8"/>
        <v>0.444440066814423</v>
      </c>
      <c r="AB20">
        <f t="shared" si="9"/>
        <v>16.335521903335703</v>
      </c>
    </row>
    <row r="21" spans="1:28" hidden="1" x14ac:dyDescent="0.25">
      <c r="A21">
        <v>48</v>
      </c>
      <c r="B21">
        <v>49</v>
      </c>
      <c r="C21" t="s">
        <v>317</v>
      </c>
      <c r="D21">
        <v>1903</v>
      </c>
      <c r="E21" t="s">
        <v>360</v>
      </c>
      <c r="F21">
        <v>44012</v>
      </c>
      <c r="G21">
        <v>0.86597222222222225</v>
      </c>
      <c r="I21" t="s">
        <v>48</v>
      </c>
      <c r="K21" t="s">
        <v>325</v>
      </c>
      <c r="L21">
        <v>5.57</v>
      </c>
      <c r="M21">
        <v>7.2996954917907697</v>
      </c>
      <c r="N21">
        <v>55.540531158447301</v>
      </c>
      <c r="O21">
        <v>0.47575619816780101</v>
      </c>
      <c r="P21">
        <f t="shared" si="2"/>
        <v>15.343353423250914</v>
      </c>
      <c r="S21" t="str">
        <f t="shared" si="3"/>
        <v>t</v>
      </c>
      <c r="T21">
        <f t="shared" si="4"/>
        <v>2</v>
      </c>
      <c r="U21">
        <f t="shared" si="10"/>
        <v>14.55985593795776</v>
      </c>
      <c r="V21">
        <f t="shared" si="11"/>
        <v>108.40901565551761</v>
      </c>
      <c r="W21">
        <f t="shared" si="12"/>
        <v>0.92019626498222395</v>
      </c>
      <c r="X21">
        <f t="shared" si="13"/>
        <v>31.678875326586617</v>
      </c>
      <c r="Y21">
        <f t="shared" si="6"/>
        <v>7.2799279689788801</v>
      </c>
      <c r="Z21">
        <f t="shared" si="7"/>
        <v>54.204507827758803</v>
      </c>
      <c r="AA21">
        <f t="shared" si="8"/>
        <v>0.46009813249111198</v>
      </c>
      <c r="AB21">
        <f t="shared" si="9"/>
        <v>15.839437663293308</v>
      </c>
    </row>
    <row r="22" spans="1:28" hidden="1" x14ac:dyDescent="0.25">
      <c r="A22">
        <v>54</v>
      </c>
      <c r="B22">
        <v>55</v>
      </c>
      <c r="C22" t="s">
        <v>792</v>
      </c>
      <c r="D22">
        <v>1903</v>
      </c>
      <c r="E22" t="s">
        <v>820</v>
      </c>
      <c r="F22">
        <v>44041</v>
      </c>
      <c r="G22">
        <v>3.7499999999999999E-2</v>
      </c>
      <c r="I22" t="s">
        <v>48</v>
      </c>
      <c r="K22" t="s">
        <v>325</v>
      </c>
      <c r="L22">
        <v>4.83</v>
      </c>
      <c r="M22">
        <v>7.0370855331420898</v>
      </c>
      <c r="N22">
        <v>53.209480285644503</v>
      </c>
      <c r="O22">
        <v>0.425090312957764</v>
      </c>
      <c r="P22">
        <f t="shared" si="2"/>
        <v>16.554330500213677</v>
      </c>
      <c r="S22" t="str">
        <f t="shared" si="3"/>
        <v>t</v>
      </c>
      <c r="T22">
        <f t="shared" si="4"/>
        <v>3</v>
      </c>
      <c r="U22">
        <f t="shared" si="10"/>
        <v>21.59694147109985</v>
      </c>
      <c r="V22">
        <f t="shared" si="11"/>
        <v>161.61849594116211</v>
      </c>
      <c r="W22">
        <f t="shared" si="12"/>
        <v>1.3452865779399881</v>
      </c>
      <c r="X22">
        <f t="shared" si="13"/>
        <v>48.233205826800294</v>
      </c>
      <c r="Y22">
        <f t="shared" si="6"/>
        <v>7.1989804903666164</v>
      </c>
      <c r="Z22">
        <f t="shared" si="7"/>
        <v>53.872831980387367</v>
      </c>
      <c r="AA22">
        <f t="shared" si="8"/>
        <v>0.44842885931332938</v>
      </c>
      <c r="AB22">
        <f t="shared" si="9"/>
        <v>16.077735275600098</v>
      </c>
    </row>
    <row r="23" spans="1:28" hidden="1" x14ac:dyDescent="0.25">
      <c r="A23">
        <v>31</v>
      </c>
      <c r="B23">
        <v>32</v>
      </c>
      <c r="C23" t="s">
        <v>935</v>
      </c>
      <c r="D23">
        <v>1903</v>
      </c>
      <c r="E23" t="s">
        <v>999</v>
      </c>
      <c r="F23">
        <v>44061</v>
      </c>
      <c r="G23">
        <v>0.72499999999999998</v>
      </c>
      <c r="I23" t="s">
        <v>48</v>
      </c>
      <c r="K23" t="s">
        <v>196</v>
      </c>
      <c r="L23">
        <v>3.94</v>
      </c>
      <c r="M23">
        <v>7.3041658401489302</v>
      </c>
      <c r="N23">
        <v>52.706314086914098</v>
      </c>
      <c r="O23">
        <v>0.43891316652298001</v>
      </c>
      <c r="P23">
        <f t="shared" si="2"/>
        <v>16.641482637697333</v>
      </c>
      <c r="S23" t="str">
        <f t="shared" si="3"/>
        <v>t</v>
      </c>
      <c r="T23">
        <f t="shared" si="4"/>
        <v>4</v>
      </c>
      <c r="U23">
        <f t="shared" si="10"/>
        <v>28.901107311248779</v>
      </c>
      <c r="V23">
        <f t="shared" si="11"/>
        <v>214.3248100280762</v>
      </c>
      <c r="W23">
        <f t="shared" si="12"/>
        <v>1.784199744462968</v>
      </c>
      <c r="X23">
        <f t="shared" si="13"/>
        <v>64.874688464497623</v>
      </c>
      <c r="Y23">
        <f t="shared" si="6"/>
        <v>7.2252768278121948</v>
      </c>
      <c r="Z23">
        <f t="shared" si="7"/>
        <v>53.58120250701905</v>
      </c>
      <c r="AA23">
        <f t="shared" si="8"/>
        <v>0.44604993611574201</v>
      </c>
      <c r="AB23">
        <f t="shared" si="9"/>
        <v>16.218672116124406</v>
      </c>
    </row>
    <row r="24" spans="1:28" hidden="1" x14ac:dyDescent="0.25">
      <c r="A24">
        <v>16</v>
      </c>
      <c r="B24">
        <v>17</v>
      </c>
      <c r="C24" t="s">
        <v>1385</v>
      </c>
      <c r="D24">
        <v>1903</v>
      </c>
      <c r="E24" t="s">
        <v>1439</v>
      </c>
      <c r="F24">
        <v>43854</v>
      </c>
      <c r="G24">
        <v>0.76388888888888884</v>
      </c>
      <c r="I24" t="s">
        <v>48</v>
      </c>
      <c r="K24" t="s">
        <v>196</v>
      </c>
      <c r="L24">
        <v>5.61</v>
      </c>
      <c r="M24">
        <v>6.8957581520080602</v>
      </c>
      <c r="N24">
        <v>51.931015014648402</v>
      </c>
      <c r="O24">
        <v>0.39109012484550498</v>
      </c>
      <c r="P24">
        <f t="shared" si="2"/>
        <v>17.632145927315701</v>
      </c>
      <c r="S24" t="str">
        <f t="shared" si="3"/>
        <v>t</v>
      </c>
      <c r="T24">
        <f t="shared" si="4"/>
        <v>5</v>
      </c>
      <c r="U24">
        <f t="shared" si="10"/>
        <v>35.796865463256836</v>
      </c>
      <c r="V24">
        <f t="shared" si="11"/>
        <v>266.25582504272461</v>
      </c>
      <c r="W24">
        <f t="shared" si="12"/>
        <v>2.175289869308473</v>
      </c>
      <c r="X24">
        <f t="shared" si="13"/>
        <v>82.506834391813328</v>
      </c>
      <c r="Y24">
        <f t="shared" si="6"/>
        <v>7.159373092651367</v>
      </c>
      <c r="Z24">
        <f t="shared" si="7"/>
        <v>53.251165008544923</v>
      </c>
      <c r="AA24">
        <f t="shared" si="8"/>
        <v>0.43505797386169459</v>
      </c>
      <c r="AB24">
        <f t="shared" si="9"/>
        <v>16.501366878362667</v>
      </c>
    </row>
    <row r="25" spans="1:28" hidden="1" x14ac:dyDescent="0.25">
      <c r="A25">
        <v>6</v>
      </c>
      <c r="B25">
        <v>7</v>
      </c>
      <c r="C25" t="s">
        <v>1597</v>
      </c>
      <c r="D25">
        <v>1903</v>
      </c>
      <c r="E25" t="s">
        <v>1676</v>
      </c>
      <c r="F25">
        <v>43861</v>
      </c>
      <c r="G25">
        <v>0.5854166666666667</v>
      </c>
      <c r="I25" t="s">
        <v>48</v>
      </c>
      <c r="K25" t="s">
        <v>35</v>
      </c>
      <c r="L25">
        <v>4.3600000000000003</v>
      </c>
      <c r="M25">
        <v>6.5041270256042498</v>
      </c>
      <c r="N25">
        <v>51.343582153320298</v>
      </c>
      <c r="O25">
        <v>0.38788625597953802</v>
      </c>
      <c r="P25">
        <f t="shared" si="2"/>
        <v>16.768129639394491</v>
      </c>
      <c r="S25" t="str">
        <f t="shared" si="3"/>
        <v>t</v>
      </c>
      <c r="T25">
        <f t="shared" si="4"/>
        <v>6</v>
      </c>
      <c r="U25">
        <f t="shared" si="10"/>
        <v>42.300992488861084</v>
      </c>
      <c r="V25">
        <f t="shared" si="11"/>
        <v>317.59940719604492</v>
      </c>
      <c r="W25">
        <f t="shared" si="12"/>
        <v>2.563176125288011</v>
      </c>
      <c r="X25">
        <f t="shared" si="13"/>
        <v>99.274964031207816</v>
      </c>
      <c r="Y25">
        <f t="shared" si="6"/>
        <v>7.0501654148101807</v>
      </c>
      <c r="Z25">
        <f t="shared" si="7"/>
        <v>52.933234532674156</v>
      </c>
      <c r="AA25">
        <f t="shared" si="8"/>
        <v>0.42719602088133518</v>
      </c>
      <c r="AB25">
        <f t="shared" si="9"/>
        <v>16.545827338534636</v>
      </c>
    </row>
    <row r="26" spans="1:28" hidden="1" x14ac:dyDescent="0.25">
      <c r="A26">
        <v>53</v>
      </c>
      <c r="B26">
        <v>54</v>
      </c>
      <c r="C26" t="s">
        <v>2184</v>
      </c>
      <c r="D26">
        <v>1903</v>
      </c>
      <c r="E26" t="s">
        <v>2217</v>
      </c>
      <c r="F26">
        <v>43875</v>
      </c>
      <c r="G26">
        <v>0.86875000000000002</v>
      </c>
      <c r="I26" t="s">
        <v>48</v>
      </c>
      <c r="K26" t="s">
        <v>196</v>
      </c>
      <c r="L26">
        <v>4.13</v>
      </c>
      <c r="M26">
        <v>8.5013837814331108</v>
      </c>
      <c r="N26">
        <v>66.234580993652301</v>
      </c>
      <c r="O26">
        <v>0.58275955915451105</v>
      </c>
      <c r="P26">
        <f t="shared" si="2"/>
        <v>14.588149860239497</v>
      </c>
      <c r="S26" t="str">
        <f t="shared" si="3"/>
        <v>t</v>
      </c>
      <c r="T26">
        <f t="shared" si="4"/>
        <v>7</v>
      </c>
      <c r="U26">
        <f t="shared" si="10"/>
        <v>50.802376270294197</v>
      </c>
      <c r="V26">
        <f t="shared" si="11"/>
        <v>383.83398818969721</v>
      </c>
      <c r="W26">
        <f t="shared" si="12"/>
        <v>3.1459356844425219</v>
      </c>
      <c r="X26">
        <f t="shared" si="13"/>
        <v>113.86311389144731</v>
      </c>
      <c r="Y26">
        <f t="shared" si="6"/>
        <v>7.257482324327742</v>
      </c>
      <c r="Z26">
        <f t="shared" si="7"/>
        <v>54.833426884242456</v>
      </c>
      <c r="AA26">
        <f t="shared" si="8"/>
        <v>0.44941938349178884</v>
      </c>
      <c r="AB26">
        <f t="shared" si="9"/>
        <v>16.266159127349617</v>
      </c>
    </row>
    <row r="27" spans="1:28" hidden="1" x14ac:dyDescent="0.25">
      <c r="A27">
        <v>51</v>
      </c>
      <c r="B27">
        <v>52</v>
      </c>
      <c r="C27" t="s">
        <v>2640</v>
      </c>
      <c r="D27">
        <v>1903</v>
      </c>
      <c r="E27" t="s">
        <v>2641</v>
      </c>
      <c r="F27">
        <v>44117</v>
      </c>
      <c r="G27">
        <v>0.92152777777777783</v>
      </c>
      <c r="I27" t="s">
        <v>48</v>
      </c>
      <c r="K27" t="s">
        <v>35</v>
      </c>
      <c r="L27">
        <v>4.2699999999999996</v>
      </c>
      <c r="M27">
        <v>6.4339008331298801</v>
      </c>
      <c r="N27">
        <v>46.917922973632798</v>
      </c>
      <c r="O27">
        <v>0.38040328025817899</v>
      </c>
      <c r="P27">
        <f t="shared" si="2"/>
        <v>16.913368435632847</v>
      </c>
      <c r="S27" t="str">
        <f t="shared" si="3"/>
        <v>t</v>
      </c>
      <c r="T27">
        <f t="shared" si="4"/>
        <v>8</v>
      </c>
      <c r="U27">
        <f t="shared" si="10"/>
        <v>57.236277103424079</v>
      </c>
      <c r="V27">
        <f t="shared" si="11"/>
        <v>430.75191116333002</v>
      </c>
      <c r="W27">
        <f t="shared" si="12"/>
        <v>3.5263389647007011</v>
      </c>
      <c r="X27">
        <f t="shared" si="13"/>
        <v>130.77648232708015</v>
      </c>
      <c r="Y27">
        <f t="shared" si="6"/>
        <v>7.1545346379280099</v>
      </c>
      <c r="Z27">
        <f t="shared" si="7"/>
        <v>53.843988895416253</v>
      </c>
      <c r="AA27">
        <f t="shared" si="8"/>
        <v>0.44079237058758763</v>
      </c>
      <c r="AB27">
        <f t="shared" si="9"/>
        <v>16.347060290885018</v>
      </c>
    </row>
    <row r="28" spans="1:28" x14ac:dyDescent="0.25">
      <c r="A28">
        <v>38</v>
      </c>
      <c r="B28">
        <v>39</v>
      </c>
      <c r="C28" t="s">
        <v>3145</v>
      </c>
      <c r="D28">
        <v>1903</v>
      </c>
      <c r="E28" t="s">
        <v>3146</v>
      </c>
      <c r="F28">
        <v>44126</v>
      </c>
      <c r="G28">
        <v>0.99583333333333324</v>
      </c>
      <c r="I28" t="s">
        <v>48</v>
      </c>
      <c r="K28" t="s">
        <v>35</v>
      </c>
      <c r="L28">
        <v>5.35</v>
      </c>
      <c r="M28">
        <v>7.0825915336608896</v>
      </c>
      <c r="N28">
        <v>53.901649475097699</v>
      </c>
      <c r="O28">
        <v>0.39387157559394798</v>
      </c>
      <c r="P28">
        <f t="shared" si="2"/>
        <v>17.981981875641896</v>
      </c>
      <c r="S28" t="str">
        <f t="shared" si="3"/>
        <v>f</v>
      </c>
      <c r="T28">
        <f t="shared" si="4"/>
        <v>9</v>
      </c>
      <c r="U28">
        <f t="shared" si="10"/>
        <v>64.318868637084975</v>
      </c>
      <c r="V28">
        <f t="shared" si="11"/>
        <v>484.65356063842773</v>
      </c>
      <c r="W28">
        <f t="shared" si="12"/>
        <v>3.920210540294649</v>
      </c>
      <c r="X28">
        <f t="shared" si="13"/>
        <v>148.75846420272205</v>
      </c>
      <c r="Y28">
        <f t="shared" si="6"/>
        <v>7.1465409596761083</v>
      </c>
      <c r="Z28">
        <f t="shared" si="7"/>
        <v>53.850395626491974</v>
      </c>
      <c r="AA28">
        <f t="shared" si="8"/>
        <v>0.43557894892162768</v>
      </c>
      <c r="AB28">
        <f t="shared" si="9"/>
        <v>16.528718244746894</v>
      </c>
    </row>
    <row r="29" spans="1:28" hidden="1" x14ac:dyDescent="0.25">
      <c r="A29">
        <v>19</v>
      </c>
      <c r="B29">
        <v>20</v>
      </c>
      <c r="C29" t="s">
        <v>63</v>
      </c>
      <c r="D29">
        <v>1904</v>
      </c>
      <c r="E29" t="s">
        <v>73</v>
      </c>
      <c r="F29">
        <v>43894</v>
      </c>
      <c r="G29">
        <v>0.60069444444444442</v>
      </c>
      <c r="I29" t="s">
        <v>48</v>
      </c>
      <c r="K29" t="s">
        <v>35</v>
      </c>
      <c r="L29">
        <v>5.08</v>
      </c>
      <c r="M29">
        <v>7.0866007804870597</v>
      </c>
      <c r="N29">
        <v>53.558338165283203</v>
      </c>
      <c r="O29">
        <v>0.46344116330146801</v>
      </c>
      <c r="P29">
        <f t="shared" si="2"/>
        <v>15.291263145473405</v>
      </c>
      <c r="S29" t="str">
        <f t="shared" si="3"/>
        <v>t</v>
      </c>
      <c r="T29">
        <f t="shared" si="4"/>
        <v>1</v>
      </c>
      <c r="U29">
        <f t="shared" si="10"/>
        <v>7.0866007804870597</v>
      </c>
      <c r="V29">
        <f t="shared" si="11"/>
        <v>53.558338165283203</v>
      </c>
      <c r="W29">
        <f t="shared" si="12"/>
        <v>0.46344116330146801</v>
      </c>
      <c r="X29">
        <f t="shared" si="13"/>
        <v>15.291263145473405</v>
      </c>
      <c r="Y29">
        <f t="shared" si="6"/>
        <v>7.0866007804870597</v>
      </c>
      <c r="Z29">
        <f t="shared" si="7"/>
        <v>53.558338165283203</v>
      </c>
      <c r="AA29">
        <f t="shared" si="8"/>
        <v>0.46344116330146801</v>
      </c>
      <c r="AB29">
        <f t="shared" si="9"/>
        <v>15.291263145473405</v>
      </c>
    </row>
    <row r="30" spans="1:28" hidden="1" x14ac:dyDescent="0.25">
      <c r="A30">
        <v>35</v>
      </c>
      <c r="B30">
        <v>36</v>
      </c>
      <c r="C30" t="s">
        <v>755</v>
      </c>
      <c r="D30">
        <v>1904</v>
      </c>
      <c r="E30" t="s">
        <v>783</v>
      </c>
      <c r="F30">
        <v>44040</v>
      </c>
      <c r="G30">
        <v>0.89097222222222217</v>
      </c>
      <c r="I30" t="s">
        <v>48</v>
      </c>
      <c r="K30" t="s">
        <v>325</v>
      </c>
      <c r="L30">
        <v>3.82</v>
      </c>
      <c r="M30">
        <v>7.2007584571838397</v>
      </c>
      <c r="N30">
        <v>50.701496124267599</v>
      </c>
      <c r="O30">
        <v>0.43907892704009999</v>
      </c>
      <c r="P30">
        <f t="shared" si="2"/>
        <v>16.399690383060019</v>
      </c>
      <c r="S30" t="str">
        <f t="shared" si="3"/>
        <v>t</v>
      </c>
      <c r="T30">
        <f t="shared" si="4"/>
        <v>2</v>
      </c>
      <c r="U30">
        <f t="shared" si="10"/>
        <v>14.287359237670898</v>
      </c>
      <c r="V30">
        <f t="shared" si="11"/>
        <v>104.25983428955081</v>
      </c>
      <c r="W30">
        <f t="shared" si="12"/>
        <v>0.90252009034156799</v>
      </c>
      <c r="X30">
        <f t="shared" si="13"/>
        <v>31.690953528533424</v>
      </c>
      <c r="Y30">
        <f t="shared" si="6"/>
        <v>7.1436796188354492</v>
      </c>
      <c r="Z30">
        <f t="shared" si="7"/>
        <v>52.129917144775405</v>
      </c>
      <c r="AA30">
        <f t="shared" si="8"/>
        <v>0.451260045170784</v>
      </c>
      <c r="AB30">
        <f t="shared" si="9"/>
        <v>15.845476764266712</v>
      </c>
    </row>
    <row r="31" spans="1:28" hidden="1" x14ac:dyDescent="0.25">
      <c r="A31">
        <v>59</v>
      </c>
      <c r="B31">
        <v>60</v>
      </c>
      <c r="C31" t="s">
        <v>992</v>
      </c>
      <c r="D31">
        <v>1904</v>
      </c>
      <c r="E31" t="s">
        <v>1054</v>
      </c>
      <c r="F31">
        <v>44061</v>
      </c>
      <c r="G31">
        <v>0.94097222222222221</v>
      </c>
      <c r="I31" t="s">
        <v>48</v>
      </c>
      <c r="K31" t="s">
        <v>196</v>
      </c>
      <c r="L31">
        <v>5.34</v>
      </c>
      <c r="M31">
        <v>7.3972439765930202</v>
      </c>
      <c r="N31">
        <v>52.771785736083999</v>
      </c>
      <c r="O31">
        <v>0.48333773016929599</v>
      </c>
      <c r="P31">
        <f t="shared" si="2"/>
        <v>15.304503486624206</v>
      </c>
      <c r="S31" t="str">
        <f t="shared" si="3"/>
        <v>t</v>
      </c>
      <c r="T31">
        <f t="shared" si="4"/>
        <v>3</v>
      </c>
      <c r="U31">
        <f t="shared" si="10"/>
        <v>21.68460321426392</v>
      </c>
      <c r="V31">
        <f t="shared" si="11"/>
        <v>157.03162002563482</v>
      </c>
      <c r="W31">
        <f t="shared" si="12"/>
        <v>1.385857820510864</v>
      </c>
      <c r="X31">
        <f t="shared" si="13"/>
        <v>46.995457015157626</v>
      </c>
      <c r="Y31">
        <f t="shared" si="6"/>
        <v>7.2282010714213065</v>
      </c>
      <c r="Z31">
        <f t="shared" si="7"/>
        <v>52.343873341878272</v>
      </c>
      <c r="AA31">
        <f t="shared" si="8"/>
        <v>0.46195260683695466</v>
      </c>
      <c r="AB31">
        <f t="shared" si="9"/>
        <v>15.665152338385875</v>
      </c>
    </row>
    <row r="32" spans="1:28" hidden="1" x14ac:dyDescent="0.25">
      <c r="A32">
        <v>5</v>
      </c>
      <c r="B32">
        <v>6</v>
      </c>
      <c r="C32" t="s">
        <v>1426</v>
      </c>
      <c r="D32">
        <v>1904</v>
      </c>
      <c r="E32" t="s">
        <v>1482</v>
      </c>
      <c r="F32">
        <v>43857</v>
      </c>
      <c r="G32">
        <v>0.6645833333333333</v>
      </c>
      <c r="I32" t="s">
        <v>48</v>
      </c>
      <c r="K32" t="s">
        <v>196</v>
      </c>
      <c r="L32">
        <v>4.76</v>
      </c>
      <c r="M32">
        <v>6.4447579383850098</v>
      </c>
      <c r="N32">
        <v>50.967613220214801</v>
      </c>
      <c r="O32">
        <v>0.42980220913887002</v>
      </c>
      <c r="P32">
        <f t="shared" si="2"/>
        <v>14.994706405296057</v>
      </c>
      <c r="S32" t="str">
        <f t="shared" si="3"/>
        <v>t</v>
      </c>
      <c r="T32">
        <f t="shared" si="4"/>
        <v>4</v>
      </c>
      <c r="U32">
        <f t="shared" si="10"/>
        <v>28.129361152648929</v>
      </c>
      <c r="V32">
        <f t="shared" si="11"/>
        <v>207.99923324584961</v>
      </c>
      <c r="W32">
        <f t="shared" si="12"/>
        <v>1.8156600296497341</v>
      </c>
      <c r="X32">
        <f t="shared" si="13"/>
        <v>61.990163420453683</v>
      </c>
      <c r="Y32">
        <f t="shared" si="6"/>
        <v>7.0323402881622323</v>
      </c>
      <c r="Z32">
        <f t="shared" si="7"/>
        <v>51.999808311462402</v>
      </c>
      <c r="AA32">
        <f t="shared" si="8"/>
        <v>0.45391500741243351</v>
      </c>
      <c r="AB32">
        <f t="shared" si="9"/>
        <v>15.497540855113421</v>
      </c>
    </row>
    <row r="33" spans="1:28" hidden="1" x14ac:dyDescent="0.25">
      <c r="A33">
        <v>23</v>
      </c>
      <c r="B33">
        <v>24</v>
      </c>
      <c r="C33" t="s">
        <v>1631</v>
      </c>
      <c r="D33">
        <v>1904</v>
      </c>
      <c r="E33" t="s">
        <v>1710</v>
      </c>
      <c r="F33">
        <v>43861</v>
      </c>
      <c r="G33">
        <v>0.71666666666666667</v>
      </c>
      <c r="I33" t="s">
        <v>48</v>
      </c>
      <c r="K33" t="s">
        <v>35</v>
      </c>
      <c r="L33">
        <v>4.5599999999999996</v>
      </c>
      <c r="M33">
        <v>7.0215916633606001</v>
      </c>
      <c r="N33">
        <v>51.983001708984403</v>
      </c>
      <c r="O33">
        <v>0.429686218500137</v>
      </c>
      <c r="P33">
        <f t="shared" si="2"/>
        <v>16.341207516196757</v>
      </c>
      <c r="S33" t="str">
        <f t="shared" si="3"/>
        <v>t</v>
      </c>
      <c r="T33">
        <f t="shared" si="4"/>
        <v>5</v>
      </c>
      <c r="U33">
        <f t="shared" si="10"/>
        <v>35.150952816009529</v>
      </c>
      <c r="V33">
        <f t="shared" si="11"/>
        <v>259.98223495483398</v>
      </c>
      <c r="W33">
        <f t="shared" si="12"/>
        <v>2.2453462481498709</v>
      </c>
      <c r="X33">
        <f t="shared" si="13"/>
        <v>78.331370936650444</v>
      </c>
      <c r="Y33">
        <f t="shared" si="6"/>
        <v>7.0301905632019057</v>
      </c>
      <c r="Z33">
        <f t="shared" si="7"/>
        <v>51.996446990966795</v>
      </c>
      <c r="AA33">
        <f t="shared" si="8"/>
        <v>0.44906924962997419</v>
      </c>
      <c r="AB33">
        <f t="shared" si="9"/>
        <v>15.666274187330089</v>
      </c>
    </row>
    <row r="34" spans="1:28" hidden="1" x14ac:dyDescent="0.25">
      <c r="A34">
        <v>30</v>
      </c>
      <c r="B34">
        <v>31</v>
      </c>
      <c r="C34" t="s">
        <v>2026</v>
      </c>
      <c r="D34">
        <v>1904</v>
      </c>
      <c r="E34" t="s">
        <v>2049</v>
      </c>
      <c r="F34">
        <v>43871</v>
      </c>
      <c r="G34">
        <v>0.8222222222222223</v>
      </c>
      <c r="I34" t="s">
        <v>48</v>
      </c>
      <c r="K34" t="s">
        <v>35</v>
      </c>
      <c r="L34">
        <v>4.84</v>
      </c>
      <c r="M34">
        <v>6.0488824844360396</v>
      </c>
      <c r="N34">
        <v>49.223274230957003</v>
      </c>
      <c r="O34">
        <v>0.35045042634010298</v>
      </c>
      <c r="P34">
        <f t="shared" si="2"/>
        <v>17.260308533811735</v>
      </c>
      <c r="S34" t="str">
        <f t="shared" si="3"/>
        <v>t</v>
      </c>
      <c r="T34">
        <f t="shared" si="4"/>
        <v>6</v>
      </c>
      <c r="U34">
        <f t="shared" si="10"/>
        <v>41.199835300445571</v>
      </c>
      <c r="V34">
        <f t="shared" si="11"/>
        <v>309.20550918579102</v>
      </c>
      <c r="W34">
        <f t="shared" si="12"/>
        <v>2.5957966744899741</v>
      </c>
      <c r="X34">
        <f t="shared" si="13"/>
        <v>95.591679470462182</v>
      </c>
      <c r="Y34">
        <f t="shared" si="6"/>
        <v>6.8666392167409285</v>
      </c>
      <c r="Z34">
        <f t="shared" si="7"/>
        <v>51.534251530965172</v>
      </c>
      <c r="AA34">
        <f t="shared" si="8"/>
        <v>0.43263277908166237</v>
      </c>
      <c r="AB34">
        <f t="shared" si="9"/>
        <v>15.931946578410363</v>
      </c>
    </row>
    <row r="35" spans="1:28" hidden="1" x14ac:dyDescent="0.25">
      <c r="A35">
        <v>38</v>
      </c>
      <c r="B35">
        <v>39</v>
      </c>
      <c r="C35" t="s">
        <v>2390</v>
      </c>
      <c r="D35">
        <v>1904</v>
      </c>
      <c r="E35" t="s">
        <v>2435</v>
      </c>
      <c r="F35">
        <v>43880</v>
      </c>
      <c r="G35">
        <v>0.80833333333333324</v>
      </c>
      <c r="I35" t="s">
        <v>48</v>
      </c>
      <c r="K35" t="s">
        <v>35</v>
      </c>
      <c r="L35">
        <v>4.99</v>
      </c>
      <c r="M35">
        <v>6.6024832725524902</v>
      </c>
      <c r="N35">
        <v>51.956939697265597</v>
      </c>
      <c r="O35">
        <v>0.38521400094032299</v>
      </c>
      <c r="P35">
        <f t="shared" si="2"/>
        <v>17.13978011296464</v>
      </c>
      <c r="S35" t="str">
        <f t="shared" si="3"/>
        <v>t</v>
      </c>
      <c r="T35">
        <f t="shared" si="4"/>
        <v>7</v>
      </c>
      <c r="U35">
        <f t="shared" si="10"/>
        <v>47.802318572998061</v>
      </c>
      <c r="V35">
        <f t="shared" si="11"/>
        <v>361.16244888305664</v>
      </c>
      <c r="W35">
        <f t="shared" si="12"/>
        <v>2.981010675430297</v>
      </c>
      <c r="X35">
        <f t="shared" si="13"/>
        <v>112.73145958342683</v>
      </c>
      <c r="Y35">
        <f t="shared" si="6"/>
        <v>6.8289026532854376</v>
      </c>
      <c r="Z35">
        <f t="shared" si="7"/>
        <v>51.59463555472238</v>
      </c>
      <c r="AA35">
        <f t="shared" si="8"/>
        <v>0.42585866791861388</v>
      </c>
      <c r="AB35">
        <f t="shared" si="9"/>
        <v>16.104494226203833</v>
      </c>
    </row>
    <row r="36" spans="1:28" hidden="1" x14ac:dyDescent="0.25">
      <c r="A36">
        <v>47</v>
      </c>
      <c r="B36">
        <v>48</v>
      </c>
      <c r="C36" t="s">
        <v>2808</v>
      </c>
      <c r="D36">
        <v>1904</v>
      </c>
      <c r="E36" t="s">
        <v>2809</v>
      </c>
      <c r="F36">
        <v>44120</v>
      </c>
      <c r="G36">
        <v>0.92569444444444438</v>
      </c>
      <c r="I36" t="s">
        <v>48</v>
      </c>
      <c r="K36" t="s">
        <v>196</v>
      </c>
      <c r="L36">
        <v>3.91</v>
      </c>
      <c r="M36">
        <v>6.2685031890869096</v>
      </c>
      <c r="N36">
        <v>50.6060981750488</v>
      </c>
      <c r="O36">
        <v>0.43105572462081898</v>
      </c>
      <c r="P36">
        <f t="shared" si="2"/>
        <v>14.542210742244613</v>
      </c>
      <c r="S36" t="str">
        <f t="shared" si="3"/>
        <v>t</v>
      </c>
      <c r="T36">
        <f t="shared" si="4"/>
        <v>8</v>
      </c>
      <c r="U36">
        <f t="shared" si="10"/>
        <v>54.070821762084968</v>
      </c>
      <c r="V36">
        <f t="shared" si="11"/>
        <v>411.76854705810547</v>
      </c>
      <c r="W36">
        <f t="shared" si="12"/>
        <v>3.4120664000511161</v>
      </c>
      <c r="X36">
        <f t="shared" si="13"/>
        <v>127.27367032567145</v>
      </c>
      <c r="Y36">
        <f t="shared" si="6"/>
        <v>6.758852720260621</v>
      </c>
      <c r="Z36">
        <f t="shared" si="7"/>
        <v>51.471068382263184</v>
      </c>
      <c r="AA36">
        <f t="shared" si="8"/>
        <v>0.42650830000638951</v>
      </c>
      <c r="AB36">
        <f t="shared" si="9"/>
        <v>15.909208790708931</v>
      </c>
    </row>
    <row r="37" spans="1:28" x14ac:dyDescent="0.25">
      <c r="A37">
        <v>57</v>
      </c>
      <c r="B37">
        <v>58</v>
      </c>
      <c r="C37" t="s">
        <v>3340</v>
      </c>
      <c r="D37">
        <v>1904</v>
      </c>
      <c r="E37" t="s">
        <v>3341</v>
      </c>
      <c r="F37">
        <v>44130</v>
      </c>
      <c r="G37">
        <v>0.92499999999999993</v>
      </c>
      <c r="I37" t="s">
        <v>48</v>
      </c>
      <c r="K37" t="s">
        <v>196</v>
      </c>
      <c r="L37">
        <v>4.3099999999999996</v>
      </c>
      <c r="M37">
        <v>6.6486401557922399</v>
      </c>
      <c r="N37">
        <v>51.571567535400398</v>
      </c>
      <c r="O37">
        <v>0.44819945096969599</v>
      </c>
      <c r="P37">
        <f t="shared" si="2"/>
        <v>14.834110442142807</v>
      </c>
      <c r="S37" t="str">
        <f t="shared" si="3"/>
        <v>f</v>
      </c>
      <c r="T37">
        <f t="shared" si="4"/>
        <v>9</v>
      </c>
      <c r="U37">
        <f t="shared" si="10"/>
        <v>60.719461917877211</v>
      </c>
      <c r="V37">
        <f t="shared" si="11"/>
        <v>463.34011459350586</v>
      </c>
      <c r="W37">
        <f t="shared" si="12"/>
        <v>3.8602658510208121</v>
      </c>
      <c r="X37">
        <f t="shared" si="13"/>
        <v>142.10778076781426</v>
      </c>
      <c r="Y37">
        <f t="shared" si="6"/>
        <v>6.7466068797641343</v>
      </c>
      <c r="Z37">
        <f t="shared" si="7"/>
        <v>51.482234954833984</v>
      </c>
      <c r="AA37">
        <f t="shared" si="8"/>
        <v>0.42891842789120133</v>
      </c>
      <c r="AB37">
        <f t="shared" si="9"/>
        <v>15.789753418646029</v>
      </c>
    </row>
    <row r="38" spans="1:28" hidden="1" x14ac:dyDescent="0.25">
      <c r="A38">
        <v>35</v>
      </c>
      <c r="B38">
        <v>36</v>
      </c>
      <c r="C38" t="s">
        <v>95</v>
      </c>
      <c r="D38">
        <v>1905</v>
      </c>
      <c r="E38" t="s">
        <v>103</v>
      </c>
      <c r="F38">
        <v>43894</v>
      </c>
      <c r="G38">
        <v>0.72430555555555554</v>
      </c>
      <c r="I38" t="s">
        <v>48</v>
      </c>
      <c r="K38" t="s">
        <v>35</v>
      </c>
      <c r="L38">
        <v>5.39</v>
      </c>
      <c r="M38">
        <v>7.2625303268432599</v>
      </c>
      <c r="N38">
        <v>53.891162872314503</v>
      </c>
      <c r="O38">
        <v>0.51223129034042403</v>
      </c>
      <c r="P38">
        <f t="shared" si="2"/>
        <v>14.178224688336886</v>
      </c>
      <c r="S38" t="str">
        <f t="shared" si="3"/>
        <v>t</v>
      </c>
      <c r="T38">
        <f t="shared" si="4"/>
        <v>1</v>
      </c>
      <c r="U38">
        <f t="shared" si="10"/>
        <v>7.2625303268432599</v>
      </c>
      <c r="V38">
        <f t="shared" si="11"/>
        <v>53.891162872314503</v>
      </c>
      <c r="W38">
        <f t="shared" si="12"/>
        <v>0.51223129034042403</v>
      </c>
      <c r="X38">
        <f t="shared" si="13"/>
        <v>14.178224688336886</v>
      </c>
      <c r="Y38">
        <f t="shared" si="6"/>
        <v>7.2625303268432599</v>
      </c>
      <c r="Z38">
        <f t="shared" si="7"/>
        <v>53.891162872314503</v>
      </c>
      <c r="AA38">
        <f t="shared" si="8"/>
        <v>0.51223129034042403</v>
      </c>
      <c r="AB38">
        <f t="shared" si="9"/>
        <v>14.178224688336886</v>
      </c>
    </row>
    <row r="39" spans="1:28" hidden="1" x14ac:dyDescent="0.25">
      <c r="A39">
        <v>30</v>
      </c>
      <c r="B39">
        <v>31</v>
      </c>
      <c r="C39" t="s">
        <v>1043</v>
      </c>
      <c r="D39">
        <v>1905</v>
      </c>
      <c r="E39" t="s">
        <v>1113</v>
      </c>
      <c r="F39">
        <v>44062</v>
      </c>
      <c r="G39">
        <v>0.68541666666666667</v>
      </c>
      <c r="I39" t="s">
        <v>48</v>
      </c>
      <c r="K39" t="s">
        <v>325</v>
      </c>
      <c r="L39">
        <v>3.42</v>
      </c>
      <c r="M39">
        <v>7.5076766014099103</v>
      </c>
      <c r="N39">
        <v>50.463497161865199</v>
      </c>
      <c r="O39">
        <v>0.477457135915756</v>
      </c>
      <c r="P39">
        <f t="shared" si="2"/>
        <v>15.72429446888524</v>
      </c>
      <c r="S39" t="str">
        <f t="shared" si="3"/>
        <v>t</v>
      </c>
      <c r="T39">
        <f t="shared" si="4"/>
        <v>2</v>
      </c>
      <c r="U39">
        <f t="shared" si="10"/>
        <v>14.77020692825317</v>
      </c>
      <c r="V39">
        <f t="shared" si="11"/>
        <v>104.3546600341797</v>
      </c>
      <c r="W39">
        <f t="shared" si="12"/>
        <v>0.98968842625618003</v>
      </c>
      <c r="X39">
        <f t="shared" si="13"/>
        <v>29.902519157222127</v>
      </c>
      <c r="Y39">
        <f t="shared" si="6"/>
        <v>7.3851034641265851</v>
      </c>
      <c r="Z39">
        <f t="shared" si="7"/>
        <v>52.177330017089851</v>
      </c>
      <c r="AA39">
        <f t="shared" si="8"/>
        <v>0.49484421312809002</v>
      </c>
      <c r="AB39">
        <f t="shared" si="9"/>
        <v>14.951259578611063</v>
      </c>
    </row>
    <row r="40" spans="1:28" hidden="1" x14ac:dyDescent="0.25">
      <c r="A40">
        <v>56</v>
      </c>
      <c r="B40">
        <v>57</v>
      </c>
      <c r="C40" t="s">
        <v>692</v>
      </c>
      <c r="D40">
        <v>1905</v>
      </c>
      <c r="E40" t="s">
        <v>704</v>
      </c>
      <c r="F40">
        <v>44039</v>
      </c>
      <c r="G40">
        <v>0.61944444444444446</v>
      </c>
      <c r="I40" t="s">
        <v>48</v>
      </c>
      <c r="K40" t="s">
        <v>196</v>
      </c>
      <c r="L40">
        <v>5.19</v>
      </c>
      <c r="M40">
        <v>7.1319780349731401</v>
      </c>
      <c r="N40">
        <v>50.168544769287102</v>
      </c>
      <c r="O40">
        <v>0.42636618018150302</v>
      </c>
      <c r="P40">
        <f t="shared" si="2"/>
        <v>16.727354012780925</v>
      </c>
      <c r="S40" t="str">
        <f t="shared" si="3"/>
        <v>t</v>
      </c>
      <c r="T40">
        <f t="shared" si="4"/>
        <v>3</v>
      </c>
      <c r="U40">
        <f t="shared" si="10"/>
        <v>21.902184963226311</v>
      </c>
      <c r="V40">
        <f t="shared" si="11"/>
        <v>154.5232048034668</v>
      </c>
      <c r="W40">
        <f t="shared" si="12"/>
        <v>1.4160546064376831</v>
      </c>
      <c r="X40">
        <f t="shared" si="13"/>
        <v>46.629873170003052</v>
      </c>
      <c r="Y40">
        <f t="shared" si="6"/>
        <v>7.3007283210754368</v>
      </c>
      <c r="Z40">
        <f t="shared" si="7"/>
        <v>51.50773493448893</v>
      </c>
      <c r="AA40">
        <f t="shared" si="8"/>
        <v>0.47201820214589435</v>
      </c>
      <c r="AB40">
        <f t="shared" si="9"/>
        <v>15.543291056667684</v>
      </c>
    </row>
    <row r="41" spans="1:28" hidden="1" x14ac:dyDescent="0.25">
      <c r="A41">
        <v>15</v>
      </c>
      <c r="B41">
        <v>16</v>
      </c>
      <c r="C41" t="s">
        <v>1717</v>
      </c>
      <c r="D41">
        <v>1905</v>
      </c>
      <c r="E41" t="s">
        <v>1804</v>
      </c>
      <c r="F41">
        <v>43865</v>
      </c>
      <c r="G41">
        <v>0.82777777777777783</v>
      </c>
      <c r="I41" t="s">
        <v>48</v>
      </c>
      <c r="K41" t="s">
        <v>196</v>
      </c>
      <c r="L41">
        <v>4.46</v>
      </c>
      <c r="M41">
        <v>6.5871005058288601</v>
      </c>
      <c r="N41">
        <v>50.455642700195298</v>
      </c>
      <c r="O41">
        <v>0.411343663930893</v>
      </c>
      <c r="P41">
        <f t="shared" si="2"/>
        <v>16.013618498170214</v>
      </c>
      <c r="S41" t="str">
        <f t="shared" si="3"/>
        <v>t</v>
      </c>
      <c r="T41">
        <f t="shared" si="4"/>
        <v>4</v>
      </c>
      <c r="U41">
        <f t="shared" si="10"/>
        <v>28.489285469055172</v>
      </c>
      <c r="V41">
        <f t="shared" si="11"/>
        <v>204.97884750366211</v>
      </c>
      <c r="W41">
        <f t="shared" si="12"/>
        <v>1.827398270368576</v>
      </c>
      <c r="X41">
        <f t="shared" si="13"/>
        <v>62.643491668173269</v>
      </c>
      <c r="Y41">
        <f t="shared" si="6"/>
        <v>7.1223213672637931</v>
      </c>
      <c r="Z41">
        <f t="shared" si="7"/>
        <v>51.244711875915527</v>
      </c>
      <c r="AA41">
        <f t="shared" si="8"/>
        <v>0.45684956759214401</v>
      </c>
      <c r="AB41">
        <f t="shared" si="9"/>
        <v>15.660872917043317</v>
      </c>
    </row>
    <row r="42" spans="1:28" hidden="1" x14ac:dyDescent="0.25">
      <c r="A42">
        <v>3</v>
      </c>
      <c r="B42">
        <v>4</v>
      </c>
      <c r="C42" t="s">
        <v>1192</v>
      </c>
      <c r="D42">
        <v>1905</v>
      </c>
      <c r="E42" t="s">
        <v>1212</v>
      </c>
      <c r="F42">
        <v>43851</v>
      </c>
      <c r="G42">
        <v>0.53055555555555556</v>
      </c>
      <c r="I42" t="s">
        <v>48</v>
      </c>
      <c r="K42" t="s">
        <v>196</v>
      </c>
      <c r="L42">
        <v>4.6900000000000004</v>
      </c>
      <c r="M42">
        <v>6.7999534606933603</v>
      </c>
      <c r="N42">
        <v>50.279590606689503</v>
      </c>
      <c r="O42">
        <v>0.43115049600601202</v>
      </c>
      <c r="P42">
        <f t="shared" si="2"/>
        <v>15.771647078421871</v>
      </c>
      <c r="S42" t="str">
        <f t="shared" si="3"/>
        <v>t</v>
      </c>
      <c r="T42">
        <f t="shared" si="4"/>
        <v>5</v>
      </c>
      <c r="U42">
        <f t="shared" si="10"/>
        <v>35.289238929748535</v>
      </c>
      <c r="V42">
        <f t="shared" si="11"/>
        <v>255.25843811035162</v>
      </c>
      <c r="W42">
        <f t="shared" si="12"/>
        <v>2.258548766374588</v>
      </c>
      <c r="X42">
        <f t="shared" si="13"/>
        <v>78.415138746595147</v>
      </c>
      <c r="Y42">
        <f t="shared" si="6"/>
        <v>7.0578477859497069</v>
      </c>
      <c r="Z42">
        <f t="shared" si="7"/>
        <v>51.051687622070325</v>
      </c>
      <c r="AA42">
        <f t="shared" si="8"/>
        <v>0.45170975327491758</v>
      </c>
      <c r="AB42">
        <f t="shared" si="9"/>
        <v>15.683027749319029</v>
      </c>
    </row>
    <row r="43" spans="1:28" hidden="1" x14ac:dyDescent="0.25">
      <c r="A43">
        <v>62</v>
      </c>
      <c r="B43">
        <v>63</v>
      </c>
      <c r="C43" t="s">
        <v>1861</v>
      </c>
      <c r="D43">
        <v>1905</v>
      </c>
      <c r="E43" t="s">
        <v>1862</v>
      </c>
      <c r="F43">
        <v>43866</v>
      </c>
      <c r="G43">
        <v>0.18958333333333333</v>
      </c>
      <c r="I43" t="s">
        <v>48</v>
      </c>
      <c r="K43" t="s">
        <v>196</v>
      </c>
      <c r="L43">
        <v>4.6399999999999997</v>
      </c>
      <c r="M43">
        <v>6.9430656433105504</v>
      </c>
      <c r="N43">
        <v>50.917369842529297</v>
      </c>
      <c r="O43">
        <v>0.45753398537635798</v>
      </c>
      <c r="P43">
        <f t="shared" si="2"/>
        <v>15.174972494336849</v>
      </c>
      <c r="S43" t="str">
        <f t="shared" si="3"/>
        <v>t</v>
      </c>
      <c r="T43">
        <f t="shared" si="4"/>
        <v>6</v>
      </c>
      <c r="U43">
        <f t="shared" si="10"/>
        <v>42.232304573059082</v>
      </c>
      <c r="V43">
        <f t="shared" si="11"/>
        <v>306.17580795288092</v>
      </c>
      <c r="W43">
        <f t="shared" si="12"/>
        <v>2.716082751750946</v>
      </c>
      <c r="X43">
        <f t="shared" si="13"/>
        <v>93.590111240932004</v>
      </c>
      <c r="Y43">
        <f t="shared" si="6"/>
        <v>7.0387174288431806</v>
      </c>
      <c r="Z43">
        <f t="shared" si="7"/>
        <v>51.029301325480155</v>
      </c>
      <c r="AA43">
        <f t="shared" si="8"/>
        <v>0.45268045862515766</v>
      </c>
      <c r="AB43">
        <f t="shared" si="9"/>
        <v>15.598351873488667</v>
      </c>
    </row>
    <row r="44" spans="1:28" hidden="1" x14ac:dyDescent="0.25">
      <c r="A44">
        <v>61</v>
      </c>
      <c r="B44">
        <v>62</v>
      </c>
      <c r="C44" t="s">
        <v>2212</v>
      </c>
      <c r="D44">
        <v>1905</v>
      </c>
      <c r="E44" t="s">
        <v>2358</v>
      </c>
      <c r="F44">
        <v>43880</v>
      </c>
      <c r="G44">
        <v>2.013888888888889E-2</v>
      </c>
      <c r="I44" t="s">
        <v>48</v>
      </c>
      <c r="K44" t="s">
        <v>325</v>
      </c>
      <c r="L44">
        <v>3.94</v>
      </c>
      <c r="M44">
        <v>7.2236785888671902</v>
      </c>
      <c r="N44">
        <v>50.8625297546387</v>
      </c>
      <c r="O44">
        <v>0.48863708972930903</v>
      </c>
      <c r="P44">
        <f t="shared" si="2"/>
        <v>14.783320260991447</v>
      </c>
      <c r="S44" t="str">
        <f t="shared" si="3"/>
        <v>t</v>
      </c>
      <c r="T44">
        <f t="shared" si="4"/>
        <v>7</v>
      </c>
      <c r="U44">
        <f t="shared" si="10"/>
        <v>49.45598316192627</v>
      </c>
      <c r="V44">
        <f t="shared" si="11"/>
        <v>357.03833770751964</v>
      </c>
      <c r="W44">
        <f t="shared" si="12"/>
        <v>3.2047198414802551</v>
      </c>
      <c r="X44">
        <f t="shared" si="13"/>
        <v>108.37343150192345</v>
      </c>
      <c r="Y44">
        <f t="shared" si="6"/>
        <v>7.065140451703753</v>
      </c>
      <c r="Z44">
        <f t="shared" si="7"/>
        <v>51.005476815359948</v>
      </c>
      <c r="AA44">
        <f t="shared" si="8"/>
        <v>0.45781712021146503</v>
      </c>
      <c r="AB44">
        <f t="shared" si="9"/>
        <v>15.481918785989064</v>
      </c>
    </row>
    <row r="45" spans="1:28" hidden="1" x14ac:dyDescent="0.25">
      <c r="A45">
        <v>32</v>
      </c>
      <c r="B45">
        <v>33</v>
      </c>
      <c r="C45" t="s">
        <v>2763</v>
      </c>
      <c r="D45">
        <v>1905</v>
      </c>
      <c r="E45" t="s">
        <v>2764</v>
      </c>
      <c r="F45">
        <v>44120</v>
      </c>
      <c r="G45">
        <v>0.80972222222222223</v>
      </c>
      <c r="I45" t="s">
        <v>48</v>
      </c>
      <c r="K45" t="s">
        <v>196</v>
      </c>
      <c r="L45">
        <v>7.27</v>
      </c>
      <c r="M45">
        <v>7.3866257667541504</v>
      </c>
      <c r="N45">
        <v>53.301277160644503</v>
      </c>
      <c r="O45">
        <v>0.471660315990448</v>
      </c>
      <c r="P45">
        <f t="shared" si="2"/>
        <v>15.660901535128819</v>
      </c>
      <c r="S45" t="str">
        <f t="shared" si="3"/>
        <v>t</v>
      </c>
      <c r="T45">
        <f t="shared" si="4"/>
        <v>8</v>
      </c>
      <c r="U45">
        <f t="shared" si="10"/>
        <v>56.84260892868042</v>
      </c>
      <c r="V45">
        <f t="shared" si="11"/>
        <v>410.33961486816418</v>
      </c>
      <c r="W45">
        <f t="shared" si="12"/>
        <v>3.6763801574707031</v>
      </c>
      <c r="X45">
        <f t="shared" si="13"/>
        <v>124.03433303705226</v>
      </c>
      <c r="Y45">
        <f t="shared" si="6"/>
        <v>7.1053261160850525</v>
      </c>
      <c r="Z45">
        <f t="shared" si="7"/>
        <v>51.292451858520522</v>
      </c>
      <c r="AA45">
        <f t="shared" si="8"/>
        <v>0.45954751968383789</v>
      </c>
      <c r="AB45">
        <f t="shared" si="9"/>
        <v>15.504291629631533</v>
      </c>
    </row>
    <row r="46" spans="1:28" x14ac:dyDescent="0.25">
      <c r="A46">
        <v>34</v>
      </c>
      <c r="B46">
        <v>35</v>
      </c>
      <c r="C46" t="s">
        <v>3133</v>
      </c>
      <c r="D46">
        <v>1905</v>
      </c>
      <c r="E46" t="s">
        <v>3134</v>
      </c>
      <c r="F46">
        <v>44126</v>
      </c>
      <c r="G46">
        <v>0.96458333333333324</v>
      </c>
      <c r="I46" t="s">
        <v>48</v>
      </c>
      <c r="K46" t="s">
        <v>35</v>
      </c>
      <c r="L46">
        <v>5.95</v>
      </c>
      <c r="M46">
        <v>6.9808063507080096</v>
      </c>
      <c r="N46">
        <v>52.3549194335938</v>
      </c>
      <c r="O46">
        <v>0.46137923002242998</v>
      </c>
      <c r="P46">
        <f t="shared" si="2"/>
        <v>15.130300404655488</v>
      </c>
      <c r="S46" t="str">
        <f t="shared" si="3"/>
        <v>f</v>
      </c>
      <c r="T46">
        <f t="shared" si="4"/>
        <v>9</v>
      </c>
      <c r="U46">
        <f t="shared" si="10"/>
        <v>63.823415279388428</v>
      </c>
      <c r="V46">
        <f t="shared" si="11"/>
        <v>462.69453430175798</v>
      </c>
      <c r="W46">
        <f t="shared" si="12"/>
        <v>4.1377593874931335</v>
      </c>
      <c r="X46">
        <f t="shared" si="13"/>
        <v>139.16463344170776</v>
      </c>
      <c r="Y46">
        <f t="shared" si="6"/>
        <v>7.0914905865987139</v>
      </c>
      <c r="Z46">
        <f t="shared" si="7"/>
        <v>51.410503811306441</v>
      </c>
      <c r="AA46">
        <f t="shared" si="8"/>
        <v>0.45975104305479264</v>
      </c>
      <c r="AB46">
        <f t="shared" si="9"/>
        <v>15.46273704907864</v>
      </c>
    </row>
    <row r="47" spans="1:28" hidden="1" x14ac:dyDescent="0.25">
      <c r="A47">
        <v>7</v>
      </c>
      <c r="B47">
        <v>8</v>
      </c>
      <c r="C47" t="s">
        <v>38</v>
      </c>
      <c r="D47">
        <v>1906</v>
      </c>
      <c r="E47" t="s">
        <v>50</v>
      </c>
      <c r="F47">
        <v>43894</v>
      </c>
      <c r="G47">
        <v>0.5083333333333333</v>
      </c>
      <c r="I47" t="s">
        <v>48</v>
      </c>
      <c r="K47" t="s">
        <v>35</v>
      </c>
      <c r="L47">
        <v>4.12</v>
      </c>
      <c r="M47">
        <v>7.9946188926696804</v>
      </c>
      <c r="N47">
        <v>53.0380249023438</v>
      </c>
      <c r="O47">
        <v>0.51948642730712902</v>
      </c>
      <c r="P47">
        <f t="shared" si="2"/>
        <v>15.38946635066392</v>
      </c>
      <c r="S47" t="str">
        <f t="shared" si="3"/>
        <v>t</v>
      </c>
      <c r="T47">
        <f t="shared" si="4"/>
        <v>1</v>
      </c>
      <c r="U47">
        <f t="shared" si="10"/>
        <v>7.9946188926696804</v>
      </c>
      <c r="V47">
        <f t="shared" si="11"/>
        <v>53.0380249023438</v>
      </c>
      <c r="W47">
        <f t="shared" si="12"/>
        <v>0.51948642730712902</v>
      </c>
      <c r="X47">
        <f t="shared" si="13"/>
        <v>15.38946635066392</v>
      </c>
      <c r="Y47">
        <f t="shared" si="6"/>
        <v>7.9946188926696804</v>
      </c>
      <c r="Z47">
        <f t="shared" si="7"/>
        <v>53.0380249023438</v>
      </c>
      <c r="AA47">
        <f t="shared" si="8"/>
        <v>0.51948642730712902</v>
      </c>
      <c r="AB47">
        <f t="shared" si="9"/>
        <v>15.38946635066392</v>
      </c>
    </row>
    <row r="48" spans="1:28" hidden="1" x14ac:dyDescent="0.25">
      <c r="A48">
        <v>47</v>
      </c>
      <c r="B48">
        <v>48</v>
      </c>
      <c r="C48" t="s">
        <v>430</v>
      </c>
      <c r="D48">
        <v>1906</v>
      </c>
      <c r="E48" t="s">
        <v>485</v>
      </c>
      <c r="F48">
        <v>44033</v>
      </c>
      <c r="G48">
        <v>3.8194444444444441E-2</v>
      </c>
      <c r="I48" t="s">
        <v>48</v>
      </c>
      <c r="K48" t="s">
        <v>35</v>
      </c>
      <c r="L48">
        <v>6.26</v>
      </c>
      <c r="M48">
        <v>8.0854539871215803</v>
      </c>
      <c r="N48">
        <v>50.953926086425803</v>
      </c>
      <c r="O48">
        <v>0.46589276194572399</v>
      </c>
      <c r="P48">
        <f t="shared" si="2"/>
        <v>17.354753384349696</v>
      </c>
      <c r="S48" t="str">
        <f t="shared" si="3"/>
        <v>t</v>
      </c>
      <c r="T48">
        <f t="shared" si="4"/>
        <v>2</v>
      </c>
      <c r="U48">
        <f t="shared" si="10"/>
        <v>16.08007287979126</v>
      </c>
      <c r="V48">
        <f t="shared" si="11"/>
        <v>103.9919509887696</v>
      </c>
      <c r="W48">
        <f t="shared" si="12"/>
        <v>0.98537918925285295</v>
      </c>
      <c r="X48">
        <f t="shared" si="13"/>
        <v>32.744219735013615</v>
      </c>
      <c r="Y48">
        <f t="shared" si="6"/>
        <v>8.0400364398956299</v>
      </c>
      <c r="Z48">
        <f t="shared" si="7"/>
        <v>51.995975494384801</v>
      </c>
      <c r="AA48">
        <f t="shared" si="8"/>
        <v>0.49268959462642647</v>
      </c>
      <c r="AB48">
        <f t="shared" si="9"/>
        <v>16.372109867506808</v>
      </c>
    </row>
    <row r="49" spans="1:28" hidden="1" x14ac:dyDescent="0.25">
      <c r="A49">
        <v>17</v>
      </c>
      <c r="B49">
        <v>18</v>
      </c>
      <c r="C49" t="s">
        <v>831</v>
      </c>
      <c r="D49">
        <v>1906</v>
      </c>
      <c r="E49" t="s">
        <v>870</v>
      </c>
      <c r="F49">
        <v>44041</v>
      </c>
      <c r="G49">
        <v>0.77361111111111114</v>
      </c>
      <c r="I49" t="s">
        <v>48</v>
      </c>
      <c r="K49" t="s">
        <v>35</v>
      </c>
      <c r="L49">
        <v>4.5199999999999996</v>
      </c>
      <c r="M49">
        <v>7.6077990531921396</v>
      </c>
      <c r="N49">
        <v>51.552494049072301</v>
      </c>
      <c r="O49">
        <v>0.48528715968132002</v>
      </c>
      <c r="P49">
        <f t="shared" si="2"/>
        <v>15.676901606438658</v>
      </c>
      <c r="S49" t="str">
        <f t="shared" si="3"/>
        <v>t</v>
      </c>
      <c r="T49">
        <f t="shared" si="4"/>
        <v>3</v>
      </c>
      <c r="U49">
        <f t="shared" si="10"/>
        <v>23.687871932983398</v>
      </c>
      <c r="V49">
        <f t="shared" si="11"/>
        <v>155.54444503784191</v>
      </c>
      <c r="W49">
        <f t="shared" si="12"/>
        <v>1.4706663489341729</v>
      </c>
      <c r="X49">
        <f t="shared" si="13"/>
        <v>48.421121341452277</v>
      </c>
      <c r="Y49">
        <f t="shared" si="6"/>
        <v>7.8959573109944658</v>
      </c>
      <c r="Z49">
        <f t="shared" si="7"/>
        <v>51.848148345947301</v>
      </c>
      <c r="AA49">
        <f t="shared" si="8"/>
        <v>0.49022211631139095</v>
      </c>
      <c r="AB49">
        <f t="shared" si="9"/>
        <v>16.140373780484094</v>
      </c>
    </row>
    <row r="50" spans="1:28" hidden="1" x14ac:dyDescent="0.25">
      <c r="A50">
        <v>39</v>
      </c>
      <c r="B50">
        <v>40</v>
      </c>
      <c r="C50" t="s">
        <v>871</v>
      </c>
      <c r="D50">
        <v>1906</v>
      </c>
      <c r="E50" t="s">
        <v>914</v>
      </c>
      <c r="F50">
        <v>44041</v>
      </c>
      <c r="G50">
        <v>0.94305555555555554</v>
      </c>
      <c r="I50" t="s">
        <v>48</v>
      </c>
      <c r="K50" t="s">
        <v>35</v>
      </c>
      <c r="L50">
        <v>5.1100000000000003</v>
      </c>
      <c r="M50">
        <v>7.8077664375305202</v>
      </c>
      <c r="N50">
        <v>53.409217834472699</v>
      </c>
      <c r="O50">
        <v>0.50197744369506803</v>
      </c>
      <c r="P50">
        <f t="shared" si="2"/>
        <v>15.554018483494724</v>
      </c>
      <c r="S50" t="str">
        <f t="shared" si="3"/>
        <v>t</v>
      </c>
      <c r="T50">
        <f t="shared" si="4"/>
        <v>4</v>
      </c>
      <c r="U50">
        <f t="shared" si="10"/>
        <v>31.49563837051392</v>
      </c>
      <c r="V50">
        <f t="shared" si="11"/>
        <v>208.95366287231462</v>
      </c>
      <c r="W50">
        <f t="shared" si="12"/>
        <v>1.9726437926292411</v>
      </c>
      <c r="X50">
        <f t="shared" si="13"/>
        <v>63.975139824947</v>
      </c>
      <c r="Y50">
        <f t="shared" si="6"/>
        <v>7.8739095926284799</v>
      </c>
      <c r="Z50">
        <f t="shared" si="7"/>
        <v>52.238415718078656</v>
      </c>
      <c r="AA50">
        <f t="shared" si="8"/>
        <v>0.49316094815731026</v>
      </c>
      <c r="AB50">
        <f t="shared" si="9"/>
        <v>15.99378495623675</v>
      </c>
    </row>
    <row r="51" spans="1:28" hidden="1" x14ac:dyDescent="0.25">
      <c r="A51">
        <v>23</v>
      </c>
      <c r="B51">
        <v>24</v>
      </c>
      <c r="C51" t="s">
        <v>1397</v>
      </c>
      <c r="D51">
        <v>1906</v>
      </c>
      <c r="E51" t="s">
        <v>1453</v>
      </c>
      <c r="F51">
        <v>43854</v>
      </c>
      <c r="G51">
        <v>0.81736111111111109</v>
      </c>
      <c r="I51" t="s">
        <v>48</v>
      </c>
      <c r="K51" t="s">
        <v>196</v>
      </c>
      <c r="L51">
        <v>4.59</v>
      </c>
      <c r="M51">
        <v>7.5425758361816397</v>
      </c>
      <c r="N51">
        <v>51.980812072753899</v>
      </c>
      <c r="O51">
        <v>0.458913534879684</v>
      </c>
      <c r="P51">
        <f t="shared" si="2"/>
        <v>16.435723209077111</v>
      </c>
      <c r="S51" t="str">
        <f t="shared" si="3"/>
        <v>t</v>
      </c>
      <c r="T51">
        <f t="shared" si="4"/>
        <v>5</v>
      </c>
      <c r="U51">
        <f t="shared" si="10"/>
        <v>39.038214206695557</v>
      </c>
      <c r="V51">
        <f t="shared" si="11"/>
        <v>260.93447494506853</v>
      </c>
      <c r="W51">
        <f t="shared" si="12"/>
        <v>2.4315573275089251</v>
      </c>
      <c r="X51">
        <f t="shared" si="13"/>
        <v>80.410863034024118</v>
      </c>
      <c r="Y51">
        <f t="shared" si="6"/>
        <v>7.8076428413391117</v>
      </c>
      <c r="Z51">
        <f t="shared" si="7"/>
        <v>52.186894989013709</v>
      </c>
      <c r="AA51">
        <f t="shared" si="8"/>
        <v>0.486311465501785</v>
      </c>
      <c r="AB51">
        <f t="shared" si="9"/>
        <v>16.082172606804825</v>
      </c>
    </row>
    <row r="52" spans="1:28" hidden="1" x14ac:dyDescent="0.25">
      <c r="A52">
        <v>10</v>
      </c>
      <c r="B52">
        <v>11</v>
      </c>
      <c r="C52" t="s">
        <v>1715</v>
      </c>
      <c r="D52">
        <v>1906</v>
      </c>
      <c r="E52" t="s">
        <v>1794</v>
      </c>
      <c r="F52">
        <v>43865</v>
      </c>
      <c r="G52">
        <v>0.7895833333333333</v>
      </c>
      <c r="I52" t="s">
        <v>48</v>
      </c>
      <c r="K52" t="s">
        <v>196</v>
      </c>
      <c r="L52">
        <v>4.26</v>
      </c>
      <c r="M52">
        <v>7.1814260482788104</v>
      </c>
      <c r="N52">
        <v>50.376808166503899</v>
      </c>
      <c r="O52">
        <v>0.43830826878547702</v>
      </c>
      <c r="P52">
        <f t="shared" si="2"/>
        <v>16.38441836422129</v>
      </c>
      <c r="S52" t="str">
        <f t="shared" si="3"/>
        <v>t</v>
      </c>
      <c r="T52">
        <f t="shared" si="4"/>
        <v>6</v>
      </c>
      <c r="U52">
        <f t="shared" si="10"/>
        <v>46.219640254974365</v>
      </c>
      <c r="V52">
        <f t="shared" si="11"/>
        <v>311.31128311157244</v>
      </c>
      <c r="W52">
        <f t="shared" si="12"/>
        <v>2.8698655962944022</v>
      </c>
      <c r="X52">
        <f t="shared" si="13"/>
        <v>96.795281398245407</v>
      </c>
      <c r="Y52">
        <f t="shared" si="6"/>
        <v>7.7032733758290606</v>
      </c>
      <c r="Z52">
        <f t="shared" si="7"/>
        <v>51.885213851928739</v>
      </c>
      <c r="AA52">
        <f t="shared" si="8"/>
        <v>0.47831093271573372</v>
      </c>
      <c r="AB52">
        <f t="shared" si="9"/>
        <v>16.132546899707567</v>
      </c>
    </row>
    <row r="53" spans="1:28" hidden="1" x14ac:dyDescent="0.25">
      <c r="A53">
        <v>19</v>
      </c>
      <c r="B53">
        <v>20</v>
      </c>
      <c r="C53" t="s">
        <v>2004</v>
      </c>
      <c r="D53">
        <v>1906</v>
      </c>
      <c r="E53" t="s">
        <v>2027</v>
      </c>
      <c r="F53">
        <v>43871</v>
      </c>
      <c r="G53">
        <v>0.73749999999999993</v>
      </c>
      <c r="I53" t="s">
        <v>48</v>
      </c>
      <c r="K53" t="s">
        <v>35</v>
      </c>
      <c r="L53">
        <v>5.2</v>
      </c>
      <c r="M53">
        <v>7.2575335502624503</v>
      </c>
      <c r="N53">
        <v>51.463241577148402</v>
      </c>
      <c r="O53">
        <v>0.42208418250083901</v>
      </c>
      <c r="P53">
        <f t="shared" si="2"/>
        <v>17.194516760286376</v>
      </c>
      <c r="S53" t="str">
        <f t="shared" si="3"/>
        <v>t</v>
      </c>
      <c r="T53">
        <f t="shared" si="4"/>
        <v>7</v>
      </c>
      <c r="U53">
        <f t="shared" si="10"/>
        <v>53.477173805236816</v>
      </c>
      <c r="V53">
        <f t="shared" si="11"/>
        <v>362.77452468872082</v>
      </c>
      <c r="W53">
        <f t="shared" si="12"/>
        <v>3.2919497787952414</v>
      </c>
      <c r="X53">
        <f t="shared" si="13"/>
        <v>113.98979815853178</v>
      </c>
      <c r="Y53">
        <f t="shared" si="6"/>
        <v>7.6395962578909735</v>
      </c>
      <c r="Z53">
        <f t="shared" si="7"/>
        <v>51.824932098388686</v>
      </c>
      <c r="AA53">
        <f t="shared" si="8"/>
        <v>0.47027853982789164</v>
      </c>
      <c r="AB53">
        <f t="shared" si="9"/>
        <v>16.284256879790256</v>
      </c>
    </row>
    <row r="54" spans="1:28" hidden="1" x14ac:dyDescent="0.25">
      <c r="A54">
        <v>28</v>
      </c>
      <c r="B54">
        <v>29</v>
      </c>
      <c r="C54" t="s">
        <v>2257</v>
      </c>
      <c r="D54">
        <v>1906</v>
      </c>
      <c r="E54" t="s">
        <v>2292</v>
      </c>
      <c r="F54">
        <v>43879</v>
      </c>
      <c r="G54">
        <v>0.76597222222222217</v>
      </c>
      <c r="I54" t="s">
        <v>48</v>
      </c>
      <c r="K54" t="s">
        <v>325</v>
      </c>
      <c r="L54">
        <v>5.89</v>
      </c>
      <c r="M54">
        <v>6.64607810974121</v>
      </c>
      <c r="N54">
        <v>48.100776672363303</v>
      </c>
      <c r="O54">
        <v>0.39890205860137901</v>
      </c>
      <c r="P54">
        <f t="shared" si="2"/>
        <v>16.660927078299704</v>
      </c>
      <c r="S54" t="str">
        <f t="shared" si="3"/>
        <v>t</v>
      </c>
      <c r="T54">
        <f t="shared" si="4"/>
        <v>8</v>
      </c>
      <c r="U54">
        <f t="shared" si="10"/>
        <v>60.123251914978027</v>
      </c>
      <c r="V54">
        <f t="shared" si="11"/>
        <v>410.8753013610841</v>
      </c>
      <c r="W54">
        <f t="shared" si="12"/>
        <v>3.6908518373966204</v>
      </c>
      <c r="X54">
        <f t="shared" si="13"/>
        <v>130.65072523683148</v>
      </c>
      <c r="Y54">
        <f t="shared" si="6"/>
        <v>7.5154064893722534</v>
      </c>
      <c r="Z54">
        <f t="shared" si="7"/>
        <v>51.359412670135512</v>
      </c>
      <c r="AA54">
        <f t="shared" si="8"/>
        <v>0.46135647967457755</v>
      </c>
      <c r="AB54">
        <f t="shared" si="9"/>
        <v>16.331340654603935</v>
      </c>
    </row>
    <row r="55" spans="1:28" hidden="1" x14ac:dyDescent="0.25">
      <c r="A55">
        <v>7</v>
      </c>
      <c r="B55">
        <v>8</v>
      </c>
      <c r="C55" t="s">
        <v>2871</v>
      </c>
      <c r="D55">
        <v>1906</v>
      </c>
      <c r="E55" t="s">
        <v>2872</v>
      </c>
      <c r="F55">
        <v>44125</v>
      </c>
      <c r="G55">
        <v>0.59444444444444444</v>
      </c>
      <c r="I55" t="s">
        <v>48</v>
      </c>
      <c r="K55" t="s">
        <v>325</v>
      </c>
      <c r="L55">
        <v>4.68</v>
      </c>
      <c r="M55">
        <v>6.8360414505004901</v>
      </c>
      <c r="N55">
        <v>52.658573150634801</v>
      </c>
      <c r="O55">
        <v>0.44330868124961897</v>
      </c>
      <c r="P55">
        <f t="shared" si="2"/>
        <v>15.42049984500809</v>
      </c>
      <c r="S55" t="str">
        <f t="shared" si="3"/>
        <v>t</v>
      </c>
      <c r="T55">
        <f t="shared" si="4"/>
        <v>9</v>
      </c>
      <c r="U55">
        <f t="shared" si="10"/>
        <v>66.959293365478516</v>
      </c>
      <c r="V55">
        <f t="shared" si="11"/>
        <v>463.53387451171892</v>
      </c>
      <c r="W55">
        <f t="shared" si="12"/>
        <v>4.1341605186462393</v>
      </c>
      <c r="X55">
        <f t="shared" si="13"/>
        <v>146.07122508183957</v>
      </c>
      <c r="Y55">
        <f t="shared" si="6"/>
        <v>7.4399214850531683</v>
      </c>
      <c r="Z55">
        <f t="shared" si="7"/>
        <v>51.503763834635436</v>
      </c>
      <c r="AA55">
        <f t="shared" si="8"/>
        <v>0.45935116873847104</v>
      </c>
      <c r="AB55">
        <f t="shared" si="9"/>
        <v>16.230136120204396</v>
      </c>
    </row>
    <row r="56" spans="1:28" x14ac:dyDescent="0.25">
      <c r="A56">
        <v>6</v>
      </c>
      <c r="B56">
        <v>7</v>
      </c>
      <c r="C56" t="s">
        <v>3050</v>
      </c>
      <c r="D56">
        <v>1906</v>
      </c>
      <c r="E56" t="s">
        <v>3051</v>
      </c>
      <c r="F56">
        <v>44126</v>
      </c>
      <c r="G56">
        <v>0.74930555555555556</v>
      </c>
      <c r="I56" t="s">
        <v>48</v>
      </c>
      <c r="K56" t="s">
        <v>35</v>
      </c>
      <c r="L56">
        <v>4.91</v>
      </c>
      <c r="M56">
        <v>7.4576864242553702</v>
      </c>
      <c r="N56">
        <v>51.743606567382798</v>
      </c>
      <c r="O56">
        <v>0.482645213603973</v>
      </c>
      <c r="P56">
        <f t="shared" si="2"/>
        <v>15.451694565803066</v>
      </c>
      <c r="S56" t="str">
        <f t="shared" si="3"/>
        <v>f</v>
      </c>
      <c r="T56">
        <f t="shared" si="4"/>
        <v>10</v>
      </c>
      <c r="U56">
        <f t="shared" si="10"/>
        <v>74.416979789733887</v>
      </c>
      <c r="V56">
        <f t="shared" si="11"/>
        <v>515.27748107910168</v>
      </c>
      <c r="W56">
        <f t="shared" si="12"/>
        <v>4.6168057322502127</v>
      </c>
      <c r="X56">
        <f t="shared" si="13"/>
        <v>161.52291964764265</v>
      </c>
      <c r="Y56">
        <f t="shared" si="6"/>
        <v>7.441697978973389</v>
      </c>
      <c r="Z56">
        <f t="shared" si="7"/>
        <v>51.52774810791017</v>
      </c>
      <c r="AA56">
        <f t="shared" si="8"/>
        <v>0.46168057322502126</v>
      </c>
      <c r="AB56">
        <f t="shared" si="9"/>
        <v>16.152291964764267</v>
      </c>
    </row>
    <row r="57" spans="1:28" hidden="1" x14ac:dyDescent="0.25">
      <c r="A57">
        <v>6</v>
      </c>
      <c r="B57">
        <v>7</v>
      </c>
      <c r="C57" t="s">
        <v>474</v>
      </c>
      <c r="D57">
        <v>1907</v>
      </c>
      <c r="E57" t="s">
        <v>531</v>
      </c>
      <c r="F57">
        <v>44033</v>
      </c>
      <c r="G57">
        <v>0.63958333333333328</v>
      </c>
      <c r="I57" t="s">
        <v>48</v>
      </c>
      <c r="K57" t="s">
        <v>35</v>
      </c>
      <c r="L57">
        <v>4.28</v>
      </c>
      <c r="M57">
        <v>7.0372447967529297</v>
      </c>
      <c r="N57">
        <v>52.1956176757813</v>
      </c>
      <c r="O57">
        <v>0.48887974023818997</v>
      </c>
      <c r="P57">
        <f t="shared" si="2"/>
        <v>14.394633725922601</v>
      </c>
      <c r="S57" t="str">
        <f t="shared" si="3"/>
        <v>t</v>
      </c>
      <c r="T57">
        <f t="shared" si="4"/>
        <v>1</v>
      </c>
      <c r="U57">
        <f t="shared" si="10"/>
        <v>7.0372447967529297</v>
      </c>
      <c r="V57">
        <f t="shared" si="11"/>
        <v>52.1956176757813</v>
      </c>
      <c r="W57">
        <f t="shared" si="12"/>
        <v>0.48887974023818997</v>
      </c>
      <c r="X57">
        <f t="shared" si="13"/>
        <v>14.394633725922601</v>
      </c>
      <c r="Y57">
        <f t="shared" si="6"/>
        <v>7.0372447967529297</v>
      </c>
      <c r="Z57">
        <f t="shared" si="7"/>
        <v>52.1956176757813</v>
      </c>
      <c r="AA57">
        <f t="shared" si="8"/>
        <v>0.48887974023818997</v>
      </c>
      <c r="AB57">
        <f t="shared" si="9"/>
        <v>14.394633725922601</v>
      </c>
    </row>
    <row r="58" spans="1:28" hidden="1" x14ac:dyDescent="0.25">
      <c r="A58">
        <v>41</v>
      </c>
      <c r="B58">
        <v>42</v>
      </c>
      <c r="C58" t="s">
        <v>104</v>
      </c>
      <c r="D58">
        <v>1907</v>
      </c>
      <c r="E58" t="s">
        <v>114</v>
      </c>
      <c r="F58">
        <v>43894</v>
      </c>
      <c r="G58">
        <v>0.77013888888888893</v>
      </c>
      <c r="I58" t="s">
        <v>48</v>
      </c>
      <c r="K58" t="s">
        <v>35</v>
      </c>
      <c r="L58">
        <v>3.94</v>
      </c>
      <c r="M58">
        <v>6.57830715179443</v>
      </c>
      <c r="N58">
        <v>51.7449760437012</v>
      </c>
      <c r="O58">
        <v>0.47024893760681202</v>
      </c>
      <c r="P58">
        <f t="shared" si="2"/>
        <v>13.988988864648393</v>
      </c>
      <c r="S58" t="str">
        <f t="shared" si="3"/>
        <v>t</v>
      </c>
      <c r="T58">
        <f t="shared" si="4"/>
        <v>2</v>
      </c>
      <c r="U58">
        <f t="shared" si="10"/>
        <v>13.61555194854736</v>
      </c>
      <c r="V58">
        <f t="shared" si="11"/>
        <v>103.94059371948251</v>
      </c>
      <c r="W58">
        <f t="shared" si="12"/>
        <v>0.959128677845002</v>
      </c>
      <c r="X58">
        <f t="shared" si="13"/>
        <v>28.383622590570994</v>
      </c>
      <c r="Y58">
        <f t="shared" si="6"/>
        <v>6.8077759742736799</v>
      </c>
      <c r="Z58">
        <f t="shared" si="7"/>
        <v>51.970296859741254</v>
      </c>
      <c r="AA58">
        <f t="shared" si="8"/>
        <v>0.479564338922501</v>
      </c>
      <c r="AB58">
        <f t="shared" si="9"/>
        <v>14.191811295285497</v>
      </c>
    </row>
    <row r="59" spans="1:28" hidden="1" x14ac:dyDescent="0.25">
      <c r="A59">
        <v>57</v>
      </c>
      <c r="B59">
        <v>58</v>
      </c>
      <c r="C59" t="s">
        <v>798</v>
      </c>
      <c r="D59">
        <v>1907</v>
      </c>
      <c r="E59" t="s">
        <v>826</v>
      </c>
      <c r="F59">
        <v>44041</v>
      </c>
      <c r="G59">
        <v>6.0416666666666667E-2</v>
      </c>
      <c r="I59" t="s">
        <v>48</v>
      </c>
      <c r="K59" t="s">
        <v>325</v>
      </c>
      <c r="L59">
        <v>4.22</v>
      </c>
      <c r="M59">
        <v>7.8002424240112296</v>
      </c>
      <c r="N59">
        <v>53.702896118164098</v>
      </c>
      <c r="O59">
        <v>0.50458687543868996</v>
      </c>
      <c r="P59">
        <f t="shared" si="2"/>
        <v>15.458670852724154</v>
      </c>
      <c r="S59" t="str">
        <f t="shared" si="3"/>
        <v>t</v>
      </c>
      <c r="T59">
        <f t="shared" si="4"/>
        <v>3</v>
      </c>
      <c r="U59">
        <f t="shared" si="10"/>
        <v>21.41579437255859</v>
      </c>
      <c r="V59">
        <f t="shared" si="11"/>
        <v>157.6434898376466</v>
      </c>
      <c r="W59">
        <f t="shared" si="12"/>
        <v>1.4637155532836919</v>
      </c>
      <c r="X59">
        <f t="shared" si="13"/>
        <v>43.842293443295148</v>
      </c>
      <c r="Y59">
        <f t="shared" si="6"/>
        <v>7.1385981241861964</v>
      </c>
      <c r="Z59">
        <f t="shared" si="7"/>
        <v>52.547829945882199</v>
      </c>
      <c r="AA59">
        <f t="shared" si="8"/>
        <v>0.48790518442789726</v>
      </c>
      <c r="AB59">
        <f t="shared" si="9"/>
        <v>14.614097814431716</v>
      </c>
    </row>
    <row r="60" spans="1:28" hidden="1" x14ac:dyDescent="0.25">
      <c r="A60">
        <v>52</v>
      </c>
      <c r="B60">
        <v>53</v>
      </c>
      <c r="C60" t="s">
        <v>1083</v>
      </c>
      <c r="D60">
        <v>1907</v>
      </c>
      <c r="E60" t="s">
        <v>1132</v>
      </c>
      <c r="F60">
        <v>44062</v>
      </c>
      <c r="G60">
        <v>0.85416666666666663</v>
      </c>
      <c r="I60" t="s">
        <v>48</v>
      </c>
      <c r="K60" t="s">
        <v>325</v>
      </c>
      <c r="L60">
        <v>4.17</v>
      </c>
      <c r="M60">
        <v>7.6841564178466797</v>
      </c>
      <c r="N60">
        <v>51.843597412109403</v>
      </c>
      <c r="O60">
        <v>0.44698873162269598</v>
      </c>
      <c r="P60">
        <f t="shared" si="2"/>
        <v>17.190939892267554</v>
      </c>
      <c r="S60" t="str">
        <f t="shared" si="3"/>
        <v>t</v>
      </c>
      <c r="T60">
        <f t="shared" si="4"/>
        <v>4</v>
      </c>
      <c r="U60">
        <f t="shared" si="10"/>
        <v>29.09995079040527</v>
      </c>
      <c r="V60">
        <f t="shared" si="11"/>
        <v>209.487087249756</v>
      </c>
      <c r="W60">
        <f t="shared" si="12"/>
        <v>1.9107042849063878</v>
      </c>
      <c r="X60">
        <f t="shared" si="13"/>
        <v>61.033233335562699</v>
      </c>
      <c r="Y60">
        <f t="shared" si="6"/>
        <v>7.2749876976013175</v>
      </c>
      <c r="Z60">
        <f t="shared" si="7"/>
        <v>52.371771812439</v>
      </c>
      <c r="AA60">
        <f t="shared" si="8"/>
        <v>0.47767607122659694</v>
      </c>
      <c r="AB60">
        <f t="shared" si="9"/>
        <v>15.258308333890675</v>
      </c>
    </row>
    <row r="61" spans="1:28" hidden="1" x14ac:dyDescent="0.25">
      <c r="A61">
        <v>8</v>
      </c>
      <c r="B61">
        <v>9</v>
      </c>
      <c r="C61" t="s">
        <v>1487</v>
      </c>
      <c r="D61">
        <v>1907</v>
      </c>
      <c r="E61" t="s">
        <v>1552</v>
      </c>
      <c r="F61">
        <v>43859</v>
      </c>
      <c r="G61">
        <v>0.5625</v>
      </c>
      <c r="I61" t="s">
        <v>48</v>
      </c>
      <c r="K61" t="s">
        <v>325</v>
      </c>
      <c r="L61">
        <v>6.59</v>
      </c>
      <c r="M61">
        <v>7.3551197052001998</v>
      </c>
      <c r="N61">
        <v>49.3128051757813</v>
      </c>
      <c r="O61">
        <v>0.45177561044692999</v>
      </c>
      <c r="P61">
        <f t="shared" si="2"/>
        <v>16.280470957526834</v>
      </c>
      <c r="S61" t="str">
        <f t="shared" si="3"/>
        <v>t</v>
      </c>
      <c r="T61">
        <f t="shared" si="4"/>
        <v>5</v>
      </c>
      <c r="U61">
        <f t="shared" si="10"/>
        <v>36.455070495605469</v>
      </c>
      <c r="V61">
        <f t="shared" si="11"/>
        <v>258.79989242553728</v>
      </c>
      <c r="W61">
        <f t="shared" si="12"/>
        <v>2.3624798953533177</v>
      </c>
      <c r="X61">
        <f t="shared" si="13"/>
        <v>77.313704293089529</v>
      </c>
      <c r="Y61">
        <f t="shared" si="6"/>
        <v>7.2910140991210941</v>
      </c>
      <c r="Z61">
        <f t="shared" si="7"/>
        <v>51.759978485107453</v>
      </c>
      <c r="AA61">
        <f t="shared" si="8"/>
        <v>0.47249597907066354</v>
      </c>
      <c r="AB61">
        <f t="shared" si="9"/>
        <v>15.462740858617906</v>
      </c>
    </row>
    <row r="62" spans="1:28" hidden="1" x14ac:dyDescent="0.25">
      <c r="A62">
        <v>15</v>
      </c>
      <c r="B62">
        <v>16</v>
      </c>
      <c r="C62" t="s">
        <v>1615</v>
      </c>
      <c r="D62">
        <v>1907</v>
      </c>
      <c r="E62" t="s">
        <v>1694</v>
      </c>
      <c r="F62">
        <v>43861</v>
      </c>
      <c r="G62">
        <v>0.65486111111111112</v>
      </c>
      <c r="I62" t="s">
        <v>48</v>
      </c>
      <c r="K62" t="s">
        <v>35</v>
      </c>
      <c r="L62">
        <v>4.78</v>
      </c>
      <c r="M62">
        <v>7.5253090858459499</v>
      </c>
      <c r="N62">
        <v>50.860511779785199</v>
      </c>
      <c r="O62">
        <v>0.481063842773438</v>
      </c>
      <c r="P62">
        <f t="shared" si="2"/>
        <v>15.643056943254978</v>
      </c>
      <c r="S62" t="str">
        <f t="shared" si="3"/>
        <v>t</v>
      </c>
      <c r="T62">
        <f t="shared" si="4"/>
        <v>6</v>
      </c>
      <c r="U62">
        <f t="shared" si="10"/>
        <v>43.980379581451416</v>
      </c>
      <c r="V62">
        <f t="shared" si="11"/>
        <v>309.66040420532249</v>
      </c>
      <c r="W62">
        <f t="shared" si="12"/>
        <v>2.8435437381267556</v>
      </c>
      <c r="X62">
        <f t="shared" si="13"/>
        <v>92.956761236344505</v>
      </c>
      <c r="Y62">
        <f t="shared" si="6"/>
        <v>7.3300632635752363</v>
      </c>
      <c r="Z62">
        <f t="shared" si="7"/>
        <v>51.610067367553746</v>
      </c>
      <c r="AA62">
        <f t="shared" si="8"/>
        <v>0.47392395635445927</v>
      </c>
      <c r="AB62">
        <f t="shared" si="9"/>
        <v>15.492793539390751</v>
      </c>
    </row>
    <row r="63" spans="1:28" hidden="1" x14ac:dyDescent="0.25">
      <c r="A63">
        <v>60</v>
      </c>
      <c r="B63">
        <v>61</v>
      </c>
      <c r="C63" t="s">
        <v>1972</v>
      </c>
      <c r="D63">
        <v>1907</v>
      </c>
      <c r="E63" t="s">
        <v>1983</v>
      </c>
      <c r="F63">
        <v>43868</v>
      </c>
      <c r="G63">
        <v>0.60347222222222219</v>
      </c>
      <c r="I63" t="s">
        <v>48</v>
      </c>
      <c r="K63" t="s">
        <v>325</v>
      </c>
      <c r="L63">
        <v>4.03</v>
      </c>
      <c r="M63">
        <v>7.5175766944885298</v>
      </c>
      <c r="N63">
        <v>64.675109863281307</v>
      </c>
      <c r="O63">
        <v>0.43398296833038302</v>
      </c>
      <c r="P63">
        <f t="shared" si="2"/>
        <v>17.322285073559708</v>
      </c>
      <c r="S63" t="str">
        <f t="shared" si="3"/>
        <v>t</v>
      </c>
      <c r="T63">
        <f t="shared" si="4"/>
        <v>7</v>
      </c>
      <c r="U63">
        <f t="shared" si="10"/>
        <v>51.497956275939949</v>
      </c>
      <c r="V63">
        <f t="shared" si="11"/>
        <v>374.3355140686038</v>
      </c>
      <c r="W63">
        <f t="shared" si="12"/>
        <v>3.2775267064571385</v>
      </c>
      <c r="X63">
        <f t="shared" si="13"/>
        <v>110.27904630990422</v>
      </c>
      <c r="Y63">
        <f t="shared" si="6"/>
        <v>7.3568508965628494</v>
      </c>
      <c r="Z63">
        <f t="shared" si="7"/>
        <v>53.476502009800541</v>
      </c>
      <c r="AA63">
        <f t="shared" si="8"/>
        <v>0.46821810092244837</v>
      </c>
      <c r="AB63">
        <f t="shared" si="9"/>
        <v>15.75414947284346</v>
      </c>
    </row>
    <row r="64" spans="1:28" hidden="1" x14ac:dyDescent="0.25">
      <c r="A64">
        <v>15</v>
      </c>
      <c r="B64">
        <v>16</v>
      </c>
      <c r="C64" t="s">
        <v>2452</v>
      </c>
      <c r="D64">
        <v>1907</v>
      </c>
      <c r="E64" t="s">
        <v>2490</v>
      </c>
      <c r="F64">
        <v>43881</v>
      </c>
      <c r="G64">
        <v>0.5756944444444444</v>
      </c>
      <c r="I64" t="s">
        <v>48</v>
      </c>
      <c r="K64" t="s">
        <v>196</v>
      </c>
      <c r="L64">
        <v>4</v>
      </c>
      <c r="M64">
        <v>6.89819240570068</v>
      </c>
      <c r="N64">
        <v>51.821720123291001</v>
      </c>
      <c r="O64">
        <v>0.43923658132553101</v>
      </c>
      <c r="P64">
        <f t="shared" si="2"/>
        <v>15.704958782994053</v>
      </c>
      <c r="S64" t="str">
        <f t="shared" si="3"/>
        <v>t</v>
      </c>
      <c r="T64">
        <f t="shared" si="4"/>
        <v>8</v>
      </c>
      <c r="U64">
        <f t="shared" si="10"/>
        <v>58.396148681640625</v>
      </c>
      <c r="V64">
        <f t="shared" si="11"/>
        <v>426.15723419189482</v>
      </c>
      <c r="W64">
        <f t="shared" si="12"/>
        <v>3.7167632877826695</v>
      </c>
      <c r="X64">
        <f t="shared" si="13"/>
        <v>125.98400509289827</v>
      </c>
      <c r="Y64">
        <f t="shared" si="6"/>
        <v>7.2995185852050781</v>
      </c>
      <c r="Z64">
        <f t="shared" si="7"/>
        <v>53.269654273986852</v>
      </c>
      <c r="AA64">
        <f t="shared" si="8"/>
        <v>0.46459541097283369</v>
      </c>
      <c r="AB64">
        <f t="shared" si="9"/>
        <v>15.748000636612284</v>
      </c>
    </row>
    <row r="65" spans="1:28" hidden="1" x14ac:dyDescent="0.25">
      <c r="A65">
        <v>50</v>
      </c>
      <c r="B65">
        <v>51</v>
      </c>
      <c r="C65" t="s">
        <v>2637</v>
      </c>
      <c r="D65">
        <v>1907</v>
      </c>
      <c r="E65" t="s">
        <v>2638</v>
      </c>
      <c r="F65">
        <v>44117</v>
      </c>
      <c r="G65">
        <v>0.91388888888888886</v>
      </c>
      <c r="I65" t="s">
        <v>48</v>
      </c>
      <c r="K65" t="s">
        <v>35</v>
      </c>
      <c r="L65">
        <v>3.68</v>
      </c>
      <c r="M65">
        <v>6.5825867652893102</v>
      </c>
      <c r="N65">
        <v>47.047176361083999</v>
      </c>
      <c r="O65">
        <v>0.42701286077499401</v>
      </c>
      <c r="P65">
        <f t="shared" si="2"/>
        <v>15.415429767952292</v>
      </c>
      <c r="S65" t="str">
        <f t="shared" si="3"/>
        <v>t</v>
      </c>
      <c r="T65">
        <f t="shared" si="4"/>
        <v>9</v>
      </c>
      <c r="U65">
        <f t="shared" si="10"/>
        <v>64.978735446929932</v>
      </c>
      <c r="V65">
        <f t="shared" si="11"/>
        <v>473.2044105529788</v>
      </c>
      <c r="W65">
        <f t="shared" si="12"/>
        <v>4.1437761485576639</v>
      </c>
      <c r="X65">
        <f t="shared" si="13"/>
        <v>141.39943486085056</v>
      </c>
      <c r="Y65">
        <f t="shared" si="6"/>
        <v>7.2198594941033258</v>
      </c>
      <c r="Z65">
        <f t="shared" si="7"/>
        <v>52.578267839219869</v>
      </c>
      <c r="AA65">
        <f t="shared" si="8"/>
        <v>0.46041957206196266</v>
      </c>
      <c r="AB65">
        <f t="shared" si="9"/>
        <v>15.711048317872285</v>
      </c>
    </row>
    <row r="66" spans="1:28" x14ac:dyDescent="0.25">
      <c r="A66">
        <v>57</v>
      </c>
      <c r="B66">
        <v>58</v>
      </c>
      <c r="C66" t="s">
        <v>3202</v>
      </c>
      <c r="D66">
        <v>1907</v>
      </c>
      <c r="E66" t="s">
        <v>3203</v>
      </c>
      <c r="F66">
        <v>44127</v>
      </c>
      <c r="G66">
        <v>0.14166666666666666</v>
      </c>
      <c r="I66" t="s">
        <v>48</v>
      </c>
      <c r="K66" t="s">
        <v>35</v>
      </c>
      <c r="L66">
        <v>3.12</v>
      </c>
      <c r="M66">
        <v>6.9573521614074698</v>
      </c>
      <c r="N66">
        <v>51.3480834960938</v>
      </c>
      <c r="O66">
        <v>0.52436894178390503</v>
      </c>
      <c r="P66">
        <f t="shared" si="2"/>
        <v>13.268047756105716</v>
      </c>
      <c r="S66" t="str">
        <f t="shared" si="3"/>
        <v>f</v>
      </c>
      <c r="T66">
        <f t="shared" si="4"/>
        <v>10</v>
      </c>
      <c r="U66">
        <f t="shared" si="10"/>
        <v>71.936087608337402</v>
      </c>
      <c r="V66">
        <f t="shared" si="11"/>
        <v>524.55249404907261</v>
      </c>
      <c r="W66">
        <f t="shared" si="12"/>
        <v>4.6681450903415689</v>
      </c>
      <c r="X66">
        <f t="shared" si="13"/>
        <v>154.66748261695628</v>
      </c>
      <c r="Y66">
        <f t="shared" si="6"/>
        <v>7.1936087608337402</v>
      </c>
      <c r="Z66">
        <f t="shared" si="7"/>
        <v>52.455249404907264</v>
      </c>
      <c r="AA66">
        <f t="shared" si="8"/>
        <v>0.46681450903415689</v>
      </c>
      <c r="AB66">
        <f t="shared" si="9"/>
        <v>15.466748261695628</v>
      </c>
    </row>
    <row r="67" spans="1:28" hidden="1" x14ac:dyDescent="0.25">
      <c r="A67">
        <v>13</v>
      </c>
      <c r="B67">
        <v>14</v>
      </c>
      <c r="C67" t="s">
        <v>254</v>
      </c>
      <c r="D67">
        <v>1908</v>
      </c>
      <c r="E67" t="s">
        <v>288</v>
      </c>
      <c r="F67">
        <v>44012</v>
      </c>
      <c r="G67">
        <v>0.59652777777777777</v>
      </c>
      <c r="I67" t="s">
        <v>48</v>
      </c>
      <c r="K67" t="s">
        <v>196</v>
      </c>
      <c r="L67">
        <v>6.66</v>
      </c>
      <c r="M67">
        <v>7.9296803474426296</v>
      </c>
      <c r="N67">
        <v>50.244419097900398</v>
      </c>
      <c r="O67">
        <v>0.55373221635818504</v>
      </c>
      <c r="P67">
        <f t="shared" ref="P67:P130" si="14">M67/O67</f>
        <v>14.320424409464499</v>
      </c>
      <c r="S67" t="str">
        <f t="shared" ref="S67:S130" si="15">IF(D67=D68,"t","f")</f>
        <v>t</v>
      </c>
      <c r="T67">
        <f t="shared" ref="T67:T130" si="16">IF(D67=D66,T66+1,1)</f>
        <v>1</v>
      </c>
      <c r="U67">
        <f t="shared" si="10"/>
        <v>7.9296803474426296</v>
      </c>
      <c r="V67">
        <f t="shared" si="11"/>
        <v>50.244419097900398</v>
      </c>
      <c r="W67">
        <f t="shared" si="12"/>
        <v>0.55373221635818504</v>
      </c>
      <c r="X67">
        <f t="shared" si="13"/>
        <v>14.320424409464499</v>
      </c>
      <c r="Y67">
        <f t="shared" ref="Y67:Y130" si="17">U67/$T67</f>
        <v>7.9296803474426296</v>
      </c>
      <c r="Z67">
        <f t="shared" ref="Z67:Z130" si="18">V67/$T67</f>
        <v>50.244419097900398</v>
      </c>
      <c r="AA67">
        <f t="shared" ref="AA67:AA130" si="19">W67/$T67</f>
        <v>0.55373221635818504</v>
      </c>
      <c r="AB67">
        <f t="shared" ref="AB67:AB130" si="20">X67/$T67</f>
        <v>14.320424409464499</v>
      </c>
    </row>
    <row r="68" spans="1:28" hidden="1" x14ac:dyDescent="0.25">
      <c r="A68">
        <v>43</v>
      </c>
      <c r="B68">
        <v>44</v>
      </c>
      <c r="C68" t="s">
        <v>307</v>
      </c>
      <c r="D68">
        <v>1908</v>
      </c>
      <c r="E68" t="s">
        <v>349</v>
      </c>
      <c r="F68">
        <v>44012</v>
      </c>
      <c r="G68">
        <v>0.82777777777777783</v>
      </c>
      <c r="I68" t="s">
        <v>48</v>
      </c>
      <c r="K68" t="s">
        <v>325</v>
      </c>
      <c r="L68">
        <v>4.26</v>
      </c>
      <c r="M68">
        <v>8.4868917465209996</v>
      </c>
      <c r="N68">
        <v>54.373104095458999</v>
      </c>
      <c r="O68">
        <v>0.54608452320098899</v>
      </c>
      <c r="P68">
        <f t="shared" si="14"/>
        <v>15.54135190789386</v>
      </c>
      <c r="S68" t="str">
        <f t="shared" si="15"/>
        <v>t</v>
      </c>
      <c r="T68">
        <f t="shared" si="16"/>
        <v>2</v>
      </c>
      <c r="U68">
        <f t="shared" ref="U68:U131" si="21">IF(D68=D67,U67+M68,M68)</f>
        <v>16.41657209396363</v>
      </c>
      <c r="V68">
        <f t="shared" ref="V68:V131" si="22">IF($D68=$D67,V67+N68,N68)</f>
        <v>104.6175231933594</v>
      </c>
      <c r="W68">
        <f t="shared" ref="W68:W131" si="23">IF($D68=$D67,W67+O68,O68)</f>
        <v>1.099816739559174</v>
      </c>
      <c r="X68">
        <f t="shared" ref="X68:X131" si="24">IF($D68=$D67,X67+P68,P68)</f>
        <v>29.861776317358359</v>
      </c>
      <c r="Y68">
        <f t="shared" si="17"/>
        <v>8.2082860469818151</v>
      </c>
      <c r="Z68">
        <f t="shared" si="18"/>
        <v>52.308761596679702</v>
      </c>
      <c r="AA68">
        <f t="shared" si="19"/>
        <v>0.54990836977958701</v>
      </c>
      <c r="AB68">
        <f t="shared" si="20"/>
        <v>14.93088815867918</v>
      </c>
    </row>
    <row r="69" spans="1:28" hidden="1" x14ac:dyDescent="0.25">
      <c r="A69">
        <v>23</v>
      </c>
      <c r="B69">
        <v>24</v>
      </c>
      <c r="C69" t="s">
        <v>733</v>
      </c>
      <c r="D69">
        <v>1908</v>
      </c>
      <c r="E69" t="s">
        <v>760</v>
      </c>
      <c r="F69">
        <v>44040</v>
      </c>
      <c r="G69">
        <v>0.79861111111111116</v>
      </c>
      <c r="I69" t="s">
        <v>48</v>
      </c>
      <c r="K69" t="s">
        <v>325</v>
      </c>
      <c r="L69">
        <v>5.3</v>
      </c>
      <c r="M69">
        <v>7.1598973274231001</v>
      </c>
      <c r="N69">
        <v>50.447780609130902</v>
      </c>
      <c r="O69">
        <v>0.50641453266143799</v>
      </c>
      <c r="P69">
        <f t="shared" si="14"/>
        <v>14.138412043182475</v>
      </c>
      <c r="S69" t="str">
        <f t="shared" si="15"/>
        <v>t</v>
      </c>
      <c r="T69">
        <f t="shared" si="16"/>
        <v>3</v>
      </c>
      <c r="U69">
        <f t="shared" si="21"/>
        <v>23.576469421386729</v>
      </c>
      <c r="V69">
        <f t="shared" si="22"/>
        <v>155.06530380249029</v>
      </c>
      <c r="W69">
        <f t="shared" si="23"/>
        <v>1.606231272220612</v>
      </c>
      <c r="X69">
        <f t="shared" si="24"/>
        <v>44.000188360540832</v>
      </c>
      <c r="Y69">
        <f t="shared" si="17"/>
        <v>7.8588231404622428</v>
      </c>
      <c r="Z69">
        <f t="shared" si="18"/>
        <v>51.688434600830099</v>
      </c>
      <c r="AA69">
        <f t="shared" si="19"/>
        <v>0.53541042407353734</v>
      </c>
      <c r="AB69">
        <f t="shared" si="20"/>
        <v>14.666729453513611</v>
      </c>
    </row>
    <row r="70" spans="1:28" hidden="1" x14ac:dyDescent="0.25">
      <c r="A70">
        <v>42</v>
      </c>
      <c r="B70">
        <v>43</v>
      </c>
      <c r="C70" t="s">
        <v>877</v>
      </c>
      <c r="D70">
        <v>1908</v>
      </c>
      <c r="E70" t="s">
        <v>919</v>
      </c>
      <c r="F70">
        <v>44041</v>
      </c>
      <c r="G70">
        <v>0.96597222222222223</v>
      </c>
      <c r="I70" t="s">
        <v>48</v>
      </c>
      <c r="K70" t="s">
        <v>35</v>
      </c>
      <c r="L70">
        <v>3.55</v>
      </c>
      <c r="M70">
        <v>7.6189002990722701</v>
      </c>
      <c r="N70">
        <v>51.359592437744098</v>
      </c>
      <c r="O70">
        <v>0.53944903612136796</v>
      </c>
      <c r="P70">
        <f t="shared" si="14"/>
        <v>14.123484868657975</v>
      </c>
      <c r="S70" t="str">
        <f t="shared" si="15"/>
        <v>t</v>
      </c>
      <c r="T70">
        <f t="shared" si="16"/>
        <v>4</v>
      </c>
      <c r="U70">
        <f t="shared" si="21"/>
        <v>31.195369720458999</v>
      </c>
      <c r="V70">
        <f t="shared" si="22"/>
        <v>206.42489624023438</v>
      </c>
      <c r="W70">
        <f t="shared" si="23"/>
        <v>2.14568030834198</v>
      </c>
      <c r="X70">
        <f t="shared" si="24"/>
        <v>58.123673229198808</v>
      </c>
      <c r="Y70">
        <f t="shared" si="17"/>
        <v>7.7988424301147496</v>
      </c>
      <c r="Z70">
        <f t="shared" si="18"/>
        <v>51.606224060058594</v>
      </c>
      <c r="AA70">
        <f t="shared" si="19"/>
        <v>0.536420077085495</v>
      </c>
      <c r="AB70">
        <f t="shared" si="20"/>
        <v>14.530918307299702</v>
      </c>
    </row>
    <row r="71" spans="1:28" hidden="1" x14ac:dyDescent="0.25">
      <c r="A71">
        <v>18</v>
      </c>
      <c r="B71">
        <v>19</v>
      </c>
      <c r="C71" t="s">
        <v>1209</v>
      </c>
      <c r="D71">
        <v>1908</v>
      </c>
      <c r="E71" t="s">
        <v>1229</v>
      </c>
      <c r="F71">
        <v>43895</v>
      </c>
      <c r="G71">
        <v>0.56736111111111109</v>
      </c>
      <c r="H71" t="s">
        <v>1230</v>
      </c>
      <c r="I71" t="s">
        <v>48</v>
      </c>
      <c r="K71" t="s">
        <v>35</v>
      </c>
      <c r="L71">
        <v>5.0599999999999996</v>
      </c>
      <c r="M71">
        <v>7.5780501365661603</v>
      </c>
      <c r="N71">
        <v>52.340911865234403</v>
      </c>
      <c r="O71">
        <v>0.55022698640823398</v>
      </c>
      <c r="P71">
        <f t="shared" si="14"/>
        <v>13.772588992833807</v>
      </c>
      <c r="S71" t="str">
        <f t="shared" si="15"/>
        <v>t</v>
      </c>
      <c r="T71">
        <f t="shared" si="16"/>
        <v>5</v>
      </c>
      <c r="U71">
        <f t="shared" si="21"/>
        <v>38.773419857025161</v>
      </c>
      <c r="V71">
        <f t="shared" si="22"/>
        <v>258.76580810546875</v>
      </c>
      <c r="W71">
        <f t="shared" si="23"/>
        <v>2.6959072947502141</v>
      </c>
      <c r="X71">
        <f t="shared" si="24"/>
        <v>71.896262222032618</v>
      </c>
      <c r="Y71">
        <f t="shared" si="17"/>
        <v>7.754683971405032</v>
      </c>
      <c r="Z71">
        <f t="shared" si="18"/>
        <v>51.753161621093753</v>
      </c>
      <c r="AA71">
        <f t="shared" si="19"/>
        <v>0.53918145895004277</v>
      </c>
      <c r="AB71">
        <f t="shared" si="20"/>
        <v>14.379252444406523</v>
      </c>
    </row>
    <row r="72" spans="1:28" hidden="1" x14ac:dyDescent="0.25">
      <c r="A72">
        <v>21</v>
      </c>
      <c r="B72">
        <v>22</v>
      </c>
      <c r="C72" t="s">
        <v>1693</v>
      </c>
      <c r="D72">
        <v>1908</v>
      </c>
      <c r="E72" t="s">
        <v>1769</v>
      </c>
      <c r="F72">
        <v>43864</v>
      </c>
      <c r="G72">
        <v>0.62361111111111112</v>
      </c>
      <c r="I72" t="s">
        <v>48</v>
      </c>
      <c r="K72" t="s">
        <v>35</v>
      </c>
      <c r="L72">
        <v>5.8</v>
      </c>
      <c r="M72">
        <v>7.0567002296447798</v>
      </c>
      <c r="N72">
        <v>51.484519958496101</v>
      </c>
      <c r="O72">
        <v>0.48200076818466198</v>
      </c>
      <c r="P72">
        <f t="shared" si="14"/>
        <v>14.640433574871915</v>
      </c>
      <c r="S72" t="str">
        <f t="shared" si="15"/>
        <v>t</v>
      </c>
      <c r="T72">
        <f t="shared" si="16"/>
        <v>6</v>
      </c>
      <c r="U72">
        <f t="shared" si="21"/>
        <v>45.830120086669943</v>
      </c>
      <c r="V72">
        <f t="shared" si="22"/>
        <v>310.25032806396484</v>
      </c>
      <c r="W72">
        <f t="shared" si="23"/>
        <v>3.1779080629348759</v>
      </c>
      <c r="X72">
        <f t="shared" si="24"/>
        <v>86.536695796904539</v>
      </c>
      <c r="Y72">
        <f t="shared" si="17"/>
        <v>7.6383533477783239</v>
      </c>
      <c r="Z72">
        <f t="shared" si="18"/>
        <v>51.708388010660805</v>
      </c>
      <c r="AA72">
        <f t="shared" si="19"/>
        <v>0.52965134382247936</v>
      </c>
      <c r="AB72">
        <f t="shared" si="20"/>
        <v>14.422782632817423</v>
      </c>
    </row>
    <row r="73" spans="1:28" hidden="1" x14ac:dyDescent="0.25">
      <c r="A73">
        <v>26</v>
      </c>
      <c r="B73">
        <v>27</v>
      </c>
      <c r="C73" t="s">
        <v>2156</v>
      </c>
      <c r="D73">
        <v>1908</v>
      </c>
      <c r="E73" t="s">
        <v>2500</v>
      </c>
      <c r="F73">
        <v>43895</v>
      </c>
      <c r="G73">
        <v>0.62847222222222221</v>
      </c>
      <c r="H73" t="s">
        <v>1855</v>
      </c>
      <c r="I73" t="s">
        <v>48</v>
      </c>
      <c r="K73" t="s">
        <v>35</v>
      </c>
      <c r="L73">
        <v>6.11</v>
      </c>
      <c r="M73">
        <v>6.9724760055542001</v>
      </c>
      <c r="N73">
        <v>52.3267631530762</v>
      </c>
      <c r="O73">
        <v>0.45292314887046797</v>
      </c>
      <c r="P73">
        <f t="shared" si="14"/>
        <v>15.394390909236275</v>
      </c>
      <c r="S73" t="str">
        <f t="shared" si="15"/>
        <v>t</v>
      </c>
      <c r="T73">
        <f t="shared" si="16"/>
        <v>7</v>
      </c>
      <c r="U73">
        <f t="shared" si="21"/>
        <v>52.802596092224142</v>
      </c>
      <c r="V73">
        <f t="shared" si="22"/>
        <v>362.57709121704102</v>
      </c>
      <c r="W73">
        <f t="shared" si="23"/>
        <v>3.6308312118053441</v>
      </c>
      <c r="X73">
        <f t="shared" si="24"/>
        <v>101.93108670614082</v>
      </c>
      <c r="Y73">
        <f t="shared" si="17"/>
        <v>7.5432280131748772</v>
      </c>
      <c r="Z73">
        <f t="shared" si="18"/>
        <v>51.796727316720144</v>
      </c>
      <c r="AA73">
        <f t="shared" si="19"/>
        <v>0.51869017311504917</v>
      </c>
      <c r="AB73">
        <f t="shared" si="20"/>
        <v>14.561583815162974</v>
      </c>
    </row>
    <row r="74" spans="1:28" hidden="1" x14ac:dyDescent="0.25">
      <c r="A74">
        <v>9</v>
      </c>
      <c r="B74">
        <v>10</v>
      </c>
      <c r="C74" t="s">
        <v>2221</v>
      </c>
      <c r="D74">
        <v>1908</v>
      </c>
      <c r="E74" t="s">
        <v>2254</v>
      </c>
      <c r="F74">
        <v>43879</v>
      </c>
      <c r="G74">
        <v>0.62013888888888891</v>
      </c>
      <c r="I74" t="s">
        <v>48</v>
      </c>
      <c r="K74" t="s">
        <v>325</v>
      </c>
      <c r="L74">
        <v>4.22</v>
      </c>
      <c r="M74">
        <v>6.9100775718689</v>
      </c>
      <c r="N74">
        <v>51.555095672607401</v>
      </c>
      <c r="O74">
        <v>0.45454457402229298</v>
      </c>
      <c r="P74">
        <f t="shared" si="14"/>
        <v>15.202200107068043</v>
      </c>
      <c r="S74" t="str">
        <f t="shared" si="15"/>
        <v>t</v>
      </c>
      <c r="T74">
        <f t="shared" si="16"/>
        <v>8</v>
      </c>
      <c r="U74">
        <f t="shared" si="21"/>
        <v>59.712673664093046</v>
      </c>
      <c r="V74">
        <f t="shared" si="22"/>
        <v>414.13218688964844</v>
      </c>
      <c r="W74">
        <f t="shared" si="23"/>
        <v>4.0853757858276367</v>
      </c>
      <c r="X74">
        <f t="shared" si="24"/>
        <v>117.13328681320885</v>
      </c>
      <c r="Y74">
        <f t="shared" si="17"/>
        <v>7.4640842080116307</v>
      </c>
      <c r="Z74">
        <f t="shared" si="18"/>
        <v>51.766523361206055</v>
      </c>
      <c r="AA74">
        <f t="shared" si="19"/>
        <v>0.51067197322845459</v>
      </c>
      <c r="AB74">
        <f t="shared" si="20"/>
        <v>14.641660851651107</v>
      </c>
    </row>
    <row r="75" spans="1:28" hidden="1" x14ac:dyDescent="0.25">
      <c r="A75">
        <v>60</v>
      </c>
      <c r="B75">
        <v>61</v>
      </c>
      <c r="C75" t="s">
        <v>2667</v>
      </c>
      <c r="D75">
        <v>1908</v>
      </c>
      <c r="E75" t="s">
        <v>2668</v>
      </c>
      <c r="F75">
        <v>44117</v>
      </c>
      <c r="G75">
        <v>0.99097222222222225</v>
      </c>
      <c r="I75" t="s">
        <v>48</v>
      </c>
      <c r="K75" t="s">
        <v>35</v>
      </c>
      <c r="L75">
        <v>5.67</v>
      </c>
      <c r="M75">
        <v>7.2481107711792001</v>
      </c>
      <c r="N75">
        <v>49.965007781982401</v>
      </c>
      <c r="O75">
        <v>0.470368891954422</v>
      </c>
      <c r="P75">
        <f t="shared" si="14"/>
        <v>15.409417789222189</v>
      </c>
      <c r="S75" t="str">
        <f t="shared" si="15"/>
        <v>t</v>
      </c>
      <c r="T75">
        <f t="shared" si="16"/>
        <v>9</v>
      </c>
      <c r="U75">
        <f t="shared" si="21"/>
        <v>66.960784435272245</v>
      </c>
      <c r="V75">
        <f t="shared" si="22"/>
        <v>464.09719467163086</v>
      </c>
      <c r="W75">
        <f t="shared" si="23"/>
        <v>4.5557446777820587</v>
      </c>
      <c r="X75">
        <f t="shared" si="24"/>
        <v>132.54270460243106</v>
      </c>
      <c r="Y75">
        <f t="shared" si="17"/>
        <v>7.440087159474694</v>
      </c>
      <c r="Z75">
        <f t="shared" si="18"/>
        <v>51.566354963514542</v>
      </c>
      <c r="AA75">
        <f t="shared" si="19"/>
        <v>0.50619385308689546</v>
      </c>
      <c r="AB75">
        <f t="shared" si="20"/>
        <v>14.726967178047895</v>
      </c>
    </row>
    <row r="76" spans="1:28" x14ac:dyDescent="0.25">
      <c r="A76">
        <v>41</v>
      </c>
      <c r="B76">
        <v>42</v>
      </c>
      <c r="C76" t="s">
        <v>3309</v>
      </c>
      <c r="D76">
        <v>1908</v>
      </c>
      <c r="E76" t="s">
        <v>3310</v>
      </c>
      <c r="F76">
        <v>44130</v>
      </c>
      <c r="G76">
        <v>0.80208333333333337</v>
      </c>
      <c r="I76" t="s">
        <v>48</v>
      </c>
      <c r="K76" t="s">
        <v>196</v>
      </c>
      <c r="L76">
        <v>4.4400000000000004</v>
      </c>
      <c r="M76">
        <v>6.3971524238586399</v>
      </c>
      <c r="N76">
        <v>49.997402191162102</v>
      </c>
      <c r="O76">
        <v>0.50701290369033802</v>
      </c>
      <c r="P76">
        <f t="shared" si="14"/>
        <v>12.617336516085494</v>
      </c>
      <c r="S76" t="str">
        <f t="shared" si="15"/>
        <v>f</v>
      </c>
      <c r="T76">
        <f t="shared" si="16"/>
        <v>10</v>
      </c>
      <c r="U76">
        <f t="shared" si="21"/>
        <v>73.357936859130888</v>
      </c>
      <c r="V76">
        <f t="shared" si="22"/>
        <v>514.09459686279297</v>
      </c>
      <c r="W76">
        <f t="shared" si="23"/>
        <v>5.0627575814723969</v>
      </c>
      <c r="X76">
        <f t="shared" si="24"/>
        <v>145.16004111851655</v>
      </c>
      <c r="Y76">
        <f t="shared" si="17"/>
        <v>7.3357936859130888</v>
      </c>
      <c r="Z76">
        <f t="shared" si="18"/>
        <v>51.409459686279298</v>
      </c>
      <c r="AA76">
        <f t="shared" si="19"/>
        <v>0.50627575814723969</v>
      </c>
      <c r="AB76">
        <f t="shared" si="20"/>
        <v>14.516004111851654</v>
      </c>
    </row>
    <row r="77" spans="1:28" hidden="1" x14ac:dyDescent="0.25">
      <c r="A77">
        <v>18</v>
      </c>
      <c r="B77">
        <v>19</v>
      </c>
      <c r="C77" t="s">
        <v>201</v>
      </c>
      <c r="D77">
        <v>1909</v>
      </c>
      <c r="E77" t="s">
        <v>233</v>
      </c>
      <c r="F77">
        <v>44008</v>
      </c>
      <c r="G77">
        <v>0.62777777777777777</v>
      </c>
      <c r="I77" t="s">
        <v>48</v>
      </c>
      <c r="K77" t="s">
        <v>196</v>
      </c>
      <c r="L77">
        <v>6.16</v>
      </c>
      <c r="M77">
        <v>8.2435445785522496</v>
      </c>
      <c r="N77">
        <v>52.244663238525398</v>
      </c>
      <c r="O77">
        <v>0.47390946745872498</v>
      </c>
      <c r="P77">
        <f t="shared" si="14"/>
        <v>17.394766605438662</v>
      </c>
      <c r="S77" t="str">
        <f t="shared" si="15"/>
        <v>t</v>
      </c>
      <c r="T77">
        <f t="shared" si="16"/>
        <v>1</v>
      </c>
      <c r="U77">
        <f t="shared" si="21"/>
        <v>8.2435445785522496</v>
      </c>
      <c r="V77">
        <f t="shared" si="22"/>
        <v>52.244663238525398</v>
      </c>
      <c r="W77">
        <f t="shared" si="23"/>
        <v>0.47390946745872498</v>
      </c>
      <c r="X77">
        <f t="shared" si="24"/>
        <v>17.394766605438662</v>
      </c>
      <c r="Y77">
        <f t="shared" si="17"/>
        <v>8.2435445785522496</v>
      </c>
      <c r="Z77">
        <f t="shared" si="18"/>
        <v>52.244663238525398</v>
      </c>
      <c r="AA77">
        <f t="shared" si="19"/>
        <v>0.47390946745872498</v>
      </c>
      <c r="AB77">
        <f t="shared" si="20"/>
        <v>17.394766605438662</v>
      </c>
    </row>
    <row r="78" spans="1:28" hidden="1" x14ac:dyDescent="0.25">
      <c r="A78">
        <v>4</v>
      </c>
      <c r="B78">
        <v>5</v>
      </c>
      <c r="C78" t="s">
        <v>354</v>
      </c>
      <c r="D78">
        <v>1909</v>
      </c>
      <c r="E78" t="s">
        <v>399</v>
      </c>
      <c r="F78">
        <v>44032</v>
      </c>
      <c r="G78">
        <v>0.70694444444444438</v>
      </c>
      <c r="I78" t="s">
        <v>48</v>
      </c>
      <c r="K78" t="s">
        <v>325</v>
      </c>
      <c r="L78">
        <v>4.2699999999999996</v>
      </c>
      <c r="M78">
        <v>8.3567714691162092</v>
      </c>
      <c r="N78">
        <v>52.647705078125</v>
      </c>
      <c r="O78">
        <v>0.48682293295860302</v>
      </c>
      <c r="P78">
        <f t="shared" si="14"/>
        <v>17.165936325819775</v>
      </c>
      <c r="S78" t="str">
        <f t="shared" si="15"/>
        <v>t</v>
      </c>
      <c r="T78">
        <f t="shared" si="16"/>
        <v>2</v>
      </c>
      <c r="U78">
        <f t="shared" si="21"/>
        <v>16.600316047668457</v>
      </c>
      <c r="V78">
        <f t="shared" si="22"/>
        <v>104.89236831665039</v>
      </c>
      <c r="W78">
        <f t="shared" si="23"/>
        <v>0.96073240041732799</v>
      </c>
      <c r="X78">
        <f t="shared" si="24"/>
        <v>34.560702931258433</v>
      </c>
      <c r="Y78">
        <f t="shared" si="17"/>
        <v>8.3001580238342285</v>
      </c>
      <c r="Z78">
        <f t="shared" si="18"/>
        <v>52.446184158325195</v>
      </c>
      <c r="AA78">
        <f t="shared" si="19"/>
        <v>0.480366200208664</v>
      </c>
      <c r="AB78">
        <f t="shared" si="20"/>
        <v>17.280351465629217</v>
      </c>
    </row>
    <row r="79" spans="1:28" hidden="1" x14ac:dyDescent="0.25">
      <c r="A79">
        <v>30</v>
      </c>
      <c r="B79">
        <v>31</v>
      </c>
      <c r="C79" t="s">
        <v>857</v>
      </c>
      <c r="D79">
        <v>1909</v>
      </c>
      <c r="E79" t="s">
        <v>896</v>
      </c>
      <c r="F79">
        <v>44041</v>
      </c>
      <c r="G79">
        <v>0.87361111111111101</v>
      </c>
      <c r="I79" t="s">
        <v>48</v>
      </c>
      <c r="K79" t="s">
        <v>35</v>
      </c>
      <c r="L79">
        <v>5.0599999999999996</v>
      </c>
      <c r="M79">
        <v>7.8771877288818404</v>
      </c>
      <c r="N79">
        <v>49.815456390380902</v>
      </c>
      <c r="O79">
        <v>0.525573790073395</v>
      </c>
      <c r="P79">
        <f t="shared" si="14"/>
        <v>14.987786449133644</v>
      </c>
      <c r="S79" t="str">
        <f t="shared" si="15"/>
        <v>t</v>
      </c>
      <c r="T79">
        <f t="shared" si="16"/>
        <v>3</v>
      </c>
      <c r="U79">
        <f t="shared" si="21"/>
        <v>24.477503776550297</v>
      </c>
      <c r="V79">
        <f t="shared" si="22"/>
        <v>154.70782470703131</v>
      </c>
      <c r="W79">
        <f t="shared" si="23"/>
        <v>1.4863061904907231</v>
      </c>
      <c r="X79">
        <f t="shared" si="24"/>
        <v>49.548489380392077</v>
      </c>
      <c r="Y79">
        <f t="shared" si="17"/>
        <v>8.1591679255167655</v>
      </c>
      <c r="Z79">
        <f t="shared" si="18"/>
        <v>51.569274902343771</v>
      </c>
      <c r="AA79">
        <f t="shared" si="19"/>
        <v>0.49543539683024101</v>
      </c>
      <c r="AB79">
        <f t="shared" si="20"/>
        <v>16.516163126797359</v>
      </c>
    </row>
    <row r="80" spans="1:28" hidden="1" x14ac:dyDescent="0.25">
      <c r="A80">
        <v>43</v>
      </c>
      <c r="B80">
        <v>44</v>
      </c>
      <c r="C80" t="s">
        <v>667</v>
      </c>
      <c r="D80">
        <v>1909</v>
      </c>
      <c r="E80" t="s">
        <v>679</v>
      </c>
      <c r="F80">
        <v>44039</v>
      </c>
      <c r="G80">
        <v>0.51944444444444449</v>
      </c>
      <c r="I80" t="s">
        <v>48</v>
      </c>
      <c r="K80" t="s">
        <v>196</v>
      </c>
      <c r="L80">
        <v>4.75</v>
      </c>
      <c r="M80">
        <v>7.6947689056396502</v>
      </c>
      <c r="N80">
        <v>50.444854736328097</v>
      </c>
      <c r="O80">
        <v>0.46125876903533902</v>
      </c>
      <c r="P80">
        <f t="shared" si="14"/>
        <v>16.682108660464557</v>
      </c>
      <c r="S80" t="str">
        <f t="shared" si="15"/>
        <v>t</v>
      </c>
      <c r="T80">
        <f t="shared" si="16"/>
        <v>4</v>
      </c>
      <c r="U80">
        <f t="shared" si="21"/>
        <v>32.172272682189949</v>
      </c>
      <c r="V80">
        <f t="shared" si="22"/>
        <v>205.1526794433594</v>
      </c>
      <c r="W80">
        <f t="shared" si="23"/>
        <v>1.947564959526062</v>
      </c>
      <c r="X80">
        <f t="shared" si="24"/>
        <v>66.230598040856634</v>
      </c>
      <c r="Y80">
        <f t="shared" si="17"/>
        <v>8.0430681705474871</v>
      </c>
      <c r="Z80">
        <f t="shared" si="18"/>
        <v>51.288169860839851</v>
      </c>
      <c r="AA80">
        <f t="shared" si="19"/>
        <v>0.4868912398815155</v>
      </c>
      <c r="AB80">
        <f t="shared" si="20"/>
        <v>16.557649510214159</v>
      </c>
    </row>
    <row r="81" spans="1:28" hidden="1" x14ac:dyDescent="0.25">
      <c r="A81">
        <v>21</v>
      </c>
      <c r="B81">
        <v>22</v>
      </c>
      <c r="C81" t="s">
        <v>1301</v>
      </c>
      <c r="D81">
        <v>1909</v>
      </c>
      <c r="E81" t="s">
        <v>1339</v>
      </c>
      <c r="F81">
        <v>43852</v>
      </c>
      <c r="G81">
        <v>0.93680555555555556</v>
      </c>
      <c r="I81" t="s">
        <v>48</v>
      </c>
      <c r="K81" t="s">
        <v>196</v>
      </c>
      <c r="L81">
        <v>6.29</v>
      </c>
      <c r="M81">
        <v>8.3910589218139595</v>
      </c>
      <c r="N81">
        <v>50.916790008544901</v>
      </c>
      <c r="O81">
        <v>0.50212168693542503</v>
      </c>
      <c r="P81">
        <f t="shared" si="14"/>
        <v>16.711205948953733</v>
      </c>
      <c r="S81" t="str">
        <f t="shared" si="15"/>
        <v>t</v>
      </c>
      <c r="T81">
        <f t="shared" si="16"/>
        <v>5</v>
      </c>
      <c r="U81">
        <f t="shared" si="21"/>
        <v>40.563331604003906</v>
      </c>
      <c r="V81">
        <f t="shared" si="22"/>
        <v>256.0694694519043</v>
      </c>
      <c r="W81">
        <f t="shared" si="23"/>
        <v>2.4496866464614868</v>
      </c>
      <c r="X81">
        <f t="shared" si="24"/>
        <v>82.941803989810367</v>
      </c>
      <c r="Y81">
        <f t="shared" si="17"/>
        <v>8.1126663208007805</v>
      </c>
      <c r="Z81">
        <f t="shared" si="18"/>
        <v>51.213893890380859</v>
      </c>
      <c r="AA81">
        <f t="shared" si="19"/>
        <v>0.48993732929229739</v>
      </c>
      <c r="AB81">
        <f t="shared" si="20"/>
        <v>16.588360797962075</v>
      </c>
    </row>
    <row r="82" spans="1:28" hidden="1" x14ac:dyDescent="0.25">
      <c r="A82">
        <v>20</v>
      </c>
      <c r="B82">
        <v>21</v>
      </c>
      <c r="C82" t="s">
        <v>1573</v>
      </c>
      <c r="D82">
        <v>1909</v>
      </c>
      <c r="E82" t="s">
        <v>1640</v>
      </c>
      <c r="F82">
        <v>43860</v>
      </c>
      <c r="G82">
        <v>0.62986111111111109</v>
      </c>
      <c r="I82" t="s">
        <v>48</v>
      </c>
      <c r="K82" t="s">
        <v>325</v>
      </c>
      <c r="L82">
        <v>3.99</v>
      </c>
      <c r="M82">
        <v>8.0876522064209002</v>
      </c>
      <c r="N82">
        <v>50.825592041015597</v>
      </c>
      <c r="O82">
        <v>0.49040761590004001</v>
      </c>
      <c r="P82">
        <f t="shared" si="14"/>
        <v>16.491693734359561</v>
      </c>
      <c r="S82" t="str">
        <f t="shared" si="15"/>
        <v>t</v>
      </c>
      <c r="T82">
        <f t="shared" si="16"/>
        <v>6</v>
      </c>
      <c r="U82">
        <f t="shared" si="21"/>
        <v>48.650983810424805</v>
      </c>
      <c r="V82">
        <f t="shared" si="22"/>
        <v>306.89506149291992</v>
      </c>
      <c r="W82">
        <f t="shared" si="23"/>
        <v>2.9400942623615269</v>
      </c>
      <c r="X82">
        <f t="shared" si="24"/>
        <v>99.433497724169925</v>
      </c>
      <c r="Y82">
        <f t="shared" si="17"/>
        <v>8.1084973017374669</v>
      </c>
      <c r="Z82">
        <f t="shared" si="18"/>
        <v>51.149176915486656</v>
      </c>
      <c r="AA82">
        <f t="shared" si="19"/>
        <v>0.49001571039358782</v>
      </c>
      <c r="AB82">
        <f t="shared" si="20"/>
        <v>16.572249620694986</v>
      </c>
    </row>
    <row r="83" spans="1:28" hidden="1" x14ac:dyDescent="0.25">
      <c r="A83">
        <v>28</v>
      </c>
      <c r="B83">
        <v>29</v>
      </c>
      <c r="C83" t="s">
        <v>1962</v>
      </c>
      <c r="D83">
        <v>1909</v>
      </c>
      <c r="E83" t="s">
        <v>1973</v>
      </c>
      <c r="F83">
        <v>43885</v>
      </c>
      <c r="G83">
        <v>0.78055555555555556</v>
      </c>
      <c r="H83" t="s">
        <v>1266</v>
      </c>
      <c r="I83" t="s">
        <v>48</v>
      </c>
      <c r="K83" t="s">
        <v>196</v>
      </c>
      <c r="L83">
        <v>4.0199999999999996</v>
      </c>
      <c r="M83">
        <v>7.1720671653747603</v>
      </c>
      <c r="N83">
        <v>52.722423553466797</v>
      </c>
      <c r="O83">
        <v>0.41575831174850503</v>
      </c>
      <c r="P83">
        <f t="shared" si="14"/>
        <v>17.250568329499067</v>
      </c>
      <c r="S83" t="str">
        <f t="shared" si="15"/>
        <v>t</v>
      </c>
      <c r="T83">
        <f t="shared" si="16"/>
        <v>7</v>
      </c>
      <c r="U83">
        <f t="shared" si="21"/>
        <v>55.823050975799568</v>
      </c>
      <c r="V83">
        <f t="shared" si="22"/>
        <v>359.61748504638672</v>
      </c>
      <c r="W83">
        <f t="shared" si="23"/>
        <v>3.355852574110032</v>
      </c>
      <c r="X83">
        <f t="shared" si="24"/>
        <v>116.684066053669</v>
      </c>
      <c r="Y83">
        <f t="shared" si="17"/>
        <v>7.9747215679713666</v>
      </c>
      <c r="Z83">
        <f t="shared" si="18"/>
        <v>51.373926435198101</v>
      </c>
      <c r="AA83">
        <f t="shared" si="19"/>
        <v>0.47940751058714742</v>
      </c>
      <c r="AB83">
        <f t="shared" si="20"/>
        <v>16.669152293381284</v>
      </c>
    </row>
    <row r="84" spans="1:28" hidden="1" x14ac:dyDescent="0.25">
      <c r="A84">
        <v>14</v>
      </c>
      <c r="B84">
        <v>15</v>
      </c>
      <c r="C84" t="s">
        <v>2529</v>
      </c>
      <c r="D84">
        <v>1909</v>
      </c>
      <c r="E84" t="s">
        <v>2530</v>
      </c>
      <c r="F84">
        <v>44117</v>
      </c>
      <c r="G84">
        <v>0.63680555555555551</v>
      </c>
      <c r="I84" t="s">
        <v>48</v>
      </c>
      <c r="K84" t="s">
        <v>35</v>
      </c>
      <c r="L84">
        <v>5.03</v>
      </c>
      <c r="M84">
        <v>7.6351914405822798</v>
      </c>
      <c r="N84">
        <v>47.756015777587898</v>
      </c>
      <c r="O84">
        <v>0.47957500815391502</v>
      </c>
      <c r="P84">
        <f t="shared" si="14"/>
        <v>15.9207450571149</v>
      </c>
      <c r="S84" t="str">
        <f t="shared" si="15"/>
        <v>t</v>
      </c>
      <c r="T84">
        <f t="shared" si="16"/>
        <v>8</v>
      </c>
      <c r="U84">
        <f t="shared" si="21"/>
        <v>63.45824241638185</v>
      </c>
      <c r="V84">
        <f t="shared" si="22"/>
        <v>407.37350082397461</v>
      </c>
      <c r="W84">
        <f t="shared" si="23"/>
        <v>3.835427582263947</v>
      </c>
      <c r="X84">
        <f t="shared" si="24"/>
        <v>132.60481111078388</v>
      </c>
      <c r="Y84">
        <f t="shared" si="17"/>
        <v>7.9322803020477313</v>
      </c>
      <c r="Z84">
        <f t="shared" si="18"/>
        <v>50.921687602996826</v>
      </c>
      <c r="AA84">
        <f t="shared" si="19"/>
        <v>0.47942844778299337</v>
      </c>
      <c r="AB84">
        <f t="shared" si="20"/>
        <v>16.575601388847986</v>
      </c>
    </row>
    <row r="85" spans="1:28" x14ac:dyDescent="0.25">
      <c r="A85">
        <v>42</v>
      </c>
      <c r="B85">
        <v>43</v>
      </c>
      <c r="C85" t="s">
        <v>2975</v>
      </c>
      <c r="D85">
        <v>1909</v>
      </c>
      <c r="E85" t="s">
        <v>2976</v>
      </c>
      <c r="F85">
        <v>44125</v>
      </c>
      <c r="G85">
        <v>0.86388888888888893</v>
      </c>
      <c r="I85" t="s">
        <v>48</v>
      </c>
      <c r="K85" t="s">
        <v>325</v>
      </c>
      <c r="L85">
        <v>4.29</v>
      </c>
      <c r="M85">
        <v>7.4181680679321298</v>
      </c>
      <c r="N85">
        <v>49.611671447753899</v>
      </c>
      <c r="O85">
        <v>0.494803667068481</v>
      </c>
      <c r="P85">
        <f t="shared" si="14"/>
        <v>14.992144484057457</v>
      </c>
      <c r="S85" t="str">
        <f t="shared" si="15"/>
        <v>f</v>
      </c>
      <c r="T85">
        <f t="shared" si="16"/>
        <v>9</v>
      </c>
      <c r="U85">
        <f t="shared" si="21"/>
        <v>70.876410484313979</v>
      </c>
      <c r="V85">
        <f t="shared" si="22"/>
        <v>456.98517227172852</v>
      </c>
      <c r="W85">
        <f t="shared" si="23"/>
        <v>4.330231249332428</v>
      </c>
      <c r="X85">
        <f t="shared" si="24"/>
        <v>147.59695559484135</v>
      </c>
      <c r="Y85">
        <f t="shared" si="17"/>
        <v>7.8751567204793309</v>
      </c>
      <c r="Z85">
        <f t="shared" si="18"/>
        <v>50.776130252414276</v>
      </c>
      <c r="AA85">
        <f t="shared" si="19"/>
        <v>0.48113680548138088</v>
      </c>
      <c r="AB85">
        <f t="shared" si="20"/>
        <v>16.399661732760151</v>
      </c>
    </row>
    <row r="86" spans="1:28" hidden="1" x14ac:dyDescent="0.25">
      <c r="A86">
        <v>18</v>
      </c>
      <c r="B86">
        <v>19</v>
      </c>
      <c r="C86" t="s">
        <v>383</v>
      </c>
      <c r="D86">
        <v>1910</v>
      </c>
      <c r="E86" t="s">
        <v>427</v>
      </c>
      <c r="F86">
        <v>44032</v>
      </c>
      <c r="G86">
        <v>0.81458333333333333</v>
      </c>
      <c r="I86" t="s">
        <v>48</v>
      </c>
      <c r="K86" t="s">
        <v>325</v>
      </c>
      <c r="L86">
        <v>5.15</v>
      </c>
      <c r="M86">
        <v>8.1321659088134801</v>
      </c>
      <c r="N86">
        <v>52.837169647216797</v>
      </c>
      <c r="O86">
        <v>0.52971100807189897</v>
      </c>
      <c r="P86">
        <f t="shared" si="14"/>
        <v>15.352080256768387</v>
      </c>
      <c r="S86" t="str">
        <f t="shared" si="15"/>
        <v>t</v>
      </c>
      <c r="T86">
        <f t="shared" si="16"/>
        <v>1</v>
      </c>
      <c r="U86">
        <f t="shared" si="21"/>
        <v>8.1321659088134801</v>
      </c>
      <c r="V86">
        <f t="shared" si="22"/>
        <v>52.837169647216797</v>
      </c>
      <c r="W86">
        <f t="shared" si="23"/>
        <v>0.52971100807189897</v>
      </c>
      <c r="X86">
        <f t="shared" si="24"/>
        <v>15.352080256768387</v>
      </c>
      <c r="Y86">
        <f t="shared" si="17"/>
        <v>8.1321659088134801</v>
      </c>
      <c r="Z86">
        <f t="shared" si="18"/>
        <v>52.837169647216797</v>
      </c>
      <c r="AA86">
        <f t="shared" si="19"/>
        <v>0.52971100807189897</v>
      </c>
      <c r="AB86">
        <f t="shared" si="20"/>
        <v>15.352080256768387</v>
      </c>
    </row>
    <row r="87" spans="1:28" hidden="1" x14ac:dyDescent="0.25">
      <c r="A87">
        <v>40</v>
      </c>
      <c r="B87">
        <v>41</v>
      </c>
      <c r="C87" t="s">
        <v>102</v>
      </c>
      <c r="D87">
        <v>1910</v>
      </c>
      <c r="E87" t="s">
        <v>112</v>
      </c>
      <c r="F87">
        <v>43894</v>
      </c>
      <c r="G87">
        <v>0.76250000000000007</v>
      </c>
      <c r="I87" t="s">
        <v>48</v>
      </c>
      <c r="K87" t="s">
        <v>35</v>
      </c>
      <c r="L87">
        <v>4.55</v>
      </c>
      <c r="M87">
        <v>7.8050870895385698</v>
      </c>
      <c r="N87">
        <v>52.283241271972699</v>
      </c>
      <c r="O87">
        <v>0.52572488784789995</v>
      </c>
      <c r="P87">
        <f t="shared" si="14"/>
        <v>14.846333643228048</v>
      </c>
      <c r="S87" t="str">
        <f t="shared" si="15"/>
        <v>t</v>
      </c>
      <c r="T87">
        <f t="shared" si="16"/>
        <v>2</v>
      </c>
      <c r="U87">
        <f t="shared" si="21"/>
        <v>15.937252998352051</v>
      </c>
      <c r="V87">
        <f t="shared" si="22"/>
        <v>105.1204109191895</v>
      </c>
      <c r="W87">
        <f t="shared" si="23"/>
        <v>1.0554358959197989</v>
      </c>
      <c r="X87">
        <f t="shared" si="24"/>
        <v>30.198413899996435</v>
      </c>
      <c r="Y87">
        <f t="shared" si="17"/>
        <v>7.9686264991760254</v>
      </c>
      <c r="Z87">
        <f t="shared" si="18"/>
        <v>52.560205459594748</v>
      </c>
      <c r="AA87">
        <f t="shared" si="19"/>
        <v>0.52771794795989946</v>
      </c>
      <c r="AB87">
        <f t="shared" si="20"/>
        <v>15.099206949998218</v>
      </c>
    </row>
    <row r="88" spans="1:28" hidden="1" x14ac:dyDescent="0.25">
      <c r="A88">
        <v>7</v>
      </c>
      <c r="B88">
        <v>8</v>
      </c>
      <c r="C88" t="s">
        <v>1012</v>
      </c>
      <c r="D88">
        <v>1910</v>
      </c>
      <c r="E88" t="s">
        <v>1074</v>
      </c>
      <c r="F88">
        <v>44062</v>
      </c>
      <c r="G88">
        <v>0.5083333333333333</v>
      </c>
      <c r="I88" t="s">
        <v>48</v>
      </c>
      <c r="K88" t="s">
        <v>196</v>
      </c>
      <c r="L88">
        <v>3.42</v>
      </c>
      <c r="M88">
        <v>7.5209589004516602</v>
      </c>
      <c r="N88">
        <v>51.0877075195313</v>
      </c>
      <c r="O88">
        <v>0.50751781463623002</v>
      </c>
      <c r="P88">
        <f t="shared" si="14"/>
        <v>14.819103258163272</v>
      </c>
      <c r="S88" t="str">
        <f t="shared" si="15"/>
        <v>t</v>
      </c>
      <c r="T88">
        <f t="shared" si="16"/>
        <v>3</v>
      </c>
      <c r="U88">
        <f t="shared" si="21"/>
        <v>23.458211898803711</v>
      </c>
      <c r="V88">
        <f t="shared" si="22"/>
        <v>156.20811843872079</v>
      </c>
      <c r="W88">
        <f t="shared" si="23"/>
        <v>1.5629537105560289</v>
      </c>
      <c r="X88">
        <f t="shared" si="24"/>
        <v>45.017517158159706</v>
      </c>
      <c r="Y88">
        <f t="shared" si="17"/>
        <v>7.8194039662679033</v>
      </c>
      <c r="Z88">
        <f t="shared" si="18"/>
        <v>52.069372812906927</v>
      </c>
      <c r="AA88">
        <f t="shared" si="19"/>
        <v>0.52098457018534294</v>
      </c>
      <c r="AB88">
        <f t="shared" si="20"/>
        <v>15.005839052719901</v>
      </c>
    </row>
    <row r="89" spans="1:28" hidden="1" x14ac:dyDescent="0.25">
      <c r="A89">
        <v>30</v>
      </c>
      <c r="B89">
        <v>31</v>
      </c>
      <c r="C89" t="s">
        <v>641</v>
      </c>
      <c r="D89">
        <v>1910</v>
      </c>
      <c r="E89" t="s">
        <v>654</v>
      </c>
      <c r="F89">
        <v>44035</v>
      </c>
      <c r="G89">
        <v>0.83263888888888893</v>
      </c>
      <c r="I89" t="s">
        <v>48</v>
      </c>
      <c r="K89" t="s">
        <v>196</v>
      </c>
      <c r="L89">
        <v>4.13</v>
      </c>
      <c r="M89">
        <v>7.6937532424926802</v>
      </c>
      <c r="N89">
        <v>52.140869140625</v>
      </c>
      <c r="O89">
        <v>0.47827181220054599</v>
      </c>
      <c r="P89">
        <f t="shared" si="14"/>
        <v>16.086570536309555</v>
      </c>
      <c r="S89" t="str">
        <f t="shared" si="15"/>
        <v>t</v>
      </c>
      <c r="T89">
        <f t="shared" si="16"/>
        <v>4</v>
      </c>
      <c r="U89">
        <f t="shared" si="21"/>
        <v>31.15196514129639</v>
      </c>
      <c r="V89">
        <f t="shared" si="22"/>
        <v>208.34898757934579</v>
      </c>
      <c r="W89">
        <f t="shared" si="23"/>
        <v>2.0412255227565748</v>
      </c>
      <c r="X89">
        <f t="shared" si="24"/>
        <v>61.104087694469257</v>
      </c>
      <c r="Y89">
        <f t="shared" si="17"/>
        <v>7.7879912853240976</v>
      </c>
      <c r="Z89">
        <f t="shared" si="18"/>
        <v>52.087246894836447</v>
      </c>
      <c r="AA89">
        <f t="shared" si="19"/>
        <v>0.51030638068914369</v>
      </c>
      <c r="AB89">
        <f t="shared" si="20"/>
        <v>15.276021923617314</v>
      </c>
    </row>
    <row r="90" spans="1:28" hidden="1" x14ac:dyDescent="0.25">
      <c r="A90">
        <v>14</v>
      </c>
      <c r="B90">
        <v>15</v>
      </c>
      <c r="C90" t="s">
        <v>1497</v>
      </c>
      <c r="D90">
        <v>1910</v>
      </c>
      <c r="E90" t="s">
        <v>1564</v>
      </c>
      <c r="F90">
        <v>43859</v>
      </c>
      <c r="G90">
        <v>0.60833333333333328</v>
      </c>
      <c r="I90" t="s">
        <v>48</v>
      </c>
      <c r="K90" t="s">
        <v>325</v>
      </c>
      <c r="L90">
        <v>5.59</v>
      </c>
      <c r="M90">
        <v>6.9563145637512198</v>
      </c>
      <c r="N90">
        <v>49.4569282531738</v>
      </c>
      <c r="O90">
        <v>0.43174651265144298</v>
      </c>
      <c r="P90">
        <f t="shared" si="14"/>
        <v>16.112034167991492</v>
      </c>
      <c r="S90" t="str">
        <f t="shared" si="15"/>
        <v>t</v>
      </c>
      <c r="T90">
        <f t="shared" si="16"/>
        <v>5</v>
      </c>
      <c r="U90">
        <f t="shared" si="21"/>
        <v>38.108279705047607</v>
      </c>
      <c r="V90">
        <f t="shared" si="22"/>
        <v>257.80591583251959</v>
      </c>
      <c r="W90">
        <f t="shared" si="23"/>
        <v>2.4729720354080178</v>
      </c>
      <c r="X90">
        <f t="shared" si="24"/>
        <v>77.216121862460753</v>
      </c>
      <c r="Y90">
        <f t="shared" si="17"/>
        <v>7.6216559410095215</v>
      </c>
      <c r="Z90">
        <f t="shared" si="18"/>
        <v>51.561183166503916</v>
      </c>
      <c r="AA90">
        <f t="shared" si="19"/>
        <v>0.49459440708160357</v>
      </c>
      <c r="AB90">
        <f t="shared" si="20"/>
        <v>15.44322437249215</v>
      </c>
    </row>
    <row r="91" spans="1:28" hidden="1" x14ac:dyDescent="0.25">
      <c r="A91">
        <v>7</v>
      </c>
      <c r="B91">
        <v>8</v>
      </c>
      <c r="C91" t="s">
        <v>1599</v>
      </c>
      <c r="D91">
        <v>1910</v>
      </c>
      <c r="E91" t="s">
        <v>1678</v>
      </c>
      <c r="F91">
        <v>43861</v>
      </c>
      <c r="G91">
        <v>0.59305555555555556</v>
      </c>
      <c r="I91" t="s">
        <v>48</v>
      </c>
      <c r="K91" t="s">
        <v>35</v>
      </c>
      <c r="L91">
        <v>3.89</v>
      </c>
      <c r="M91">
        <v>6.8544001579284703</v>
      </c>
      <c r="N91">
        <v>50.029449462890597</v>
      </c>
      <c r="O91">
        <v>0.45623821020126298</v>
      </c>
      <c r="P91">
        <f t="shared" si="14"/>
        <v>15.023731034944989</v>
      </c>
      <c r="S91" t="str">
        <f t="shared" si="15"/>
        <v>t</v>
      </c>
      <c r="T91">
        <f t="shared" si="16"/>
        <v>6</v>
      </c>
      <c r="U91">
        <f t="shared" si="21"/>
        <v>44.962679862976074</v>
      </c>
      <c r="V91">
        <f t="shared" si="22"/>
        <v>307.83536529541016</v>
      </c>
      <c r="W91">
        <f t="shared" si="23"/>
        <v>2.9292102456092808</v>
      </c>
      <c r="X91">
        <f t="shared" si="24"/>
        <v>92.23985289740574</v>
      </c>
      <c r="Y91">
        <f t="shared" si="17"/>
        <v>7.4937799771626787</v>
      </c>
      <c r="Z91">
        <f t="shared" si="18"/>
        <v>51.305894215901695</v>
      </c>
      <c r="AA91">
        <f t="shared" si="19"/>
        <v>0.4882017076015468</v>
      </c>
      <c r="AB91">
        <f t="shared" si="20"/>
        <v>15.373308816234291</v>
      </c>
    </row>
    <row r="92" spans="1:28" hidden="1" x14ac:dyDescent="0.25">
      <c r="A92">
        <v>36</v>
      </c>
      <c r="B92">
        <v>37</v>
      </c>
      <c r="C92" t="s">
        <v>2162</v>
      </c>
      <c r="D92">
        <v>1910</v>
      </c>
      <c r="E92" t="s">
        <v>2197</v>
      </c>
      <c r="F92">
        <v>43885</v>
      </c>
      <c r="G92">
        <v>0.84236111111111101</v>
      </c>
      <c r="H92" t="s">
        <v>1266</v>
      </c>
      <c r="I92" t="s">
        <v>48</v>
      </c>
      <c r="K92" t="s">
        <v>196</v>
      </c>
      <c r="L92">
        <v>5.68</v>
      </c>
      <c r="M92">
        <v>7.2377371788024902</v>
      </c>
      <c r="N92">
        <v>52.108474731445298</v>
      </c>
      <c r="O92">
        <v>0.424535572528839</v>
      </c>
      <c r="P92">
        <f t="shared" si="14"/>
        <v>17.048600040013905</v>
      </c>
      <c r="S92" t="str">
        <f t="shared" si="15"/>
        <v>t</v>
      </c>
      <c r="T92">
        <f t="shared" si="16"/>
        <v>7</v>
      </c>
      <c r="U92">
        <f t="shared" si="21"/>
        <v>52.200417041778564</v>
      </c>
      <c r="V92">
        <f t="shared" si="22"/>
        <v>359.94384002685547</v>
      </c>
      <c r="W92">
        <f t="shared" si="23"/>
        <v>3.3537458181381199</v>
      </c>
      <c r="X92">
        <f t="shared" si="24"/>
        <v>109.28845293741965</v>
      </c>
      <c r="Y92">
        <f t="shared" si="17"/>
        <v>7.4572024345397949</v>
      </c>
      <c r="Z92">
        <f t="shared" si="18"/>
        <v>51.420548575265066</v>
      </c>
      <c r="AA92">
        <f t="shared" si="19"/>
        <v>0.47910654544830283</v>
      </c>
      <c r="AB92">
        <f t="shared" si="20"/>
        <v>15.612636133917093</v>
      </c>
    </row>
    <row r="93" spans="1:28" hidden="1" x14ac:dyDescent="0.25">
      <c r="A93">
        <v>20</v>
      </c>
      <c r="B93">
        <v>21</v>
      </c>
      <c r="C93" t="s">
        <v>2464</v>
      </c>
      <c r="D93">
        <v>1910</v>
      </c>
      <c r="E93" t="s">
        <v>2495</v>
      </c>
      <c r="F93">
        <v>43881</v>
      </c>
      <c r="G93">
        <v>0.61458333333333337</v>
      </c>
      <c r="I93" t="s">
        <v>48</v>
      </c>
      <c r="K93" t="s">
        <v>196</v>
      </c>
      <c r="L93">
        <v>6.9</v>
      </c>
      <c r="M93">
        <v>7.3946814537048304</v>
      </c>
      <c r="N93">
        <v>53.214485168457003</v>
      </c>
      <c r="O93">
        <v>0.47706288099288902</v>
      </c>
      <c r="P93">
        <f t="shared" si="14"/>
        <v>15.500433482300322</v>
      </c>
      <c r="S93" t="str">
        <f t="shared" si="15"/>
        <v>t</v>
      </c>
      <c r="T93">
        <f t="shared" si="16"/>
        <v>8</v>
      </c>
      <c r="U93">
        <f t="shared" si="21"/>
        <v>59.595098495483398</v>
      </c>
      <c r="V93">
        <f t="shared" si="22"/>
        <v>413.1583251953125</v>
      </c>
      <c r="W93">
        <f t="shared" si="23"/>
        <v>3.8308086991310089</v>
      </c>
      <c r="X93">
        <f t="shared" si="24"/>
        <v>124.78888641971997</v>
      </c>
      <c r="Y93">
        <f t="shared" si="17"/>
        <v>7.4493873119354248</v>
      </c>
      <c r="Z93">
        <f t="shared" si="18"/>
        <v>51.644790649414063</v>
      </c>
      <c r="AA93">
        <f t="shared" si="19"/>
        <v>0.47885108739137611</v>
      </c>
      <c r="AB93">
        <f t="shared" si="20"/>
        <v>15.598610802464997</v>
      </c>
    </row>
    <row r="94" spans="1:28" hidden="1" x14ac:dyDescent="0.25">
      <c r="A94">
        <v>23</v>
      </c>
      <c r="B94">
        <v>24</v>
      </c>
      <c r="C94" t="s">
        <v>2736</v>
      </c>
      <c r="D94">
        <v>1910</v>
      </c>
      <c r="E94" t="s">
        <v>2737</v>
      </c>
      <c r="F94">
        <v>44120</v>
      </c>
      <c r="G94">
        <v>0.7402777777777777</v>
      </c>
      <c r="I94" t="s">
        <v>48</v>
      </c>
      <c r="K94" t="s">
        <v>196</v>
      </c>
      <c r="L94">
        <v>4.49</v>
      </c>
      <c r="M94">
        <v>7.0509767532348597</v>
      </c>
      <c r="N94">
        <v>51.350692749023402</v>
      </c>
      <c r="O94">
        <v>0.47958159446716297</v>
      </c>
      <c r="P94">
        <f t="shared" si="14"/>
        <v>14.702350621000825</v>
      </c>
      <c r="S94" t="str">
        <f t="shared" si="15"/>
        <v>t</v>
      </c>
      <c r="T94">
        <f t="shared" si="16"/>
        <v>9</v>
      </c>
      <c r="U94">
        <f t="shared" si="21"/>
        <v>66.646075248718262</v>
      </c>
      <c r="V94">
        <f t="shared" si="22"/>
        <v>464.50901794433588</v>
      </c>
      <c r="W94">
        <f t="shared" si="23"/>
        <v>4.3103902935981715</v>
      </c>
      <c r="X94">
        <f t="shared" si="24"/>
        <v>139.49123704072079</v>
      </c>
      <c r="Y94">
        <f t="shared" si="17"/>
        <v>7.4051194720798073</v>
      </c>
      <c r="Z94">
        <f t="shared" si="18"/>
        <v>51.612113104926209</v>
      </c>
      <c r="AA94">
        <f t="shared" si="19"/>
        <v>0.47893225484424129</v>
      </c>
      <c r="AB94">
        <f t="shared" si="20"/>
        <v>15.499026337857865</v>
      </c>
    </row>
    <row r="95" spans="1:28" x14ac:dyDescent="0.25">
      <c r="A95">
        <v>58</v>
      </c>
      <c r="B95">
        <v>59</v>
      </c>
      <c r="C95" t="s">
        <v>3023</v>
      </c>
      <c r="D95">
        <v>1910</v>
      </c>
      <c r="E95" t="s">
        <v>3024</v>
      </c>
      <c r="F95">
        <v>44125</v>
      </c>
      <c r="G95">
        <v>0.9868055555555556</v>
      </c>
      <c r="I95" t="s">
        <v>48</v>
      </c>
      <c r="K95" t="s">
        <v>325</v>
      </c>
      <c r="L95">
        <v>5.08</v>
      </c>
      <c r="M95">
        <v>6.0945997238159197</v>
      </c>
      <c r="N95">
        <v>51.300983428955099</v>
      </c>
      <c r="O95">
        <v>0.42083230614662198</v>
      </c>
      <c r="P95">
        <f t="shared" si="14"/>
        <v>14.482252514360205</v>
      </c>
      <c r="S95" t="str">
        <f t="shared" si="15"/>
        <v>f</v>
      </c>
      <c r="T95">
        <f t="shared" si="16"/>
        <v>10</v>
      </c>
      <c r="U95">
        <f t="shared" si="21"/>
        <v>72.74067497253418</v>
      </c>
      <c r="V95">
        <f t="shared" si="22"/>
        <v>515.81000137329102</v>
      </c>
      <c r="W95">
        <f t="shared" si="23"/>
        <v>4.7312225997447932</v>
      </c>
      <c r="X95">
        <f t="shared" si="24"/>
        <v>153.97348955508099</v>
      </c>
      <c r="Y95">
        <f t="shared" si="17"/>
        <v>7.2740674972534176</v>
      </c>
      <c r="Z95">
        <f t="shared" si="18"/>
        <v>51.581000137329099</v>
      </c>
      <c r="AA95">
        <f t="shared" si="19"/>
        <v>0.47312225997447932</v>
      </c>
      <c r="AB95">
        <f t="shared" si="20"/>
        <v>15.397348955508098</v>
      </c>
    </row>
    <row r="96" spans="1:28" hidden="1" x14ac:dyDescent="0.25">
      <c r="A96">
        <v>27</v>
      </c>
      <c r="B96">
        <v>28</v>
      </c>
      <c r="C96" t="s">
        <v>741</v>
      </c>
      <c r="D96">
        <v>1911</v>
      </c>
      <c r="E96" t="s">
        <v>768</v>
      </c>
      <c r="F96">
        <v>44040</v>
      </c>
      <c r="G96">
        <v>0.82916666666666661</v>
      </c>
      <c r="I96" t="s">
        <v>48</v>
      </c>
      <c r="K96" t="s">
        <v>325</v>
      </c>
      <c r="L96">
        <v>3.76</v>
      </c>
      <c r="M96">
        <v>7.3815178871154803</v>
      </c>
      <c r="N96">
        <v>51.447792053222699</v>
      </c>
      <c r="O96">
        <v>0.41196390986442599</v>
      </c>
      <c r="P96">
        <f t="shared" si="14"/>
        <v>17.917875110819001</v>
      </c>
      <c r="S96" t="str">
        <f t="shared" si="15"/>
        <v>t</v>
      </c>
      <c r="T96">
        <f t="shared" si="16"/>
        <v>1</v>
      </c>
      <c r="U96">
        <f t="shared" si="21"/>
        <v>7.3815178871154803</v>
      </c>
      <c r="V96">
        <f t="shared" si="22"/>
        <v>51.447792053222699</v>
      </c>
      <c r="W96">
        <f t="shared" si="23"/>
        <v>0.41196390986442599</v>
      </c>
      <c r="X96">
        <f t="shared" si="24"/>
        <v>17.917875110819001</v>
      </c>
      <c r="Y96">
        <f t="shared" si="17"/>
        <v>7.3815178871154803</v>
      </c>
      <c r="Z96">
        <f t="shared" si="18"/>
        <v>51.447792053222699</v>
      </c>
      <c r="AA96">
        <f t="shared" si="19"/>
        <v>0.41196390986442599</v>
      </c>
      <c r="AB96">
        <f t="shared" si="20"/>
        <v>17.917875110819001</v>
      </c>
    </row>
    <row r="97" spans="1:28" hidden="1" x14ac:dyDescent="0.25">
      <c r="A97">
        <v>55</v>
      </c>
      <c r="B97">
        <v>56</v>
      </c>
      <c r="C97" t="s">
        <v>984</v>
      </c>
      <c r="D97">
        <v>1911</v>
      </c>
      <c r="E97" t="s">
        <v>1046</v>
      </c>
      <c r="F97">
        <v>44061</v>
      </c>
      <c r="G97">
        <v>0.90972222222222221</v>
      </c>
      <c r="I97" t="s">
        <v>48</v>
      </c>
      <c r="K97" t="s">
        <v>196</v>
      </c>
      <c r="L97">
        <v>4.37</v>
      </c>
      <c r="M97">
        <v>7.2107086181640598</v>
      </c>
      <c r="N97">
        <v>53.727985382080099</v>
      </c>
      <c r="O97">
        <v>0.40821060538291898</v>
      </c>
      <c r="P97">
        <f t="shared" si="14"/>
        <v>17.664187365735163</v>
      </c>
      <c r="S97" t="str">
        <f t="shared" si="15"/>
        <v>t</v>
      </c>
      <c r="T97">
        <f t="shared" si="16"/>
        <v>2</v>
      </c>
      <c r="U97">
        <f t="shared" si="21"/>
        <v>14.592226505279541</v>
      </c>
      <c r="V97">
        <f t="shared" si="22"/>
        <v>105.17577743530279</v>
      </c>
      <c r="W97">
        <f t="shared" si="23"/>
        <v>0.82017451524734497</v>
      </c>
      <c r="X97">
        <f t="shared" si="24"/>
        <v>35.582062476554164</v>
      </c>
      <c r="Y97">
        <f t="shared" si="17"/>
        <v>7.2961132526397705</v>
      </c>
      <c r="Z97">
        <f t="shared" si="18"/>
        <v>52.587888717651396</v>
      </c>
      <c r="AA97">
        <f t="shared" si="19"/>
        <v>0.41008725762367249</v>
      </c>
      <c r="AB97">
        <f t="shared" si="20"/>
        <v>17.791031238277082</v>
      </c>
    </row>
    <row r="98" spans="1:28" hidden="1" x14ac:dyDescent="0.25">
      <c r="A98">
        <v>8</v>
      </c>
      <c r="B98">
        <v>9</v>
      </c>
      <c r="C98" t="s">
        <v>1370</v>
      </c>
      <c r="D98">
        <v>1911</v>
      </c>
      <c r="E98" t="s">
        <v>1423</v>
      </c>
      <c r="F98">
        <v>43854</v>
      </c>
      <c r="G98">
        <v>0.70208333333333339</v>
      </c>
      <c r="I98" t="s">
        <v>48</v>
      </c>
      <c r="K98" t="s">
        <v>196</v>
      </c>
      <c r="L98">
        <v>5.19</v>
      </c>
      <c r="M98">
        <v>7.3066077232360804</v>
      </c>
      <c r="N98">
        <v>52.2772407531738</v>
      </c>
      <c r="O98">
        <v>0.48951092362403897</v>
      </c>
      <c r="P98">
        <f t="shared" si="14"/>
        <v>14.926342540310303</v>
      </c>
      <c r="S98" t="str">
        <f t="shared" si="15"/>
        <v>t</v>
      </c>
      <c r="T98">
        <f t="shared" si="16"/>
        <v>3</v>
      </c>
      <c r="U98">
        <f t="shared" si="21"/>
        <v>21.898834228515621</v>
      </c>
      <c r="V98">
        <f t="shared" si="22"/>
        <v>157.45301818847659</v>
      </c>
      <c r="W98">
        <f t="shared" si="23"/>
        <v>1.3096854388713839</v>
      </c>
      <c r="X98">
        <f t="shared" si="24"/>
        <v>50.508405016864465</v>
      </c>
      <c r="Y98">
        <f t="shared" si="17"/>
        <v>7.2996114095052071</v>
      </c>
      <c r="Z98">
        <f t="shared" si="18"/>
        <v>52.484339396158866</v>
      </c>
      <c r="AA98">
        <f t="shared" si="19"/>
        <v>0.43656181295712798</v>
      </c>
      <c r="AB98">
        <f t="shared" si="20"/>
        <v>16.83613500562149</v>
      </c>
    </row>
    <row r="99" spans="1:28" hidden="1" x14ac:dyDescent="0.25">
      <c r="A99">
        <v>30</v>
      </c>
      <c r="B99">
        <v>31</v>
      </c>
      <c r="C99" t="s">
        <v>1533</v>
      </c>
      <c r="D99">
        <v>1911</v>
      </c>
      <c r="E99" t="s">
        <v>1596</v>
      </c>
      <c r="F99">
        <v>43859</v>
      </c>
      <c r="G99">
        <v>0.7319444444444444</v>
      </c>
      <c r="I99" t="s">
        <v>48</v>
      </c>
      <c r="K99" t="s">
        <v>325</v>
      </c>
      <c r="L99">
        <v>5.89</v>
      </c>
      <c r="M99">
        <v>7.2114710807800302</v>
      </c>
      <c r="N99">
        <v>50.678546905517599</v>
      </c>
      <c r="O99">
        <v>0.47158607840538003</v>
      </c>
      <c r="P99">
        <f t="shared" si="14"/>
        <v>15.291950740286651</v>
      </c>
      <c r="S99" t="str">
        <f t="shared" si="15"/>
        <v>t</v>
      </c>
      <c r="T99">
        <f t="shared" si="16"/>
        <v>4</v>
      </c>
      <c r="U99">
        <f t="shared" si="21"/>
        <v>29.110305309295651</v>
      </c>
      <c r="V99">
        <f t="shared" si="22"/>
        <v>208.1315650939942</v>
      </c>
      <c r="W99">
        <f t="shared" si="23"/>
        <v>1.7812715172767639</v>
      </c>
      <c r="X99">
        <f t="shared" si="24"/>
        <v>65.800355757151124</v>
      </c>
      <c r="Y99">
        <f t="shared" si="17"/>
        <v>7.2775763273239127</v>
      </c>
      <c r="Z99">
        <f t="shared" si="18"/>
        <v>52.032891273498549</v>
      </c>
      <c r="AA99">
        <f t="shared" si="19"/>
        <v>0.44531787931919098</v>
      </c>
      <c r="AB99">
        <f t="shared" si="20"/>
        <v>16.450088939287781</v>
      </c>
    </row>
    <row r="100" spans="1:28" hidden="1" x14ac:dyDescent="0.25">
      <c r="A100">
        <v>16</v>
      </c>
      <c r="B100">
        <v>17</v>
      </c>
      <c r="C100" t="s">
        <v>2341</v>
      </c>
      <c r="D100">
        <v>1911</v>
      </c>
      <c r="E100" t="s">
        <v>2391</v>
      </c>
      <c r="F100">
        <v>43880</v>
      </c>
      <c r="G100">
        <v>0.63888888888888895</v>
      </c>
      <c r="I100" t="s">
        <v>48</v>
      </c>
      <c r="K100" t="s">
        <v>35</v>
      </c>
      <c r="L100">
        <v>5.56</v>
      </c>
      <c r="M100">
        <v>6.6739516258239702</v>
      </c>
      <c r="N100">
        <v>51.572841644287102</v>
      </c>
      <c r="O100">
        <v>0.47618213295936601</v>
      </c>
      <c r="P100">
        <f t="shared" si="14"/>
        <v>14.01554397756767</v>
      </c>
      <c r="S100" t="str">
        <f t="shared" si="15"/>
        <v>t</v>
      </c>
      <c r="T100">
        <f t="shared" si="16"/>
        <v>5</v>
      </c>
      <c r="U100">
        <f t="shared" si="21"/>
        <v>35.784256935119622</v>
      </c>
      <c r="V100">
        <f t="shared" si="22"/>
        <v>259.70440673828131</v>
      </c>
      <c r="W100">
        <f t="shared" si="23"/>
        <v>2.2574536502361298</v>
      </c>
      <c r="X100">
        <f t="shared" si="24"/>
        <v>79.815899734718798</v>
      </c>
      <c r="Y100">
        <f t="shared" si="17"/>
        <v>7.1568513870239245</v>
      </c>
      <c r="Z100">
        <f t="shared" si="18"/>
        <v>51.940881347656259</v>
      </c>
      <c r="AA100">
        <f t="shared" si="19"/>
        <v>0.45149073004722595</v>
      </c>
      <c r="AB100">
        <f t="shared" si="20"/>
        <v>15.963179946943759</v>
      </c>
    </row>
    <row r="101" spans="1:28" x14ac:dyDescent="0.25">
      <c r="A101">
        <v>51</v>
      </c>
      <c r="B101">
        <v>52</v>
      </c>
      <c r="C101" t="s">
        <v>1954</v>
      </c>
      <c r="D101">
        <v>1911</v>
      </c>
      <c r="E101" t="s">
        <v>1965</v>
      </c>
      <c r="F101">
        <v>43868</v>
      </c>
      <c r="G101">
        <v>0.53402777777777777</v>
      </c>
      <c r="I101" t="s">
        <v>48</v>
      </c>
      <c r="K101" t="s">
        <v>325</v>
      </c>
      <c r="L101">
        <v>4.47</v>
      </c>
      <c r="M101">
        <v>6.5974235534668004</v>
      </c>
      <c r="N101">
        <v>53.697715759277301</v>
      </c>
      <c r="O101">
        <v>0.39225319027900701</v>
      </c>
      <c r="P101">
        <f t="shared" si="14"/>
        <v>16.819298649359865</v>
      </c>
      <c r="S101" t="str">
        <f t="shared" si="15"/>
        <v>f</v>
      </c>
      <c r="T101">
        <f t="shared" si="16"/>
        <v>6</v>
      </c>
      <c r="U101">
        <f t="shared" si="21"/>
        <v>42.381680488586426</v>
      </c>
      <c r="V101">
        <f t="shared" si="22"/>
        <v>313.40212249755859</v>
      </c>
      <c r="W101">
        <f t="shared" si="23"/>
        <v>2.6497068405151367</v>
      </c>
      <c r="X101">
        <f t="shared" si="24"/>
        <v>96.635198384078663</v>
      </c>
      <c r="Y101">
        <f t="shared" si="17"/>
        <v>7.0636134147644043</v>
      </c>
      <c r="Z101">
        <f t="shared" si="18"/>
        <v>52.23368708292643</v>
      </c>
      <c r="AA101">
        <f t="shared" si="19"/>
        <v>0.44161780675252277</v>
      </c>
      <c r="AB101">
        <f t="shared" si="20"/>
        <v>16.105866397346443</v>
      </c>
    </row>
    <row r="102" spans="1:28" hidden="1" x14ac:dyDescent="0.25">
      <c r="A102">
        <v>15</v>
      </c>
      <c r="B102">
        <v>16</v>
      </c>
      <c r="C102" t="s">
        <v>192</v>
      </c>
      <c r="D102">
        <v>1912</v>
      </c>
      <c r="E102" t="s">
        <v>227</v>
      </c>
      <c r="F102">
        <v>44008</v>
      </c>
      <c r="G102">
        <v>0.60416666666666663</v>
      </c>
      <c r="I102" t="s">
        <v>48</v>
      </c>
      <c r="K102" t="s">
        <v>196</v>
      </c>
      <c r="L102">
        <v>4.38</v>
      </c>
      <c r="M102">
        <v>7.9525642395019496</v>
      </c>
      <c r="N102">
        <v>53.049358367919901</v>
      </c>
      <c r="O102">
        <v>0.47693037986755399</v>
      </c>
      <c r="P102">
        <f t="shared" si="14"/>
        <v>16.674476139914631</v>
      </c>
      <c r="S102" t="str">
        <f t="shared" si="15"/>
        <v>t</v>
      </c>
      <c r="T102">
        <f t="shared" si="16"/>
        <v>1</v>
      </c>
      <c r="U102">
        <f t="shared" si="21"/>
        <v>7.9525642395019496</v>
      </c>
      <c r="V102">
        <f t="shared" si="22"/>
        <v>53.049358367919901</v>
      </c>
      <c r="W102">
        <f t="shared" si="23"/>
        <v>0.47693037986755399</v>
      </c>
      <c r="X102">
        <f t="shared" si="24"/>
        <v>16.674476139914631</v>
      </c>
      <c r="Y102">
        <f t="shared" si="17"/>
        <v>7.9525642395019496</v>
      </c>
      <c r="Z102">
        <f t="shared" si="18"/>
        <v>53.049358367919901</v>
      </c>
      <c r="AA102">
        <f t="shared" si="19"/>
        <v>0.47693037986755399</v>
      </c>
      <c r="AB102">
        <f t="shared" si="20"/>
        <v>16.674476139914631</v>
      </c>
    </row>
    <row r="103" spans="1:28" hidden="1" x14ac:dyDescent="0.25">
      <c r="A103">
        <v>38</v>
      </c>
      <c r="B103">
        <v>39</v>
      </c>
      <c r="C103" t="s">
        <v>532</v>
      </c>
      <c r="D103">
        <v>1912</v>
      </c>
      <c r="E103" t="s">
        <v>583</v>
      </c>
      <c r="F103">
        <v>44033</v>
      </c>
      <c r="G103">
        <v>0.88541666666666663</v>
      </c>
      <c r="I103" t="s">
        <v>48</v>
      </c>
      <c r="K103" t="s">
        <v>576</v>
      </c>
      <c r="L103">
        <v>4.7300000000000004</v>
      </c>
      <c r="M103">
        <v>7.8207421302795401</v>
      </c>
      <c r="N103">
        <v>53.094669342041001</v>
      </c>
      <c r="O103">
        <v>0.45787256956100503</v>
      </c>
      <c r="P103">
        <f t="shared" si="14"/>
        <v>17.080608558354655</v>
      </c>
      <c r="S103" t="str">
        <f t="shared" si="15"/>
        <v>t</v>
      </c>
      <c r="T103">
        <f t="shared" si="16"/>
        <v>2</v>
      </c>
      <c r="U103">
        <f t="shared" si="21"/>
        <v>15.773306369781491</v>
      </c>
      <c r="V103">
        <f t="shared" si="22"/>
        <v>106.14402770996091</v>
      </c>
      <c r="W103">
        <f t="shared" si="23"/>
        <v>0.93480294942855902</v>
      </c>
      <c r="X103">
        <f t="shared" si="24"/>
        <v>33.755084698269286</v>
      </c>
      <c r="Y103">
        <f t="shared" si="17"/>
        <v>7.8866531848907453</v>
      </c>
      <c r="Z103">
        <f t="shared" si="18"/>
        <v>53.072013854980455</v>
      </c>
      <c r="AA103">
        <f t="shared" si="19"/>
        <v>0.46740147471427951</v>
      </c>
      <c r="AB103">
        <f t="shared" si="20"/>
        <v>16.877542349134643</v>
      </c>
    </row>
    <row r="104" spans="1:28" hidden="1" x14ac:dyDescent="0.25">
      <c r="A104">
        <v>45</v>
      </c>
      <c r="B104">
        <v>46</v>
      </c>
      <c r="C104" t="s">
        <v>774</v>
      </c>
      <c r="D104">
        <v>1912</v>
      </c>
      <c r="E104" t="s">
        <v>803</v>
      </c>
      <c r="F104">
        <v>44040</v>
      </c>
      <c r="G104">
        <v>0.96805555555555556</v>
      </c>
      <c r="I104" t="s">
        <v>48</v>
      </c>
      <c r="K104" t="s">
        <v>325</v>
      </c>
      <c r="L104">
        <v>3.74</v>
      </c>
      <c r="M104">
        <v>7.0238833427429199</v>
      </c>
      <c r="N104">
        <v>53.685226440429702</v>
      </c>
      <c r="O104">
        <v>0.431073367595673</v>
      </c>
      <c r="P104">
        <f t="shared" si="14"/>
        <v>16.293939432906463</v>
      </c>
      <c r="S104" t="str">
        <f t="shared" si="15"/>
        <v>t</v>
      </c>
      <c r="T104">
        <f t="shared" si="16"/>
        <v>3</v>
      </c>
      <c r="U104">
        <f t="shared" si="21"/>
        <v>22.797189712524411</v>
      </c>
      <c r="V104">
        <f t="shared" si="22"/>
        <v>159.82925415039063</v>
      </c>
      <c r="W104">
        <f t="shared" si="23"/>
        <v>1.3658763170242321</v>
      </c>
      <c r="X104">
        <f t="shared" si="24"/>
        <v>50.049024131175749</v>
      </c>
      <c r="Y104">
        <f t="shared" si="17"/>
        <v>7.5990632375081368</v>
      </c>
      <c r="Z104">
        <f t="shared" si="18"/>
        <v>53.276418050130211</v>
      </c>
      <c r="AA104">
        <f t="shared" si="19"/>
        <v>0.45529210567474404</v>
      </c>
      <c r="AB104">
        <f t="shared" si="20"/>
        <v>16.683008043725248</v>
      </c>
    </row>
    <row r="105" spans="1:28" hidden="1" x14ac:dyDescent="0.25">
      <c r="A105">
        <v>47</v>
      </c>
      <c r="B105">
        <v>48</v>
      </c>
      <c r="C105" t="s">
        <v>969</v>
      </c>
      <c r="D105">
        <v>1912</v>
      </c>
      <c r="E105" t="s">
        <v>1031</v>
      </c>
      <c r="F105">
        <v>44061</v>
      </c>
      <c r="G105">
        <v>0.84861111111111109</v>
      </c>
      <c r="I105" t="s">
        <v>48</v>
      </c>
      <c r="K105" t="s">
        <v>196</v>
      </c>
      <c r="L105">
        <v>3.99</v>
      </c>
      <c r="M105">
        <v>7.0751256942748997</v>
      </c>
      <c r="N105">
        <v>52.178199768066399</v>
      </c>
      <c r="O105">
        <v>0.44604980945587203</v>
      </c>
      <c r="P105">
        <f t="shared" si="14"/>
        <v>15.861739080004799</v>
      </c>
      <c r="S105" t="str">
        <f t="shared" si="15"/>
        <v>t</v>
      </c>
      <c r="T105">
        <f t="shared" si="16"/>
        <v>4</v>
      </c>
      <c r="U105">
        <f t="shared" si="21"/>
        <v>29.872315406799309</v>
      </c>
      <c r="V105">
        <f t="shared" si="22"/>
        <v>212.00745391845703</v>
      </c>
      <c r="W105">
        <f t="shared" si="23"/>
        <v>1.8119261264801041</v>
      </c>
      <c r="X105">
        <f t="shared" si="24"/>
        <v>65.910763211180551</v>
      </c>
      <c r="Y105">
        <f t="shared" si="17"/>
        <v>7.4680788516998273</v>
      </c>
      <c r="Z105">
        <f t="shared" si="18"/>
        <v>53.001863479614258</v>
      </c>
      <c r="AA105">
        <f t="shared" si="19"/>
        <v>0.45298153162002602</v>
      </c>
      <c r="AB105">
        <f t="shared" si="20"/>
        <v>16.477690802795138</v>
      </c>
    </row>
    <row r="106" spans="1:28" hidden="1" x14ac:dyDescent="0.25">
      <c r="A106">
        <v>15</v>
      </c>
      <c r="B106">
        <v>16</v>
      </c>
      <c r="C106" t="s">
        <v>1354</v>
      </c>
      <c r="D106">
        <v>1912</v>
      </c>
      <c r="E106" t="s">
        <v>1390</v>
      </c>
      <c r="F106">
        <v>43853</v>
      </c>
      <c r="G106">
        <v>0.72638888888888886</v>
      </c>
      <c r="I106" t="s">
        <v>48</v>
      </c>
      <c r="K106" t="s">
        <v>196</v>
      </c>
      <c r="L106">
        <v>3.95</v>
      </c>
      <c r="M106">
        <v>7.1938233375549299</v>
      </c>
      <c r="N106">
        <v>50.524700164794901</v>
      </c>
      <c r="O106">
        <v>0.40170505642890902</v>
      </c>
      <c r="P106">
        <f t="shared" si="14"/>
        <v>17.908222021168516</v>
      </c>
      <c r="S106" t="str">
        <f t="shared" si="15"/>
        <v>t</v>
      </c>
      <c r="T106">
        <f t="shared" si="16"/>
        <v>5</v>
      </c>
      <c r="U106">
        <f t="shared" si="21"/>
        <v>37.066138744354241</v>
      </c>
      <c r="V106">
        <f t="shared" si="22"/>
        <v>262.53215408325195</v>
      </c>
      <c r="W106">
        <f t="shared" si="23"/>
        <v>2.2136311829090132</v>
      </c>
      <c r="X106">
        <f t="shared" si="24"/>
        <v>83.818985232349064</v>
      </c>
      <c r="Y106">
        <f t="shared" si="17"/>
        <v>7.413227748870848</v>
      </c>
      <c r="Z106">
        <f t="shared" si="18"/>
        <v>52.506430816650393</v>
      </c>
      <c r="AA106">
        <f t="shared" si="19"/>
        <v>0.44272623658180266</v>
      </c>
      <c r="AB106">
        <f t="shared" si="20"/>
        <v>16.763797046469811</v>
      </c>
    </row>
    <row r="107" spans="1:28" hidden="1" x14ac:dyDescent="0.25">
      <c r="A107">
        <v>12</v>
      </c>
      <c r="B107">
        <v>13</v>
      </c>
      <c r="C107" t="s">
        <v>1557</v>
      </c>
      <c r="D107">
        <v>1912</v>
      </c>
      <c r="E107" t="s">
        <v>1624</v>
      </c>
      <c r="F107">
        <v>43860</v>
      </c>
      <c r="G107">
        <v>0.56874999999999998</v>
      </c>
      <c r="I107" t="s">
        <v>48</v>
      </c>
      <c r="K107" t="s">
        <v>325</v>
      </c>
      <c r="L107">
        <v>5.35</v>
      </c>
      <c r="M107">
        <v>6.6696243286132804</v>
      </c>
      <c r="N107">
        <v>50.755241394042997</v>
      </c>
      <c r="O107">
        <v>0.39763975143432601</v>
      </c>
      <c r="P107">
        <f t="shared" si="14"/>
        <v>16.77303213412463</v>
      </c>
      <c r="S107" t="str">
        <f t="shared" si="15"/>
        <v>t</v>
      </c>
      <c r="T107">
        <f t="shared" si="16"/>
        <v>6</v>
      </c>
      <c r="U107">
        <f t="shared" si="21"/>
        <v>43.735763072967522</v>
      </c>
      <c r="V107">
        <f t="shared" si="22"/>
        <v>313.28739547729492</v>
      </c>
      <c r="W107">
        <f t="shared" si="23"/>
        <v>2.6112709343433393</v>
      </c>
      <c r="X107">
        <f t="shared" si="24"/>
        <v>100.5920173664737</v>
      </c>
      <c r="Y107">
        <f t="shared" si="17"/>
        <v>7.289293845494587</v>
      </c>
      <c r="Z107">
        <f t="shared" si="18"/>
        <v>52.214565912882485</v>
      </c>
      <c r="AA107">
        <f t="shared" si="19"/>
        <v>0.43521182239055656</v>
      </c>
      <c r="AB107">
        <f t="shared" si="20"/>
        <v>16.765336227745617</v>
      </c>
    </row>
    <row r="108" spans="1:28" hidden="1" x14ac:dyDescent="0.25">
      <c r="A108">
        <v>47</v>
      </c>
      <c r="B108">
        <v>48</v>
      </c>
      <c r="C108" t="s">
        <v>2299</v>
      </c>
      <c r="D108">
        <v>1912</v>
      </c>
      <c r="E108" t="s">
        <v>2330</v>
      </c>
      <c r="F108">
        <v>43879</v>
      </c>
      <c r="G108">
        <v>0.91249999999999998</v>
      </c>
      <c r="I108" t="s">
        <v>48</v>
      </c>
      <c r="K108" t="s">
        <v>325</v>
      </c>
      <c r="L108">
        <v>5.26</v>
      </c>
      <c r="M108">
        <v>6.8477425575256303</v>
      </c>
      <c r="N108">
        <v>49.982711791992202</v>
      </c>
      <c r="O108">
        <v>0.38583248853683499</v>
      </c>
      <c r="P108">
        <f t="shared" si="14"/>
        <v>17.74796773463488</v>
      </c>
      <c r="S108" t="str">
        <f t="shared" si="15"/>
        <v>t</v>
      </c>
      <c r="T108">
        <f t="shared" si="16"/>
        <v>7</v>
      </c>
      <c r="U108">
        <f t="shared" si="21"/>
        <v>50.58350563049315</v>
      </c>
      <c r="V108">
        <f t="shared" si="22"/>
        <v>363.27010726928711</v>
      </c>
      <c r="W108">
        <f t="shared" si="23"/>
        <v>2.9971034228801745</v>
      </c>
      <c r="X108">
        <f t="shared" si="24"/>
        <v>118.33998510110858</v>
      </c>
      <c r="Y108">
        <f t="shared" si="17"/>
        <v>7.2262150900704496</v>
      </c>
      <c r="Z108">
        <f t="shared" si="18"/>
        <v>51.895729609898162</v>
      </c>
      <c r="AA108">
        <f t="shared" si="19"/>
        <v>0.42815763184002492</v>
      </c>
      <c r="AB108">
        <f t="shared" si="20"/>
        <v>16.905712157301227</v>
      </c>
    </row>
    <row r="109" spans="1:28" hidden="1" x14ac:dyDescent="0.25">
      <c r="A109">
        <v>7</v>
      </c>
      <c r="B109">
        <v>8</v>
      </c>
      <c r="C109" t="s">
        <v>1866</v>
      </c>
      <c r="D109">
        <v>1912</v>
      </c>
      <c r="E109" t="s">
        <v>1929</v>
      </c>
      <c r="F109">
        <v>43886</v>
      </c>
      <c r="G109">
        <v>0.52708333333333335</v>
      </c>
      <c r="H109" t="s">
        <v>1893</v>
      </c>
      <c r="I109" t="s">
        <v>48</v>
      </c>
      <c r="K109" t="s">
        <v>325</v>
      </c>
      <c r="L109">
        <v>5.13</v>
      </c>
      <c r="M109">
        <v>6.0927085876464799</v>
      </c>
      <c r="N109">
        <v>48.018814086914098</v>
      </c>
      <c r="O109">
        <v>0.35638314485549899</v>
      </c>
      <c r="P109">
        <f t="shared" si="14"/>
        <v>17.09595045556058</v>
      </c>
      <c r="S109" t="str">
        <f t="shared" si="15"/>
        <v>t</v>
      </c>
      <c r="T109">
        <f t="shared" si="16"/>
        <v>8</v>
      </c>
      <c r="U109">
        <f t="shared" si="21"/>
        <v>56.676214218139627</v>
      </c>
      <c r="V109">
        <f t="shared" si="22"/>
        <v>411.28892135620123</v>
      </c>
      <c r="W109">
        <f t="shared" si="23"/>
        <v>3.3534865677356733</v>
      </c>
      <c r="X109">
        <f t="shared" si="24"/>
        <v>135.43593555666916</v>
      </c>
      <c r="Y109">
        <f t="shared" si="17"/>
        <v>7.0845267772674534</v>
      </c>
      <c r="Z109">
        <f t="shared" si="18"/>
        <v>51.411115169525154</v>
      </c>
      <c r="AA109">
        <f t="shared" si="19"/>
        <v>0.41918582096695917</v>
      </c>
      <c r="AB109">
        <f t="shared" si="20"/>
        <v>16.929491944583646</v>
      </c>
    </row>
    <row r="110" spans="1:28" hidden="1" x14ac:dyDescent="0.25">
      <c r="A110">
        <v>57</v>
      </c>
      <c r="B110">
        <v>58</v>
      </c>
      <c r="C110" t="s">
        <v>2838</v>
      </c>
      <c r="D110">
        <v>1912</v>
      </c>
      <c r="E110" t="s">
        <v>2839</v>
      </c>
      <c r="F110">
        <v>44121</v>
      </c>
      <c r="G110">
        <v>2.0833333333333333E-3</v>
      </c>
      <c r="I110" t="s">
        <v>48</v>
      </c>
      <c r="K110" t="s">
        <v>196</v>
      </c>
      <c r="L110">
        <v>4.49</v>
      </c>
      <c r="M110">
        <v>6.5107293128967303</v>
      </c>
      <c r="N110">
        <v>50.991382598877003</v>
      </c>
      <c r="O110">
        <v>0.43704423308372498</v>
      </c>
      <c r="P110">
        <f t="shared" si="14"/>
        <v>14.897186188587606</v>
      </c>
      <c r="S110" t="str">
        <f t="shared" si="15"/>
        <v>t</v>
      </c>
      <c r="T110">
        <f t="shared" si="16"/>
        <v>9</v>
      </c>
      <c r="U110">
        <f t="shared" si="21"/>
        <v>63.186943531036356</v>
      </c>
      <c r="V110">
        <f t="shared" si="22"/>
        <v>462.28030395507824</v>
      </c>
      <c r="W110">
        <f t="shared" si="23"/>
        <v>3.7905308008193983</v>
      </c>
      <c r="X110">
        <f t="shared" si="24"/>
        <v>150.33312174525676</v>
      </c>
      <c r="Y110">
        <f t="shared" si="17"/>
        <v>7.0207715034484837</v>
      </c>
      <c r="Z110">
        <f t="shared" si="18"/>
        <v>51.364478217230918</v>
      </c>
      <c r="AA110">
        <f t="shared" si="19"/>
        <v>0.42117008897993313</v>
      </c>
      <c r="AB110">
        <f t="shared" si="20"/>
        <v>16.703680193917418</v>
      </c>
    </row>
    <row r="111" spans="1:28" x14ac:dyDescent="0.25">
      <c r="A111">
        <v>43</v>
      </c>
      <c r="B111">
        <v>44</v>
      </c>
      <c r="C111" t="s">
        <v>2978</v>
      </c>
      <c r="D111">
        <v>1912</v>
      </c>
      <c r="E111" t="s">
        <v>2979</v>
      </c>
      <c r="F111">
        <v>44125</v>
      </c>
      <c r="G111">
        <v>0.87152777777777779</v>
      </c>
      <c r="I111" t="s">
        <v>48</v>
      </c>
      <c r="K111" t="s">
        <v>325</v>
      </c>
      <c r="L111">
        <v>3.63</v>
      </c>
      <c r="M111">
        <v>6.7696113586425799</v>
      </c>
      <c r="N111">
        <v>50.6320190429688</v>
      </c>
      <c r="O111">
        <v>0.45809918642044101</v>
      </c>
      <c r="P111">
        <f t="shared" si="14"/>
        <v>14.777610524785928</v>
      </c>
      <c r="S111" t="str">
        <f t="shared" si="15"/>
        <v>f</v>
      </c>
      <c r="T111">
        <f t="shared" si="16"/>
        <v>10</v>
      </c>
      <c r="U111">
        <f t="shared" si="21"/>
        <v>69.956554889678941</v>
      </c>
      <c r="V111">
        <f t="shared" si="22"/>
        <v>512.91232299804699</v>
      </c>
      <c r="W111">
        <f t="shared" si="23"/>
        <v>4.2486299872398394</v>
      </c>
      <c r="X111">
        <f t="shared" si="24"/>
        <v>165.11073227004269</v>
      </c>
      <c r="Y111">
        <f t="shared" si="17"/>
        <v>6.9956554889678939</v>
      </c>
      <c r="Z111">
        <f t="shared" si="18"/>
        <v>51.291232299804697</v>
      </c>
      <c r="AA111">
        <f t="shared" si="19"/>
        <v>0.42486299872398392</v>
      </c>
      <c r="AB111">
        <f t="shared" si="20"/>
        <v>16.511073227004267</v>
      </c>
    </row>
    <row r="112" spans="1:28" hidden="1" x14ac:dyDescent="0.25">
      <c r="A112">
        <v>21</v>
      </c>
      <c r="B112">
        <v>22</v>
      </c>
      <c r="C112" t="s">
        <v>507</v>
      </c>
      <c r="D112">
        <v>1913</v>
      </c>
      <c r="E112" t="s">
        <v>561</v>
      </c>
      <c r="F112">
        <v>44033</v>
      </c>
      <c r="G112">
        <v>0.75486111111111109</v>
      </c>
      <c r="I112" t="s">
        <v>48</v>
      </c>
      <c r="K112" t="s">
        <v>35</v>
      </c>
      <c r="L112">
        <v>5.41</v>
      </c>
      <c r="M112">
        <v>8.0827064514160192</v>
      </c>
      <c r="N112">
        <v>51.698028564453097</v>
      </c>
      <c r="O112">
        <v>0.52187138795852706</v>
      </c>
      <c r="P112">
        <f t="shared" si="14"/>
        <v>15.487927941468884</v>
      </c>
      <c r="S112" t="str">
        <f t="shared" si="15"/>
        <v>t</v>
      </c>
      <c r="T112">
        <f t="shared" si="16"/>
        <v>1</v>
      </c>
      <c r="U112">
        <f t="shared" si="21"/>
        <v>8.0827064514160192</v>
      </c>
      <c r="V112">
        <f t="shared" si="22"/>
        <v>51.698028564453097</v>
      </c>
      <c r="W112">
        <f t="shared" si="23"/>
        <v>0.52187138795852706</v>
      </c>
      <c r="X112">
        <f t="shared" si="24"/>
        <v>15.487927941468884</v>
      </c>
      <c r="Y112">
        <f t="shared" si="17"/>
        <v>8.0827064514160192</v>
      </c>
      <c r="Z112">
        <f t="shared" si="18"/>
        <v>51.698028564453097</v>
      </c>
      <c r="AA112">
        <f t="shared" si="19"/>
        <v>0.52187138795852706</v>
      </c>
      <c r="AB112">
        <f t="shared" si="20"/>
        <v>15.487927941468884</v>
      </c>
    </row>
    <row r="113" spans="1:28" hidden="1" x14ac:dyDescent="0.25">
      <c r="A113">
        <v>44</v>
      </c>
      <c r="B113">
        <v>45</v>
      </c>
      <c r="C113" t="s">
        <v>111</v>
      </c>
      <c r="D113">
        <v>1913</v>
      </c>
      <c r="E113" t="s">
        <v>120</v>
      </c>
      <c r="F113">
        <v>43894</v>
      </c>
      <c r="G113">
        <v>0.79305555555555562</v>
      </c>
      <c r="I113" t="s">
        <v>48</v>
      </c>
      <c r="K113" t="s">
        <v>35</v>
      </c>
      <c r="L113">
        <v>5.1100000000000003</v>
      </c>
      <c r="M113">
        <v>7.4075431823730504</v>
      </c>
      <c r="N113">
        <v>51.2083549499512</v>
      </c>
      <c r="O113">
        <v>0.51353144645690896</v>
      </c>
      <c r="P113">
        <f t="shared" si="14"/>
        <v>14.424711930459406</v>
      </c>
      <c r="S113" t="str">
        <f t="shared" si="15"/>
        <v>t</v>
      </c>
      <c r="T113">
        <f t="shared" si="16"/>
        <v>2</v>
      </c>
      <c r="U113">
        <f t="shared" si="21"/>
        <v>15.49024963378907</v>
      </c>
      <c r="V113">
        <f t="shared" si="22"/>
        <v>102.9063835144043</v>
      </c>
      <c r="W113">
        <f t="shared" si="23"/>
        <v>1.035402834415436</v>
      </c>
      <c r="X113">
        <f t="shared" si="24"/>
        <v>29.912639871928292</v>
      </c>
      <c r="Y113">
        <f t="shared" si="17"/>
        <v>7.7451248168945348</v>
      </c>
      <c r="Z113">
        <f t="shared" si="18"/>
        <v>51.453191757202148</v>
      </c>
      <c r="AA113">
        <f t="shared" si="19"/>
        <v>0.51770141720771801</v>
      </c>
      <c r="AB113">
        <f t="shared" si="20"/>
        <v>14.956319935964146</v>
      </c>
    </row>
    <row r="114" spans="1:28" hidden="1" x14ac:dyDescent="0.25">
      <c r="A114">
        <v>60</v>
      </c>
      <c r="B114">
        <v>61</v>
      </c>
      <c r="C114" t="s">
        <v>699</v>
      </c>
      <c r="D114">
        <v>1913</v>
      </c>
      <c r="E114" t="s">
        <v>710</v>
      </c>
      <c r="F114">
        <v>44039</v>
      </c>
      <c r="G114">
        <v>0.65</v>
      </c>
      <c r="I114" t="s">
        <v>48</v>
      </c>
      <c r="K114" t="s">
        <v>196</v>
      </c>
      <c r="L114">
        <v>4.3</v>
      </c>
      <c r="M114">
        <v>7.2727026939392099</v>
      </c>
      <c r="N114">
        <v>48.418483734130902</v>
      </c>
      <c r="O114">
        <v>0.42027065157890298</v>
      </c>
      <c r="P114">
        <f t="shared" si="14"/>
        <v>17.304807429727958</v>
      </c>
      <c r="S114" t="str">
        <f t="shared" si="15"/>
        <v>t</v>
      </c>
      <c r="T114">
        <f t="shared" si="16"/>
        <v>3</v>
      </c>
      <c r="U114">
        <f t="shared" si="21"/>
        <v>22.762952327728279</v>
      </c>
      <c r="V114">
        <f t="shared" si="22"/>
        <v>151.32486724853521</v>
      </c>
      <c r="W114">
        <f t="shared" si="23"/>
        <v>1.455673485994339</v>
      </c>
      <c r="X114">
        <f t="shared" si="24"/>
        <v>47.21744730165625</v>
      </c>
      <c r="Y114">
        <f t="shared" si="17"/>
        <v>7.5876507759094265</v>
      </c>
      <c r="Z114">
        <f t="shared" si="18"/>
        <v>50.441622416178404</v>
      </c>
      <c r="AA114">
        <f t="shared" si="19"/>
        <v>0.48522449533144635</v>
      </c>
      <c r="AB114">
        <f t="shared" si="20"/>
        <v>15.739149100552083</v>
      </c>
    </row>
    <row r="115" spans="1:28" hidden="1" x14ac:dyDescent="0.25">
      <c r="A115">
        <v>36</v>
      </c>
      <c r="B115">
        <v>37</v>
      </c>
      <c r="C115" t="s">
        <v>1055</v>
      </c>
      <c r="D115">
        <v>1913</v>
      </c>
      <c r="E115" t="s">
        <v>1119</v>
      </c>
      <c r="F115">
        <v>44062</v>
      </c>
      <c r="G115">
        <v>0.73125000000000007</v>
      </c>
      <c r="I115" t="s">
        <v>48</v>
      </c>
      <c r="K115" t="s">
        <v>325</v>
      </c>
      <c r="L115">
        <v>4.16</v>
      </c>
      <c r="M115">
        <v>6.7707896232604998</v>
      </c>
      <c r="N115">
        <v>57.102790832519503</v>
      </c>
      <c r="O115">
        <v>0.37019413709640497</v>
      </c>
      <c r="P115">
        <f t="shared" si="14"/>
        <v>18.289834831979711</v>
      </c>
      <c r="S115" t="str">
        <f t="shared" si="15"/>
        <v>t</v>
      </c>
      <c r="T115">
        <f t="shared" si="16"/>
        <v>4</v>
      </c>
      <c r="U115">
        <f t="shared" si="21"/>
        <v>29.533741950988777</v>
      </c>
      <c r="V115">
        <f t="shared" si="22"/>
        <v>208.42765808105472</v>
      </c>
      <c r="W115">
        <f t="shared" si="23"/>
        <v>1.825867623090744</v>
      </c>
      <c r="X115">
        <f t="shared" si="24"/>
        <v>65.507282133635954</v>
      </c>
      <c r="Y115">
        <f t="shared" si="17"/>
        <v>7.3834354877471942</v>
      </c>
      <c r="Z115">
        <f t="shared" si="18"/>
        <v>52.106914520263679</v>
      </c>
      <c r="AA115">
        <f t="shared" si="19"/>
        <v>0.456466905772686</v>
      </c>
      <c r="AB115">
        <f t="shared" si="20"/>
        <v>16.376820533408988</v>
      </c>
    </row>
    <row r="116" spans="1:28" hidden="1" x14ac:dyDescent="0.25">
      <c r="A116">
        <v>27</v>
      </c>
      <c r="B116">
        <v>28</v>
      </c>
      <c r="C116" t="s">
        <v>1242</v>
      </c>
      <c r="D116">
        <v>1913</v>
      </c>
      <c r="E116" t="s">
        <v>1263</v>
      </c>
      <c r="F116">
        <v>43851</v>
      </c>
      <c r="G116">
        <v>0.71527777777777779</v>
      </c>
      <c r="I116" t="s">
        <v>48</v>
      </c>
      <c r="K116" t="s">
        <v>196</v>
      </c>
      <c r="L116">
        <v>5.56</v>
      </c>
      <c r="M116">
        <v>6.16803073883057</v>
      </c>
      <c r="N116">
        <v>43.999382019042997</v>
      </c>
      <c r="O116">
        <v>0.40140488743781999</v>
      </c>
      <c r="P116">
        <f t="shared" si="14"/>
        <v>15.366107717824026</v>
      </c>
      <c r="S116" t="str">
        <f t="shared" si="15"/>
        <v>t</v>
      </c>
      <c r="T116">
        <f t="shared" si="16"/>
        <v>5</v>
      </c>
      <c r="U116">
        <f t="shared" si="21"/>
        <v>35.70177268981935</v>
      </c>
      <c r="V116">
        <f t="shared" si="22"/>
        <v>252.42704010009771</v>
      </c>
      <c r="W116">
        <f t="shared" si="23"/>
        <v>2.227272510528564</v>
      </c>
      <c r="X116">
        <f t="shared" si="24"/>
        <v>80.873389851459976</v>
      </c>
      <c r="Y116">
        <f t="shared" si="17"/>
        <v>7.1403545379638702</v>
      </c>
      <c r="Z116">
        <f t="shared" si="18"/>
        <v>50.485408020019541</v>
      </c>
      <c r="AA116">
        <f t="shared" si="19"/>
        <v>0.4454545021057128</v>
      </c>
      <c r="AB116">
        <f t="shared" si="20"/>
        <v>16.174677970291995</v>
      </c>
    </row>
    <row r="117" spans="1:28" hidden="1" x14ac:dyDescent="0.25">
      <c r="A117">
        <v>47</v>
      </c>
      <c r="B117">
        <v>48</v>
      </c>
      <c r="C117" t="s">
        <v>1787</v>
      </c>
      <c r="D117">
        <v>1913</v>
      </c>
      <c r="E117" t="s">
        <v>1840</v>
      </c>
      <c r="F117">
        <v>43866</v>
      </c>
      <c r="G117">
        <v>7.4305555555555555E-2</v>
      </c>
      <c r="I117" t="s">
        <v>48</v>
      </c>
      <c r="K117" t="s">
        <v>196</v>
      </c>
      <c r="L117">
        <v>4.76</v>
      </c>
      <c r="M117">
        <v>6.6070938110351598</v>
      </c>
      <c r="N117">
        <v>49.257923126220703</v>
      </c>
      <c r="O117">
        <v>0.44936412572860701</v>
      </c>
      <c r="P117">
        <f t="shared" si="14"/>
        <v>14.703207115882471</v>
      </c>
      <c r="S117" t="str">
        <f t="shared" si="15"/>
        <v>t</v>
      </c>
      <c r="T117">
        <f t="shared" si="16"/>
        <v>6</v>
      </c>
      <c r="U117">
        <f t="shared" si="21"/>
        <v>42.308866500854506</v>
      </c>
      <c r="V117">
        <f t="shared" si="22"/>
        <v>301.68496322631842</v>
      </c>
      <c r="W117">
        <f t="shared" si="23"/>
        <v>2.6766366362571712</v>
      </c>
      <c r="X117">
        <f t="shared" si="24"/>
        <v>95.576596967342454</v>
      </c>
      <c r="Y117">
        <f t="shared" si="17"/>
        <v>7.0514777501424177</v>
      </c>
      <c r="Z117">
        <f t="shared" si="18"/>
        <v>50.280827204386405</v>
      </c>
      <c r="AA117">
        <f t="shared" si="19"/>
        <v>0.44610610604286188</v>
      </c>
      <c r="AB117">
        <f t="shared" si="20"/>
        <v>15.929432827890409</v>
      </c>
    </row>
    <row r="118" spans="1:28" hidden="1" x14ac:dyDescent="0.25">
      <c r="A118">
        <v>14</v>
      </c>
      <c r="B118">
        <v>15</v>
      </c>
      <c r="C118" t="s">
        <v>2102</v>
      </c>
      <c r="D118">
        <v>1913</v>
      </c>
      <c r="E118" t="s">
        <v>2140</v>
      </c>
      <c r="F118">
        <v>43875</v>
      </c>
      <c r="G118">
        <v>0.56874999999999998</v>
      </c>
      <c r="I118" t="s">
        <v>48</v>
      </c>
      <c r="K118" t="s">
        <v>196</v>
      </c>
      <c r="L118">
        <v>4.0599999999999996</v>
      </c>
      <c r="M118">
        <v>6.89137935638428</v>
      </c>
      <c r="N118">
        <v>49.822380065917997</v>
      </c>
      <c r="O118">
        <v>0.42574504017829901</v>
      </c>
      <c r="P118">
        <f t="shared" si="14"/>
        <v>16.186634501950319</v>
      </c>
      <c r="S118" t="str">
        <f t="shared" si="15"/>
        <v>t</v>
      </c>
      <c r="T118">
        <f t="shared" si="16"/>
        <v>7</v>
      </c>
      <c r="U118">
        <f t="shared" si="21"/>
        <v>49.200245857238784</v>
      </c>
      <c r="V118">
        <f t="shared" si="22"/>
        <v>351.50734329223644</v>
      </c>
      <c r="W118">
        <f t="shared" si="23"/>
        <v>3.1023816764354701</v>
      </c>
      <c r="X118">
        <f t="shared" si="24"/>
        <v>111.76323146929278</v>
      </c>
      <c r="Y118">
        <f t="shared" si="17"/>
        <v>7.0286065510341116</v>
      </c>
      <c r="Z118">
        <f t="shared" si="18"/>
        <v>50.215334756033776</v>
      </c>
      <c r="AA118">
        <f t="shared" si="19"/>
        <v>0.44319738234792433</v>
      </c>
      <c r="AB118">
        <f t="shared" si="20"/>
        <v>15.966175924184682</v>
      </c>
    </row>
    <row r="119" spans="1:28" hidden="1" x14ac:dyDescent="0.25">
      <c r="A119">
        <v>28</v>
      </c>
      <c r="B119">
        <v>29</v>
      </c>
      <c r="C119" t="s">
        <v>2934</v>
      </c>
      <c r="D119">
        <v>1913</v>
      </c>
      <c r="E119" t="s">
        <v>2935</v>
      </c>
      <c r="F119">
        <v>44125</v>
      </c>
      <c r="G119">
        <v>0.75555555555555554</v>
      </c>
      <c r="I119" t="s">
        <v>48</v>
      </c>
      <c r="K119" t="s">
        <v>325</v>
      </c>
      <c r="L119">
        <v>4.0999999999999996</v>
      </c>
      <c r="M119">
        <v>7.4586229324340803</v>
      </c>
      <c r="N119">
        <v>52.706764221191399</v>
      </c>
      <c r="O119">
        <v>0.48950928449630698</v>
      </c>
      <c r="P119">
        <f t="shared" si="14"/>
        <v>15.236938641743679</v>
      </c>
      <c r="S119" t="str">
        <f t="shared" si="15"/>
        <v>t</v>
      </c>
      <c r="T119">
        <f t="shared" si="16"/>
        <v>8</v>
      </c>
      <c r="U119">
        <f t="shared" si="21"/>
        <v>56.658868789672866</v>
      </c>
      <c r="V119">
        <f t="shared" si="22"/>
        <v>404.21410751342785</v>
      </c>
      <c r="W119">
        <f t="shared" si="23"/>
        <v>3.5918909609317771</v>
      </c>
      <c r="X119">
        <f t="shared" si="24"/>
        <v>127.00017011103645</v>
      </c>
      <c r="Y119">
        <f t="shared" si="17"/>
        <v>7.0823585987091082</v>
      </c>
      <c r="Z119">
        <f t="shared" si="18"/>
        <v>50.526763439178481</v>
      </c>
      <c r="AA119">
        <f t="shared" si="19"/>
        <v>0.44898637011647213</v>
      </c>
      <c r="AB119">
        <f t="shared" si="20"/>
        <v>15.875021263879557</v>
      </c>
    </row>
    <row r="120" spans="1:28" x14ac:dyDescent="0.25">
      <c r="A120">
        <v>20</v>
      </c>
      <c r="B120">
        <v>21</v>
      </c>
      <c r="C120" t="s">
        <v>3268</v>
      </c>
      <c r="D120">
        <v>1913</v>
      </c>
      <c r="E120" t="s">
        <v>3269</v>
      </c>
      <c r="F120">
        <v>44130</v>
      </c>
      <c r="G120">
        <v>0.64027777777777783</v>
      </c>
      <c r="I120" t="s">
        <v>48</v>
      </c>
      <c r="K120" t="s">
        <v>196</v>
      </c>
      <c r="L120">
        <v>5.62</v>
      </c>
      <c r="M120">
        <v>7.3310675621032697</v>
      </c>
      <c r="N120">
        <v>50.404895782470703</v>
      </c>
      <c r="O120">
        <v>0.48423820734023998</v>
      </c>
      <c r="P120">
        <f t="shared" si="14"/>
        <v>15.139382747946295</v>
      </c>
      <c r="S120" t="str">
        <f t="shared" si="15"/>
        <v>f</v>
      </c>
      <c r="T120">
        <f t="shared" si="16"/>
        <v>9</v>
      </c>
      <c r="U120">
        <f t="shared" si="21"/>
        <v>63.989936351776137</v>
      </c>
      <c r="V120">
        <f t="shared" si="22"/>
        <v>454.61900329589855</v>
      </c>
      <c r="W120">
        <f t="shared" si="23"/>
        <v>4.0761291682720167</v>
      </c>
      <c r="X120">
        <f t="shared" si="24"/>
        <v>142.13955285898274</v>
      </c>
      <c r="Y120">
        <f t="shared" si="17"/>
        <v>7.1099929279751262</v>
      </c>
      <c r="Z120">
        <f t="shared" si="18"/>
        <v>50.513222588433173</v>
      </c>
      <c r="AA120">
        <f t="shared" si="19"/>
        <v>0.45290324091911294</v>
      </c>
      <c r="AB120">
        <f t="shared" si="20"/>
        <v>15.793283650998083</v>
      </c>
    </row>
    <row r="121" spans="1:28" hidden="1" x14ac:dyDescent="0.25">
      <c r="A121">
        <v>10</v>
      </c>
      <c r="B121">
        <v>11</v>
      </c>
      <c r="C121" t="s">
        <v>168</v>
      </c>
      <c r="D121">
        <v>1914</v>
      </c>
      <c r="E121" t="s">
        <v>177</v>
      </c>
      <c r="F121">
        <v>43895</v>
      </c>
      <c r="G121">
        <v>0.50555555555555554</v>
      </c>
      <c r="I121" t="s">
        <v>48</v>
      </c>
      <c r="K121" t="s">
        <v>35</v>
      </c>
      <c r="L121">
        <v>4.7</v>
      </c>
      <c r="M121">
        <v>7.5039367675781303</v>
      </c>
      <c r="N121">
        <v>53.568916320800803</v>
      </c>
      <c r="O121">
        <v>0.50126594305038497</v>
      </c>
      <c r="P121">
        <f t="shared" si="14"/>
        <v>14.969971272961324</v>
      </c>
      <c r="S121" t="str">
        <f t="shared" si="15"/>
        <v>t</v>
      </c>
      <c r="T121">
        <f t="shared" si="16"/>
        <v>1</v>
      </c>
      <c r="U121">
        <f t="shared" si="21"/>
        <v>7.5039367675781303</v>
      </c>
      <c r="V121">
        <f t="shared" si="22"/>
        <v>53.568916320800803</v>
      </c>
      <c r="W121">
        <f t="shared" si="23"/>
        <v>0.50126594305038497</v>
      </c>
      <c r="X121">
        <f t="shared" si="24"/>
        <v>14.969971272961324</v>
      </c>
      <c r="Y121">
        <f t="shared" si="17"/>
        <v>7.5039367675781303</v>
      </c>
      <c r="Z121">
        <f t="shared" si="18"/>
        <v>53.568916320800803</v>
      </c>
      <c r="AA121">
        <f t="shared" si="19"/>
        <v>0.50126594305038497</v>
      </c>
      <c r="AB121">
        <f t="shared" si="20"/>
        <v>14.969971272961324</v>
      </c>
    </row>
    <row r="122" spans="1:28" hidden="1" x14ac:dyDescent="0.25">
      <c r="A122">
        <v>40</v>
      </c>
      <c r="B122">
        <v>41</v>
      </c>
      <c r="C122" t="s">
        <v>416</v>
      </c>
      <c r="D122">
        <v>1914</v>
      </c>
      <c r="E122" t="s">
        <v>471</v>
      </c>
      <c r="F122">
        <v>44032</v>
      </c>
      <c r="G122">
        <v>0.98402777777777783</v>
      </c>
      <c r="I122" t="s">
        <v>48</v>
      </c>
      <c r="K122" t="s">
        <v>35</v>
      </c>
      <c r="L122">
        <v>6.02</v>
      </c>
      <c r="M122">
        <v>7.1159338951110804</v>
      </c>
      <c r="N122">
        <v>51.496570587158203</v>
      </c>
      <c r="O122">
        <v>0.408022791147232</v>
      </c>
      <c r="P122">
        <f t="shared" si="14"/>
        <v>17.440040236731161</v>
      </c>
      <c r="S122" t="str">
        <f t="shared" si="15"/>
        <v>t</v>
      </c>
      <c r="T122">
        <f t="shared" si="16"/>
        <v>2</v>
      </c>
      <c r="U122">
        <f t="shared" si="21"/>
        <v>14.619870662689211</v>
      </c>
      <c r="V122">
        <f t="shared" si="22"/>
        <v>105.06548690795901</v>
      </c>
      <c r="W122">
        <f t="shared" si="23"/>
        <v>0.90928873419761702</v>
      </c>
      <c r="X122">
        <f t="shared" si="24"/>
        <v>32.410011509692481</v>
      </c>
      <c r="Y122">
        <f t="shared" si="17"/>
        <v>7.3099353313446054</v>
      </c>
      <c r="Z122">
        <f t="shared" si="18"/>
        <v>52.532743453979506</v>
      </c>
      <c r="AA122">
        <f t="shared" si="19"/>
        <v>0.45464436709880851</v>
      </c>
      <c r="AB122">
        <f t="shared" si="20"/>
        <v>16.205005754846241</v>
      </c>
    </row>
    <row r="123" spans="1:28" hidden="1" x14ac:dyDescent="0.25">
      <c r="A123">
        <v>47</v>
      </c>
      <c r="B123">
        <v>48</v>
      </c>
      <c r="C123" t="s">
        <v>778</v>
      </c>
      <c r="D123">
        <v>1914</v>
      </c>
      <c r="E123" t="s">
        <v>807</v>
      </c>
      <c r="F123">
        <v>44040</v>
      </c>
      <c r="G123">
        <v>0.98333333333333339</v>
      </c>
      <c r="I123" t="s">
        <v>48</v>
      </c>
      <c r="K123" t="s">
        <v>325</v>
      </c>
      <c r="L123">
        <v>4.47</v>
      </c>
      <c r="M123">
        <v>6.8017835617065403</v>
      </c>
      <c r="N123">
        <v>50.106761932372997</v>
      </c>
      <c r="O123">
        <v>0.39908972382545499</v>
      </c>
      <c r="P123">
        <f t="shared" si="14"/>
        <v>17.043244051759533</v>
      </c>
      <c r="S123" t="str">
        <f t="shared" si="15"/>
        <v>t</v>
      </c>
      <c r="T123">
        <f t="shared" si="16"/>
        <v>3</v>
      </c>
      <c r="U123">
        <f t="shared" si="21"/>
        <v>21.421654224395752</v>
      </c>
      <c r="V123">
        <f t="shared" si="22"/>
        <v>155.172248840332</v>
      </c>
      <c r="W123">
        <f t="shared" si="23"/>
        <v>1.308378458023072</v>
      </c>
      <c r="X123">
        <f t="shared" si="24"/>
        <v>49.453255561452011</v>
      </c>
      <c r="Y123">
        <f t="shared" si="17"/>
        <v>7.140551408131917</v>
      </c>
      <c r="Z123">
        <f t="shared" si="18"/>
        <v>51.724082946777337</v>
      </c>
      <c r="AA123">
        <f t="shared" si="19"/>
        <v>0.43612615267435734</v>
      </c>
      <c r="AB123">
        <f t="shared" si="20"/>
        <v>16.484418520484002</v>
      </c>
    </row>
    <row r="124" spans="1:28" hidden="1" x14ac:dyDescent="0.25">
      <c r="A124">
        <v>32</v>
      </c>
      <c r="B124">
        <v>33</v>
      </c>
      <c r="C124" t="s">
        <v>860</v>
      </c>
      <c r="D124">
        <v>1914</v>
      </c>
      <c r="E124" t="s">
        <v>900</v>
      </c>
      <c r="F124">
        <v>44041</v>
      </c>
      <c r="G124">
        <v>0.88888888888888884</v>
      </c>
      <c r="I124" t="s">
        <v>48</v>
      </c>
      <c r="K124" t="s">
        <v>35</v>
      </c>
      <c r="L124">
        <v>4.16</v>
      </c>
      <c r="M124">
        <v>6.8739647865295401</v>
      </c>
      <c r="N124">
        <v>51.111976623535199</v>
      </c>
      <c r="O124">
        <v>0.46287178993225098</v>
      </c>
      <c r="P124">
        <f t="shared" si="14"/>
        <v>14.850688540633811</v>
      </c>
      <c r="S124" t="str">
        <f t="shared" si="15"/>
        <v>t</v>
      </c>
      <c r="T124">
        <f t="shared" si="16"/>
        <v>4</v>
      </c>
      <c r="U124">
        <f t="shared" si="21"/>
        <v>28.295619010925293</v>
      </c>
      <c r="V124">
        <f t="shared" si="22"/>
        <v>206.28422546386719</v>
      </c>
      <c r="W124">
        <f t="shared" si="23"/>
        <v>1.7712502479553229</v>
      </c>
      <c r="X124">
        <f t="shared" si="24"/>
        <v>64.303944102085822</v>
      </c>
      <c r="Y124">
        <f t="shared" si="17"/>
        <v>7.0739047527313232</v>
      </c>
      <c r="Z124">
        <f t="shared" si="18"/>
        <v>51.571056365966797</v>
      </c>
      <c r="AA124">
        <f t="shared" si="19"/>
        <v>0.44281256198883073</v>
      </c>
      <c r="AB124">
        <f t="shared" si="20"/>
        <v>16.075986025521456</v>
      </c>
    </row>
    <row r="125" spans="1:28" hidden="1" x14ac:dyDescent="0.25">
      <c r="A125">
        <v>15</v>
      </c>
      <c r="B125">
        <v>16</v>
      </c>
      <c r="C125" t="s">
        <v>1499</v>
      </c>
      <c r="D125">
        <v>1914</v>
      </c>
      <c r="E125" t="s">
        <v>1566</v>
      </c>
      <c r="F125">
        <v>43859</v>
      </c>
      <c r="G125">
        <v>0.61597222222222225</v>
      </c>
      <c r="I125" t="s">
        <v>48</v>
      </c>
      <c r="K125" t="s">
        <v>325</v>
      </c>
      <c r="L125">
        <v>5.6</v>
      </c>
      <c r="M125">
        <v>7.0639057159423801</v>
      </c>
      <c r="N125">
        <v>50.262889862060497</v>
      </c>
      <c r="O125">
        <v>0.42479199171066301</v>
      </c>
      <c r="P125">
        <f t="shared" si="14"/>
        <v>16.629093424044097</v>
      </c>
      <c r="S125" t="str">
        <f t="shared" si="15"/>
        <v>t</v>
      </c>
      <c r="T125">
        <f t="shared" si="16"/>
        <v>5</v>
      </c>
      <c r="U125">
        <f t="shared" si="21"/>
        <v>35.359524726867676</v>
      </c>
      <c r="V125">
        <f t="shared" si="22"/>
        <v>256.54711532592768</v>
      </c>
      <c r="W125">
        <f t="shared" si="23"/>
        <v>2.196042239665986</v>
      </c>
      <c r="X125">
        <f t="shared" si="24"/>
        <v>80.933037526129922</v>
      </c>
      <c r="Y125">
        <f t="shared" si="17"/>
        <v>7.071904945373535</v>
      </c>
      <c r="Z125">
        <f t="shared" si="18"/>
        <v>51.309423065185534</v>
      </c>
      <c r="AA125">
        <f t="shared" si="19"/>
        <v>0.43920844793319719</v>
      </c>
      <c r="AB125">
        <f t="shared" si="20"/>
        <v>16.186607505225986</v>
      </c>
    </row>
    <row r="126" spans="1:28" hidden="1" x14ac:dyDescent="0.25">
      <c r="A126">
        <v>22</v>
      </c>
      <c r="B126">
        <v>23</v>
      </c>
      <c r="C126" t="s">
        <v>1695</v>
      </c>
      <c r="D126">
        <v>1914</v>
      </c>
      <c r="E126" t="s">
        <v>1771</v>
      </c>
      <c r="F126">
        <v>43864</v>
      </c>
      <c r="G126">
        <v>0.63124999999999998</v>
      </c>
      <c r="I126" t="s">
        <v>48</v>
      </c>
      <c r="K126" t="s">
        <v>35</v>
      </c>
      <c r="L126">
        <v>6.47</v>
      </c>
      <c r="M126">
        <v>7.02712202072144</v>
      </c>
      <c r="N126">
        <v>50.036266326904297</v>
      </c>
      <c r="O126">
        <v>0.38683682680129999</v>
      </c>
      <c r="P126">
        <f t="shared" si="14"/>
        <v>18.165597310958567</v>
      </c>
      <c r="S126" t="str">
        <f t="shared" si="15"/>
        <v>t</v>
      </c>
      <c r="T126">
        <f t="shared" si="16"/>
        <v>6</v>
      </c>
      <c r="U126">
        <f t="shared" si="21"/>
        <v>42.386646747589118</v>
      </c>
      <c r="V126">
        <f t="shared" si="22"/>
        <v>306.58338165283197</v>
      </c>
      <c r="W126">
        <f t="shared" si="23"/>
        <v>2.582879066467286</v>
      </c>
      <c r="X126">
        <f t="shared" si="24"/>
        <v>99.098634837088497</v>
      </c>
      <c r="Y126">
        <f t="shared" si="17"/>
        <v>7.0644411245981864</v>
      </c>
      <c r="Z126">
        <f t="shared" si="18"/>
        <v>51.097230275471993</v>
      </c>
      <c r="AA126">
        <f t="shared" si="19"/>
        <v>0.43047984441121434</v>
      </c>
      <c r="AB126">
        <f t="shared" si="20"/>
        <v>16.516439139514748</v>
      </c>
    </row>
    <row r="127" spans="1:28" hidden="1" x14ac:dyDescent="0.25">
      <c r="A127">
        <v>7</v>
      </c>
      <c r="B127">
        <v>8</v>
      </c>
      <c r="C127" t="s">
        <v>1874</v>
      </c>
      <c r="D127">
        <v>1914</v>
      </c>
      <c r="E127" t="s">
        <v>1877</v>
      </c>
      <c r="F127">
        <v>43867</v>
      </c>
      <c r="G127">
        <v>0.5541666666666667</v>
      </c>
      <c r="I127" t="s">
        <v>48</v>
      </c>
      <c r="K127" t="s">
        <v>325</v>
      </c>
      <c r="L127">
        <v>5.98</v>
      </c>
      <c r="M127">
        <v>6.7568717002868697</v>
      </c>
      <c r="N127">
        <v>52.004280090332003</v>
      </c>
      <c r="O127">
        <v>0.38895186781883201</v>
      </c>
      <c r="P127">
        <f t="shared" si="14"/>
        <v>17.371999620873705</v>
      </c>
      <c r="S127" t="str">
        <f t="shared" si="15"/>
        <v>t</v>
      </c>
      <c r="T127">
        <f t="shared" si="16"/>
        <v>7</v>
      </c>
      <c r="U127">
        <f t="shared" si="21"/>
        <v>49.143518447875991</v>
      </c>
      <c r="V127">
        <f t="shared" si="22"/>
        <v>358.58766174316395</v>
      </c>
      <c r="W127">
        <f t="shared" si="23"/>
        <v>2.971830934286118</v>
      </c>
      <c r="X127">
        <f t="shared" si="24"/>
        <v>116.47063445796221</v>
      </c>
      <c r="Y127">
        <f t="shared" si="17"/>
        <v>7.020502635410856</v>
      </c>
      <c r="Z127">
        <f t="shared" si="18"/>
        <v>51.226808820451993</v>
      </c>
      <c r="AA127">
        <f t="shared" si="19"/>
        <v>0.42454727632658829</v>
      </c>
      <c r="AB127">
        <f t="shared" si="20"/>
        <v>16.638662065423173</v>
      </c>
    </row>
    <row r="128" spans="1:28" hidden="1" x14ac:dyDescent="0.25">
      <c r="A128">
        <v>35</v>
      </c>
      <c r="B128">
        <v>36</v>
      </c>
      <c r="C128" t="s">
        <v>2271</v>
      </c>
      <c r="D128">
        <v>1914</v>
      </c>
      <c r="E128" t="s">
        <v>2306</v>
      </c>
      <c r="F128">
        <v>43879</v>
      </c>
      <c r="G128">
        <v>0.82013888888888886</v>
      </c>
      <c r="I128" t="s">
        <v>48</v>
      </c>
      <c r="K128" t="s">
        <v>325</v>
      </c>
      <c r="L128">
        <v>5.3</v>
      </c>
      <c r="M128">
        <v>6.6540675163268999</v>
      </c>
      <c r="N128">
        <v>49.3030815124512</v>
      </c>
      <c r="O128">
        <v>0.38638201355934099</v>
      </c>
      <c r="P128">
        <f t="shared" si="14"/>
        <v>17.221473264321503</v>
      </c>
      <c r="S128" t="str">
        <f t="shared" si="15"/>
        <v>t</v>
      </c>
      <c r="T128">
        <f t="shared" si="16"/>
        <v>8</v>
      </c>
      <c r="U128">
        <f t="shared" si="21"/>
        <v>55.797585964202888</v>
      </c>
      <c r="V128">
        <f t="shared" si="22"/>
        <v>407.89074325561512</v>
      </c>
      <c r="W128">
        <f t="shared" si="23"/>
        <v>3.358212947845459</v>
      </c>
      <c r="X128">
        <f t="shared" si="24"/>
        <v>133.69210772228371</v>
      </c>
      <c r="Y128">
        <f t="shared" si="17"/>
        <v>6.974698245525361</v>
      </c>
      <c r="Z128">
        <f t="shared" si="18"/>
        <v>50.98634290695189</v>
      </c>
      <c r="AA128">
        <f t="shared" si="19"/>
        <v>0.41977661848068237</v>
      </c>
      <c r="AB128">
        <f t="shared" si="20"/>
        <v>16.711513465285464</v>
      </c>
    </row>
    <row r="129" spans="1:28" hidden="1" x14ac:dyDescent="0.25">
      <c r="A129">
        <v>10</v>
      </c>
      <c r="B129">
        <v>11</v>
      </c>
      <c r="C129" t="s">
        <v>2886</v>
      </c>
      <c r="D129">
        <v>1914</v>
      </c>
      <c r="E129" t="s">
        <v>2887</v>
      </c>
      <c r="F129">
        <v>44165</v>
      </c>
      <c r="G129">
        <v>0.74097222222222225</v>
      </c>
      <c r="H129" t="s">
        <v>356</v>
      </c>
      <c r="I129" t="s">
        <v>48</v>
      </c>
      <c r="K129" t="s">
        <v>325</v>
      </c>
      <c r="L129">
        <v>3.5</v>
      </c>
      <c r="M129">
        <v>6.8217968940734899</v>
      </c>
      <c r="N129">
        <v>52.191310882568402</v>
      </c>
      <c r="O129">
        <v>0.43495136499404902</v>
      </c>
      <c r="P129">
        <f t="shared" si="14"/>
        <v>15.684045259098854</v>
      </c>
      <c r="S129" t="str">
        <f t="shared" si="15"/>
        <v>t</v>
      </c>
      <c r="T129">
        <f t="shared" si="16"/>
        <v>9</v>
      </c>
      <c r="U129">
        <f t="shared" si="21"/>
        <v>62.619382858276381</v>
      </c>
      <c r="V129">
        <f t="shared" si="22"/>
        <v>460.08205413818354</v>
      </c>
      <c r="W129">
        <f t="shared" si="23"/>
        <v>3.7931643128395081</v>
      </c>
      <c r="X129">
        <f t="shared" si="24"/>
        <v>149.37615298138257</v>
      </c>
      <c r="Y129">
        <f t="shared" si="17"/>
        <v>6.9577092064751538</v>
      </c>
      <c r="Z129">
        <f t="shared" si="18"/>
        <v>51.120228237575951</v>
      </c>
      <c r="AA129">
        <f t="shared" si="19"/>
        <v>0.42146270142661202</v>
      </c>
      <c r="AB129">
        <f t="shared" si="20"/>
        <v>16.597350331264732</v>
      </c>
    </row>
    <row r="130" spans="1:28" x14ac:dyDescent="0.25">
      <c r="A130">
        <v>39</v>
      </c>
      <c r="B130">
        <v>40</v>
      </c>
      <c r="C130" t="s">
        <v>2966</v>
      </c>
      <c r="D130">
        <v>1914</v>
      </c>
      <c r="E130" t="s">
        <v>2967</v>
      </c>
      <c r="F130">
        <v>44125</v>
      </c>
      <c r="G130">
        <v>0.84027777777777779</v>
      </c>
      <c r="I130" t="s">
        <v>48</v>
      </c>
      <c r="K130" t="s">
        <v>325</v>
      </c>
      <c r="L130">
        <v>5.59</v>
      </c>
      <c r="M130">
        <v>6.3183040618896502</v>
      </c>
      <c r="N130">
        <v>52.901138305664098</v>
      </c>
      <c r="O130">
        <v>0.430426836013794</v>
      </c>
      <c r="P130">
        <f t="shared" si="14"/>
        <v>14.679159228090429</v>
      </c>
      <c r="S130" t="str">
        <f t="shared" si="15"/>
        <v>f</v>
      </c>
      <c r="T130">
        <f t="shared" si="16"/>
        <v>10</v>
      </c>
      <c r="U130">
        <f t="shared" si="21"/>
        <v>68.93768692016603</v>
      </c>
      <c r="V130">
        <f t="shared" si="22"/>
        <v>512.98319244384766</v>
      </c>
      <c r="W130">
        <f t="shared" si="23"/>
        <v>4.223591148853302</v>
      </c>
      <c r="X130">
        <f t="shared" si="24"/>
        <v>164.05531220947302</v>
      </c>
      <c r="Y130">
        <f t="shared" si="17"/>
        <v>6.8937686920166028</v>
      </c>
      <c r="Z130">
        <f t="shared" si="18"/>
        <v>51.298319244384764</v>
      </c>
      <c r="AA130">
        <f t="shared" si="19"/>
        <v>0.42235911488533018</v>
      </c>
      <c r="AB130">
        <f t="shared" si="20"/>
        <v>16.405531220947303</v>
      </c>
    </row>
    <row r="131" spans="1:28" hidden="1" x14ac:dyDescent="0.25">
      <c r="A131">
        <v>15</v>
      </c>
      <c r="B131">
        <v>16</v>
      </c>
      <c r="C131" t="s">
        <v>53</v>
      </c>
      <c r="D131">
        <v>1915</v>
      </c>
      <c r="E131" t="s">
        <v>67</v>
      </c>
      <c r="F131">
        <v>43894</v>
      </c>
      <c r="G131">
        <v>0.57013888888888886</v>
      </c>
      <c r="I131" t="s">
        <v>48</v>
      </c>
      <c r="K131" t="s">
        <v>35</v>
      </c>
      <c r="L131">
        <v>4.09</v>
      </c>
      <c r="M131">
        <v>7.1166296005248997</v>
      </c>
      <c r="N131">
        <v>53.606243133544901</v>
      </c>
      <c r="O131">
        <v>0.52683722972869895</v>
      </c>
      <c r="P131">
        <f t="shared" ref="P131:P194" si="25">M131/O131</f>
        <v>13.508213161377551</v>
      </c>
      <c r="S131" t="str">
        <f t="shared" ref="S131:S194" si="26">IF(D131=D132,"t","f")</f>
        <v>t</v>
      </c>
      <c r="T131">
        <f t="shared" ref="T131:T194" si="27">IF(D131=D130,T130+1,1)</f>
        <v>1</v>
      </c>
      <c r="U131">
        <f t="shared" si="21"/>
        <v>7.1166296005248997</v>
      </c>
      <c r="V131">
        <f t="shared" si="22"/>
        <v>53.606243133544901</v>
      </c>
      <c r="W131">
        <f t="shared" si="23"/>
        <v>0.52683722972869895</v>
      </c>
      <c r="X131">
        <f t="shared" si="24"/>
        <v>13.508213161377551</v>
      </c>
      <c r="Y131">
        <f t="shared" ref="Y131:Y194" si="28">U131/$T131</f>
        <v>7.1166296005248997</v>
      </c>
      <c r="Z131">
        <f t="shared" ref="Z131:Z194" si="29">V131/$T131</f>
        <v>53.606243133544901</v>
      </c>
      <c r="AA131">
        <f t="shared" ref="AA131:AA194" si="30">W131/$T131</f>
        <v>0.52683722972869895</v>
      </c>
      <c r="AB131">
        <f t="shared" ref="AB131:AB194" si="31">X131/$T131</f>
        <v>13.508213161377551</v>
      </c>
    </row>
    <row r="132" spans="1:28" hidden="1" x14ac:dyDescent="0.25">
      <c r="A132">
        <v>45</v>
      </c>
      <c r="B132">
        <v>46</v>
      </c>
      <c r="C132" t="s">
        <v>311</v>
      </c>
      <c r="D132">
        <v>1915</v>
      </c>
      <c r="E132" t="s">
        <v>353</v>
      </c>
      <c r="F132">
        <v>44012</v>
      </c>
      <c r="G132">
        <v>0.84305555555555556</v>
      </c>
      <c r="I132" t="s">
        <v>48</v>
      </c>
      <c r="K132" t="s">
        <v>325</v>
      </c>
      <c r="L132">
        <v>4.57</v>
      </c>
      <c r="M132">
        <v>7.6164603233337402</v>
      </c>
      <c r="N132">
        <v>53.439945220947301</v>
      </c>
      <c r="O132">
        <v>0.45471078157424899</v>
      </c>
      <c r="P132">
        <f t="shared" si="25"/>
        <v>16.750120366543499</v>
      </c>
      <c r="S132" t="str">
        <f t="shared" si="26"/>
        <v>t</v>
      </c>
      <c r="T132">
        <f t="shared" si="27"/>
        <v>2</v>
      </c>
      <c r="U132">
        <f t="shared" ref="U132:U195" si="32">IF(D132=D131,U131+M132,M132)</f>
        <v>14.733089923858639</v>
      </c>
      <c r="V132">
        <f t="shared" ref="V132:V195" si="33">IF($D132=$D131,V131+N132,N132)</f>
        <v>107.0461883544922</v>
      </c>
      <c r="W132">
        <f t="shared" ref="W132:W195" si="34">IF($D132=$D131,W131+O132,O132)</f>
        <v>0.981548011302948</v>
      </c>
      <c r="X132">
        <f t="shared" ref="X132:X195" si="35">IF($D132=$D131,X131+P132,P132)</f>
        <v>30.258333527921049</v>
      </c>
      <c r="Y132">
        <f t="shared" si="28"/>
        <v>7.3665449619293195</v>
      </c>
      <c r="Z132">
        <f t="shared" si="29"/>
        <v>53.523094177246101</v>
      </c>
      <c r="AA132">
        <f t="shared" si="30"/>
        <v>0.490774005651474</v>
      </c>
      <c r="AB132">
        <f t="shared" si="31"/>
        <v>15.129166763960525</v>
      </c>
    </row>
    <row r="133" spans="1:28" hidden="1" x14ac:dyDescent="0.25">
      <c r="A133">
        <v>38</v>
      </c>
      <c r="B133">
        <v>39</v>
      </c>
      <c r="C133" t="s">
        <v>761</v>
      </c>
      <c r="D133">
        <v>1915</v>
      </c>
      <c r="E133" t="s">
        <v>789</v>
      </c>
      <c r="F133">
        <v>44040</v>
      </c>
      <c r="G133">
        <v>0.91388888888888886</v>
      </c>
      <c r="I133" t="s">
        <v>48</v>
      </c>
      <c r="K133" t="s">
        <v>325</v>
      </c>
      <c r="L133">
        <v>5.48</v>
      </c>
      <c r="M133">
        <v>6.7433629035949698</v>
      </c>
      <c r="N133">
        <v>51.463962554931598</v>
      </c>
      <c r="O133">
        <v>0.48890617489814803</v>
      </c>
      <c r="P133">
        <f t="shared" si="25"/>
        <v>13.792754622090403</v>
      </c>
      <c r="S133" t="str">
        <f t="shared" si="26"/>
        <v>t</v>
      </c>
      <c r="T133">
        <f t="shared" si="27"/>
        <v>3</v>
      </c>
      <c r="U133">
        <f t="shared" si="32"/>
        <v>21.47645282745361</v>
      </c>
      <c r="V133">
        <f t="shared" si="33"/>
        <v>158.5101509094238</v>
      </c>
      <c r="W133">
        <f t="shared" si="34"/>
        <v>1.470454186201096</v>
      </c>
      <c r="X133">
        <f t="shared" si="35"/>
        <v>44.051088150011452</v>
      </c>
      <c r="Y133">
        <f t="shared" si="28"/>
        <v>7.1588176091512032</v>
      </c>
      <c r="Z133">
        <f t="shared" si="29"/>
        <v>52.836716969807931</v>
      </c>
      <c r="AA133">
        <f t="shared" si="30"/>
        <v>0.49015139540036534</v>
      </c>
      <c r="AB133">
        <f t="shared" si="31"/>
        <v>14.683696050003817</v>
      </c>
    </row>
    <row r="134" spans="1:28" hidden="1" x14ac:dyDescent="0.25">
      <c r="A134">
        <v>1</v>
      </c>
      <c r="B134">
        <v>2</v>
      </c>
      <c r="C134" t="s">
        <v>1002</v>
      </c>
      <c r="D134">
        <v>1915</v>
      </c>
      <c r="E134" t="s">
        <v>1063</v>
      </c>
      <c r="F134">
        <v>44062</v>
      </c>
      <c r="G134">
        <v>0.46180555555555558</v>
      </c>
      <c r="I134" t="s">
        <v>48</v>
      </c>
      <c r="K134" t="s">
        <v>196</v>
      </c>
      <c r="L134">
        <v>4.2699999999999996</v>
      </c>
      <c r="M134">
        <v>7.67134666442871</v>
      </c>
      <c r="N134">
        <v>56.051868438720703</v>
      </c>
      <c r="O134">
        <v>0.58633285760879505</v>
      </c>
      <c r="P134">
        <f t="shared" si="25"/>
        <v>13.083603562171644</v>
      </c>
      <c r="S134" t="str">
        <f t="shared" si="26"/>
        <v>t</v>
      </c>
      <c r="T134">
        <f t="shared" si="27"/>
        <v>4</v>
      </c>
      <c r="U134">
        <f t="shared" si="32"/>
        <v>29.147799491882321</v>
      </c>
      <c r="V134">
        <f t="shared" si="33"/>
        <v>214.5620193481445</v>
      </c>
      <c r="W134">
        <f t="shared" si="34"/>
        <v>2.0567870438098912</v>
      </c>
      <c r="X134">
        <f t="shared" si="35"/>
        <v>57.134691712183098</v>
      </c>
      <c r="Y134">
        <f t="shared" si="28"/>
        <v>7.2869498729705802</v>
      </c>
      <c r="Z134">
        <f t="shared" si="29"/>
        <v>53.640504837036126</v>
      </c>
      <c r="AA134">
        <f t="shared" si="30"/>
        <v>0.5141967609524728</v>
      </c>
      <c r="AB134">
        <f t="shared" si="31"/>
        <v>14.283672928045775</v>
      </c>
    </row>
    <row r="135" spans="1:28" hidden="1" x14ac:dyDescent="0.25">
      <c r="A135">
        <v>20</v>
      </c>
      <c r="B135">
        <v>21</v>
      </c>
      <c r="C135" t="s">
        <v>1298</v>
      </c>
      <c r="D135">
        <v>1915</v>
      </c>
      <c r="E135" t="s">
        <v>1337</v>
      </c>
      <c r="F135">
        <v>43852</v>
      </c>
      <c r="G135">
        <v>0.9291666666666667</v>
      </c>
      <c r="I135" t="s">
        <v>48</v>
      </c>
      <c r="K135" t="s">
        <v>196</v>
      </c>
      <c r="L135">
        <v>4.84</v>
      </c>
      <c r="M135">
        <v>7.4194450378418004</v>
      </c>
      <c r="N135">
        <v>51.148159027099602</v>
      </c>
      <c r="O135">
        <v>0.48690271377563499</v>
      </c>
      <c r="P135">
        <f t="shared" si="25"/>
        <v>15.238044126533016</v>
      </c>
      <c r="S135" t="str">
        <f t="shared" si="26"/>
        <v>t</v>
      </c>
      <c r="T135">
        <f t="shared" si="27"/>
        <v>5</v>
      </c>
      <c r="U135">
        <f t="shared" si="32"/>
        <v>36.567244529724121</v>
      </c>
      <c r="V135">
        <f t="shared" si="33"/>
        <v>265.71017837524408</v>
      </c>
      <c r="W135">
        <f t="shared" si="34"/>
        <v>2.5436897575855264</v>
      </c>
      <c r="X135">
        <f t="shared" si="35"/>
        <v>72.37273583871611</v>
      </c>
      <c r="Y135">
        <f t="shared" si="28"/>
        <v>7.3134489059448242</v>
      </c>
      <c r="Z135">
        <f t="shared" si="29"/>
        <v>53.142035675048817</v>
      </c>
      <c r="AA135">
        <f t="shared" si="30"/>
        <v>0.50873795151710532</v>
      </c>
      <c r="AB135">
        <f t="shared" si="31"/>
        <v>14.474547167743221</v>
      </c>
    </row>
    <row r="136" spans="1:28" hidden="1" x14ac:dyDescent="0.25">
      <c r="A136">
        <v>20</v>
      </c>
      <c r="B136">
        <v>21</v>
      </c>
      <c r="C136" t="s">
        <v>1691</v>
      </c>
      <c r="D136">
        <v>1915</v>
      </c>
      <c r="E136" t="s">
        <v>1767</v>
      </c>
      <c r="F136">
        <v>43864</v>
      </c>
      <c r="G136">
        <v>0.61597222222222225</v>
      </c>
      <c r="I136" t="s">
        <v>48</v>
      </c>
      <c r="K136" t="s">
        <v>35</v>
      </c>
      <c r="L136">
        <v>6.07</v>
      </c>
      <c r="M136">
        <v>7.2707314491271999</v>
      </c>
      <c r="N136">
        <v>51.085567474365199</v>
      </c>
      <c r="O136">
        <v>0.483003199100494</v>
      </c>
      <c r="P136">
        <f t="shared" si="25"/>
        <v>15.053174518652508</v>
      </c>
      <c r="S136" t="str">
        <f t="shared" si="26"/>
        <v>t</v>
      </c>
      <c r="T136">
        <f t="shared" si="27"/>
        <v>6</v>
      </c>
      <c r="U136">
        <f t="shared" si="32"/>
        <v>43.837975978851318</v>
      </c>
      <c r="V136">
        <f t="shared" si="33"/>
        <v>316.79574584960926</v>
      </c>
      <c r="W136">
        <f t="shared" si="34"/>
        <v>3.0266929566860203</v>
      </c>
      <c r="X136">
        <f t="shared" si="35"/>
        <v>87.425910357368622</v>
      </c>
      <c r="Y136">
        <f t="shared" si="28"/>
        <v>7.3063293298085528</v>
      </c>
      <c r="Z136">
        <f t="shared" si="29"/>
        <v>52.799290974934877</v>
      </c>
      <c r="AA136">
        <f t="shared" si="30"/>
        <v>0.50444882611433672</v>
      </c>
      <c r="AB136">
        <f t="shared" si="31"/>
        <v>14.570985059561437</v>
      </c>
    </row>
    <row r="137" spans="1:28" hidden="1" x14ac:dyDescent="0.25">
      <c r="A137">
        <v>35</v>
      </c>
      <c r="B137">
        <v>36</v>
      </c>
      <c r="C137" t="s">
        <v>2036</v>
      </c>
      <c r="D137">
        <v>1915</v>
      </c>
      <c r="E137" t="s">
        <v>2059</v>
      </c>
      <c r="F137">
        <v>43871</v>
      </c>
      <c r="G137">
        <v>0.86041666666666661</v>
      </c>
      <c r="I137" t="s">
        <v>48</v>
      </c>
      <c r="K137" t="s">
        <v>35</v>
      </c>
      <c r="L137">
        <v>4.3600000000000003</v>
      </c>
      <c r="M137">
        <v>6.2768249511718803</v>
      </c>
      <c r="N137">
        <v>47.759811401367202</v>
      </c>
      <c r="O137">
        <v>0.41855663061142001</v>
      </c>
      <c r="P137">
        <f t="shared" si="25"/>
        <v>14.996357701950169</v>
      </c>
      <c r="S137" t="str">
        <f t="shared" si="26"/>
        <v>t</v>
      </c>
      <c r="T137">
        <f t="shared" si="27"/>
        <v>7</v>
      </c>
      <c r="U137">
        <f t="shared" si="32"/>
        <v>50.1148009300232</v>
      </c>
      <c r="V137">
        <f t="shared" si="33"/>
        <v>364.55555725097645</v>
      </c>
      <c r="W137">
        <f t="shared" si="34"/>
        <v>3.4452495872974405</v>
      </c>
      <c r="X137">
        <f t="shared" si="35"/>
        <v>102.4222680593188</v>
      </c>
      <c r="Y137">
        <f t="shared" si="28"/>
        <v>7.1592572757176001</v>
      </c>
      <c r="Z137">
        <f t="shared" si="29"/>
        <v>52.079365321568062</v>
      </c>
      <c r="AA137">
        <f t="shared" si="30"/>
        <v>0.49217851247106292</v>
      </c>
      <c r="AB137">
        <f t="shared" si="31"/>
        <v>14.631752579902685</v>
      </c>
    </row>
    <row r="138" spans="1:28" hidden="1" x14ac:dyDescent="0.25">
      <c r="A138">
        <v>57</v>
      </c>
      <c r="B138">
        <v>58</v>
      </c>
      <c r="C138" t="s">
        <v>2321</v>
      </c>
      <c r="D138">
        <v>1915</v>
      </c>
      <c r="E138" t="s">
        <v>2350</v>
      </c>
      <c r="F138">
        <v>43879</v>
      </c>
      <c r="G138">
        <v>0.98958333333333337</v>
      </c>
      <c r="I138" t="s">
        <v>48</v>
      </c>
      <c r="K138" t="s">
        <v>325</v>
      </c>
      <c r="L138">
        <v>4.32</v>
      </c>
      <c r="M138">
        <v>6.8086385726928702</v>
      </c>
      <c r="N138">
        <v>51.999397277832003</v>
      </c>
      <c r="O138">
        <v>0.471389651298523</v>
      </c>
      <c r="P138">
        <f t="shared" si="25"/>
        <v>14.443759115070339</v>
      </c>
      <c r="S138" t="str">
        <f t="shared" si="26"/>
        <v>t</v>
      </c>
      <c r="T138">
        <f t="shared" si="27"/>
        <v>8</v>
      </c>
      <c r="U138">
        <f t="shared" si="32"/>
        <v>56.923439502716072</v>
      </c>
      <c r="V138">
        <f t="shared" si="33"/>
        <v>416.55495452880848</v>
      </c>
      <c r="W138">
        <f t="shared" si="34"/>
        <v>3.9166392385959634</v>
      </c>
      <c r="X138">
        <f t="shared" si="35"/>
        <v>116.86602717438913</v>
      </c>
      <c r="Y138">
        <f t="shared" si="28"/>
        <v>7.1154299378395089</v>
      </c>
      <c r="Z138">
        <f t="shared" si="29"/>
        <v>52.06936931610106</v>
      </c>
      <c r="AA138">
        <f t="shared" si="30"/>
        <v>0.48957990482449543</v>
      </c>
      <c r="AB138">
        <f t="shared" si="31"/>
        <v>14.608253396798641</v>
      </c>
    </row>
    <row r="139" spans="1:28" hidden="1" x14ac:dyDescent="0.25">
      <c r="A139">
        <v>48</v>
      </c>
      <c r="B139">
        <v>49</v>
      </c>
      <c r="C139" t="s">
        <v>2631</v>
      </c>
      <c r="D139">
        <v>1915</v>
      </c>
      <c r="E139" t="s">
        <v>2632</v>
      </c>
      <c r="F139">
        <v>44117</v>
      </c>
      <c r="G139">
        <v>0.89861111111111114</v>
      </c>
      <c r="I139" t="s">
        <v>48</v>
      </c>
      <c r="K139" t="s">
        <v>35</v>
      </c>
      <c r="L139">
        <v>4.1500000000000004</v>
      </c>
      <c r="M139">
        <v>6.8177366256713903</v>
      </c>
      <c r="N139">
        <v>48.301116943359403</v>
      </c>
      <c r="O139">
        <v>0.48363909125328097</v>
      </c>
      <c r="P139">
        <f t="shared" si="25"/>
        <v>14.096744347120927</v>
      </c>
      <c r="S139" t="str">
        <f t="shared" si="26"/>
        <v>t</v>
      </c>
      <c r="T139">
        <f t="shared" si="27"/>
        <v>9</v>
      </c>
      <c r="U139">
        <f t="shared" si="32"/>
        <v>63.741176128387465</v>
      </c>
      <c r="V139">
        <f t="shared" si="33"/>
        <v>464.85607147216786</v>
      </c>
      <c r="W139">
        <f t="shared" si="34"/>
        <v>4.4002783298492441</v>
      </c>
      <c r="X139">
        <f t="shared" si="35"/>
        <v>130.96277152151006</v>
      </c>
      <c r="Y139">
        <f t="shared" si="28"/>
        <v>7.0823529031541632</v>
      </c>
      <c r="Z139">
        <f t="shared" si="29"/>
        <v>51.650674608018647</v>
      </c>
      <c r="AA139">
        <f t="shared" si="30"/>
        <v>0.48891981442769378</v>
      </c>
      <c r="AB139">
        <f t="shared" si="31"/>
        <v>14.551419057945562</v>
      </c>
    </row>
    <row r="140" spans="1:28" x14ac:dyDescent="0.25">
      <c r="A140">
        <v>12</v>
      </c>
      <c r="B140">
        <v>13</v>
      </c>
      <c r="C140" t="s">
        <v>3068</v>
      </c>
      <c r="D140">
        <v>1915</v>
      </c>
      <c r="E140" t="s">
        <v>3069</v>
      </c>
      <c r="F140">
        <v>44126</v>
      </c>
      <c r="G140">
        <v>0.79513888888888884</v>
      </c>
      <c r="I140" t="s">
        <v>48</v>
      </c>
      <c r="K140" t="s">
        <v>35</v>
      </c>
      <c r="L140">
        <v>3.81</v>
      </c>
      <c r="M140">
        <v>6.4329128265380904</v>
      </c>
      <c r="N140">
        <v>48.658977508544901</v>
      </c>
      <c r="O140">
        <v>0.48403292894363398</v>
      </c>
      <c r="P140">
        <f t="shared" si="25"/>
        <v>13.290238002148834</v>
      </c>
      <c r="S140" t="str">
        <f t="shared" si="26"/>
        <v>f</v>
      </c>
      <c r="T140">
        <f t="shared" si="27"/>
        <v>10</v>
      </c>
      <c r="U140">
        <f t="shared" si="32"/>
        <v>70.174088954925551</v>
      </c>
      <c r="V140">
        <f t="shared" si="33"/>
        <v>513.51504898071278</v>
      </c>
      <c r="W140">
        <f t="shared" si="34"/>
        <v>4.8843112587928781</v>
      </c>
      <c r="X140">
        <f t="shared" si="35"/>
        <v>144.2530095236589</v>
      </c>
      <c r="Y140">
        <f t="shared" si="28"/>
        <v>7.0174088954925553</v>
      </c>
      <c r="Z140">
        <f t="shared" si="29"/>
        <v>51.351504898071276</v>
      </c>
      <c r="AA140">
        <f t="shared" si="30"/>
        <v>0.48843112587928783</v>
      </c>
      <c r="AB140">
        <f t="shared" si="31"/>
        <v>14.425300952365891</v>
      </c>
    </row>
    <row r="141" spans="1:28" hidden="1" x14ac:dyDescent="0.25">
      <c r="A141">
        <v>46</v>
      </c>
      <c r="B141">
        <v>47</v>
      </c>
      <c r="C141" t="s">
        <v>428</v>
      </c>
      <c r="D141">
        <v>1916</v>
      </c>
      <c r="E141" t="s">
        <v>483</v>
      </c>
      <c r="F141">
        <v>44033</v>
      </c>
      <c r="G141">
        <v>3.0555555555555555E-2</v>
      </c>
      <c r="I141" t="s">
        <v>48</v>
      </c>
      <c r="K141" t="s">
        <v>35</v>
      </c>
      <c r="L141">
        <v>5.05</v>
      </c>
      <c r="M141">
        <v>7.3779397010803196</v>
      </c>
      <c r="N141">
        <v>51.844154357910199</v>
      </c>
      <c r="O141">
        <v>0.41519472002983099</v>
      </c>
      <c r="P141">
        <f t="shared" si="25"/>
        <v>17.76983026313588</v>
      </c>
      <c r="S141" t="str">
        <f t="shared" si="26"/>
        <v>t</v>
      </c>
      <c r="T141">
        <f t="shared" si="27"/>
        <v>1</v>
      </c>
      <c r="U141">
        <f t="shared" si="32"/>
        <v>7.3779397010803196</v>
      </c>
      <c r="V141">
        <f t="shared" si="33"/>
        <v>51.844154357910199</v>
      </c>
      <c r="W141">
        <f t="shared" si="34"/>
        <v>0.41519472002983099</v>
      </c>
      <c r="X141">
        <f t="shared" si="35"/>
        <v>17.76983026313588</v>
      </c>
      <c r="Y141">
        <f t="shared" si="28"/>
        <v>7.3779397010803196</v>
      </c>
      <c r="Z141">
        <f t="shared" si="29"/>
        <v>51.844154357910199</v>
      </c>
      <c r="AA141">
        <f t="shared" si="30"/>
        <v>0.41519472002983099</v>
      </c>
      <c r="AB141">
        <f t="shared" si="31"/>
        <v>17.76983026313588</v>
      </c>
    </row>
    <row r="142" spans="1:28" hidden="1" x14ac:dyDescent="0.25">
      <c r="A142">
        <v>39</v>
      </c>
      <c r="B142">
        <v>40</v>
      </c>
      <c r="C142" t="s">
        <v>100</v>
      </c>
      <c r="D142">
        <v>1916</v>
      </c>
      <c r="E142" t="s">
        <v>110</v>
      </c>
      <c r="F142">
        <v>43894</v>
      </c>
      <c r="G142">
        <v>0.75486111111111109</v>
      </c>
      <c r="I142" t="s">
        <v>48</v>
      </c>
      <c r="K142" t="s">
        <v>35</v>
      </c>
      <c r="L142">
        <v>4.66</v>
      </c>
      <c r="M142">
        <v>6.84039354324341</v>
      </c>
      <c r="N142">
        <v>53.088291168212898</v>
      </c>
      <c r="O142">
        <v>0.44480931758880599</v>
      </c>
      <c r="P142">
        <f t="shared" si="25"/>
        <v>15.378260465233462</v>
      </c>
      <c r="S142" t="str">
        <f t="shared" si="26"/>
        <v>t</v>
      </c>
      <c r="T142">
        <f t="shared" si="27"/>
        <v>2</v>
      </c>
      <c r="U142">
        <f t="shared" si="32"/>
        <v>14.21833324432373</v>
      </c>
      <c r="V142">
        <f t="shared" si="33"/>
        <v>104.9324455261231</v>
      </c>
      <c r="W142">
        <f t="shared" si="34"/>
        <v>0.86000403761863697</v>
      </c>
      <c r="X142">
        <f t="shared" si="35"/>
        <v>33.14809072836934</v>
      </c>
      <c r="Y142">
        <f t="shared" si="28"/>
        <v>7.1091666221618652</v>
      </c>
      <c r="Z142">
        <f t="shared" si="29"/>
        <v>52.466222763061552</v>
      </c>
      <c r="AA142">
        <f t="shared" si="30"/>
        <v>0.43000201880931849</v>
      </c>
      <c r="AB142">
        <f t="shared" si="31"/>
        <v>16.57404536418467</v>
      </c>
    </row>
    <row r="143" spans="1:28" hidden="1" x14ac:dyDescent="0.25">
      <c r="A143">
        <v>41</v>
      </c>
      <c r="B143">
        <v>42</v>
      </c>
      <c r="C143" t="s">
        <v>767</v>
      </c>
      <c r="D143">
        <v>1916</v>
      </c>
      <c r="E143" t="s">
        <v>795</v>
      </c>
      <c r="F143">
        <v>44040</v>
      </c>
      <c r="G143">
        <v>0.9375</v>
      </c>
      <c r="I143" t="s">
        <v>48</v>
      </c>
      <c r="K143" t="s">
        <v>325</v>
      </c>
      <c r="L143">
        <v>4.38</v>
      </c>
      <c r="M143">
        <v>7.4818067550659197</v>
      </c>
      <c r="N143">
        <v>55.117786407470703</v>
      </c>
      <c r="O143">
        <v>0.438890010118485</v>
      </c>
      <c r="P143">
        <f t="shared" si="25"/>
        <v>17.047111081535196</v>
      </c>
      <c r="S143" t="str">
        <f t="shared" si="26"/>
        <v>t</v>
      </c>
      <c r="T143">
        <f t="shared" si="27"/>
        <v>3</v>
      </c>
      <c r="U143">
        <f t="shared" si="32"/>
        <v>21.700139999389648</v>
      </c>
      <c r="V143">
        <f t="shared" si="33"/>
        <v>160.05023193359381</v>
      </c>
      <c r="W143">
        <f t="shared" si="34"/>
        <v>1.298894047737122</v>
      </c>
      <c r="X143">
        <f t="shared" si="35"/>
        <v>50.195201809904532</v>
      </c>
      <c r="Y143">
        <f t="shared" si="28"/>
        <v>7.2333799997965498</v>
      </c>
      <c r="Z143">
        <f t="shared" si="29"/>
        <v>53.350077311197936</v>
      </c>
      <c r="AA143">
        <f t="shared" si="30"/>
        <v>0.43296468257904069</v>
      </c>
      <c r="AB143">
        <f t="shared" si="31"/>
        <v>16.731733936634843</v>
      </c>
    </row>
    <row r="144" spans="1:28" hidden="1" x14ac:dyDescent="0.25">
      <c r="A144">
        <v>11</v>
      </c>
      <c r="B144">
        <v>12</v>
      </c>
      <c r="C144" t="s">
        <v>911</v>
      </c>
      <c r="D144">
        <v>1916</v>
      </c>
      <c r="E144" t="s">
        <v>959</v>
      </c>
      <c r="F144">
        <v>44061</v>
      </c>
      <c r="G144">
        <v>0.57152777777777775</v>
      </c>
      <c r="I144" t="s">
        <v>48</v>
      </c>
      <c r="K144" t="s">
        <v>196</v>
      </c>
      <c r="L144">
        <v>5.3</v>
      </c>
      <c r="M144">
        <v>7.2289118766784703</v>
      </c>
      <c r="N144">
        <v>54.317825317382798</v>
      </c>
      <c r="O144">
        <v>0.44886672496795699</v>
      </c>
      <c r="P144">
        <f t="shared" si="25"/>
        <v>16.104806782446431</v>
      </c>
      <c r="S144" t="str">
        <f t="shared" si="26"/>
        <v>t</v>
      </c>
      <c r="T144">
        <f t="shared" si="27"/>
        <v>4</v>
      </c>
      <c r="U144">
        <f t="shared" si="32"/>
        <v>28.929051876068119</v>
      </c>
      <c r="V144">
        <f t="shared" si="33"/>
        <v>214.36805725097662</v>
      </c>
      <c r="W144">
        <f t="shared" si="34"/>
        <v>1.747760772705079</v>
      </c>
      <c r="X144">
        <f t="shared" si="35"/>
        <v>66.300008592350963</v>
      </c>
      <c r="Y144">
        <f t="shared" si="28"/>
        <v>7.2322629690170297</v>
      </c>
      <c r="Z144">
        <f t="shared" si="29"/>
        <v>53.592014312744155</v>
      </c>
      <c r="AA144">
        <f t="shared" si="30"/>
        <v>0.43694019317626975</v>
      </c>
      <c r="AB144">
        <f t="shared" si="31"/>
        <v>16.575002148087741</v>
      </c>
    </row>
    <row r="145" spans="1:28" hidden="1" x14ac:dyDescent="0.25">
      <c r="A145">
        <v>11</v>
      </c>
      <c r="B145">
        <v>12</v>
      </c>
      <c r="C145" t="s">
        <v>1438</v>
      </c>
      <c r="D145">
        <v>1916</v>
      </c>
      <c r="E145" t="s">
        <v>1494</v>
      </c>
      <c r="F145">
        <v>43857</v>
      </c>
      <c r="G145">
        <v>0.7104166666666667</v>
      </c>
      <c r="I145" t="s">
        <v>48</v>
      </c>
      <c r="K145" t="s">
        <v>196</v>
      </c>
      <c r="L145">
        <v>4.67</v>
      </c>
      <c r="M145">
        <v>6.3915753364562997</v>
      </c>
      <c r="N145">
        <v>49.782356262207003</v>
      </c>
      <c r="O145">
        <v>0.393807113170624</v>
      </c>
      <c r="P145">
        <f t="shared" si="25"/>
        <v>16.2302181009286</v>
      </c>
      <c r="S145" t="str">
        <f t="shared" si="26"/>
        <v>t</v>
      </c>
      <c r="T145">
        <f t="shared" si="27"/>
        <v>5</v>
      </c>
      <c r="U145">
        <f t="shared" si="32"/>
        <v>35.320627212524421</v>
      </c>
      <c r="V145">
        <f t="shared" si="33"/>
        <v>264.15041351318359</v>
      </c>
      <c r="W145">
        <f t="shared" si="34"/>
        <v>2.1415678858757028</v>
      </c>
      <c r="X145">
        <f t="shared" si="35"/>
        <v>82.530226693279559</v>
      </c>
      <c r="Y145">
        <f t="shared" si="28"/>
        <v>7.0641254425048841</v>
      </c>
      <c r="Z145">
        <f t="shared" si="29"/>
        <v>52.830082702636716</v>
      </c>
      <c r="AA145">
        <f t="shared" si="30"/>
        <v>0.42831357717514057</v>
      </c>
      <c r="AB145">
        <f t="shared" si="31"/>
        <v>16.506045338655913</v>
      </c>
    </row>
    <row r="146" spans="1:28" hidden="1" x14ac:dyDescent="0.25">
      <c r="A146">
        <v>29</v>
      </c>
      <c r="B146">
        <v>30</v>
      </c>
      <c r="C146" t="s">
        <v>1707</v>
      </c>
      <c r="D146">
        <v>1916</v>
      </c>
      <c r="E146" t="s">
        <v>1786</v>
      </c>
      <c r="F146">
        <v>43864</v>
      </c>
      <c r="G146">
        <v>0.68472222222222223</v>
      </c>
      <c r="I146" t="s">
        <v>48</v>
      </c>
      <c r="K146" t="s">
        <v>35</v>
      </c>
      <c r="L146">
        <v>5.64</v>
      </c>
      <c r="M146">
        <v>6.9822673797607404</v>
      </c>
      <c r="N146">
        <v>51.727687835693402</v>
      </c>
      <c r="O146">
        <v>0.397678792476654</v>
      </c>
      <c r="P146">
        <f t="shared" si="25"/>
        <v>17.557555272879277</v>
      </c>
      <c r="S146" t="str">
        <f t="shared" si="26"/>
        <v>t</v>
      </c>
      <c r="T146">
        <f t="shared" si="27"/>
        <v>6</v>
      </c>
      <c r="U146">
        <f t="shared" si="32"/>
        <v>42.302894592285163</v>
      </c>
      <c r="V146">
        <f t="shared" si="33"/>
        <v>315.87810134887701</v>
      </c>
      <c r="W146">
        <f t="shared" si="34"/>
        <v>2.5392466783523568</v>
      </c>
      <c r="X146">
        <f t="shared" si="35"/>
        <v>100.08778196615884</v>
      </c>
      <c r="Y146">
        <f t="shared" si="28"/>
        <v>7.0504824320475272</v>
      </c>
      <c r="Z146">
        <f t="shared" si="29"/>
        <v>52.646350224812835</v>
      </c>
      <c r="AA146">
        <f t="shared" si="30"/>
        <v>0.42320777972539281</v>
      </c>
      <c r="AB146">
        <f t="shared" si="31"/>
        <v>16.681296994359808</v>
      </c>
    </row>
    <row r="147" spans="1:28" hidden="1" x14ac:dyDescent="0.25">
      <c r="A147">
        <v>14</v>
      </c>
      <c r="B147">
        <v>15</v>
      </c>
      <c r="C147" t="s">
        <v>1889</v>
      </c>
      <c r="D147">
        <v>1916</v>
      </c>
      <c r="E147" t="s">
        <v>1892</v>
      </c>
      <c r="F147">
        <v>43886</v>
      </c>
      <c r="G147">
        <v>0.58124999999999993</v>
      </c>
      <c r="H147" t="s">
        <v>1893</v>
      </c>
      <c r="I147" t="s">
        <v>48</v>
      </c>
      <c r="K147" t="s">
        <v>325</v>
      </c>
      <c r="L147">
        <v>3.56</v>
      </c>
      <c r="M147">
        <v>6.8367328643798801</v>
      </c>
      <c r="N147">
        <v>52.148880004882798</v>
      </c>
      <c r="O147">
        <v>0.40516227483749401</v>
      </c>
      <c r="P147">
        <f t="shared" si="25"/>
        <v>16.874060812107977</v>
      </c>
      <c r="S147" t="str">
        <f t="shared" si="26"/>
        <v>t</v>
      </c>
      <c r="T147">
        <f t="shared" si="27"/>
        <v>7</v>
      </c>
      <c r="U147">
        <f t="shared" si="32"/>
        <v>49.139627456665046</v>
      </c>
      <c r="V147">
        <f t="shared" si="33"/>
        <v>368.02698135375982</v>
      </c>
      <c r="W147">
        <f t="shared" si="34"/>
        <v>2.9444089531898507</v>
      </c>
      <c r="X147">
        <f t="shared" si="35"/>
        <v>116.96184277826683</v>
      </c>
      <c r="Y147">
        <f t="shared" si="28"/>
        <v>7.0199467795235782</v>
      </c>
      <c r="Z147">
        <f t="shared" si="29"/>
        <v>52.575283050537116</v>
      </c>
      <c r="AA147">
        <f t="shared" si="30"/>
        <v>0.42062985045569296</v>
      </c>
      <c r="AB147">
        <f t="shared" si="31"/>
        <v>16.708834682609545</v>
      </c>
    </row>
    <row r="148" spans="1:28" hidden="1" x14ac:dyDescent="0.25">
      <c r="A148">
        <v>44</v>
      </c>
      <c r="B148">
        <v>45</v>
      </c>
      <c r="C148" t="s">
        <v>2291</v>
      </c>
      <c r="D148">
        <v>1916</v>
      </c>
      <c r="E148" t="s">
        <v>2324</v>
      </c>
      <c r="F148">
        <v>43879</v>
      </c>
      <c r="G148">
        <v>0.88958333333333339</v>
      </c>
      <c r="I148" t="s">
        <v>48</v>
      </c>
      <c r="K148" t="s">
        <v>325</v>
      </c>
      <c r="L148">
        <v>4.96</v>
      </c>
      <c r="M148">
        <v>6.7247276306152299</v>
      </c>
      <c r="N148">
        <v>51.716567993164098</v>
      </c>
      <c r="O148">
        <v>0.39427632093429599</v>
      </c>
      <c r="P148">
        <f t="shared" si="25"/>
        <v>17.055874962716487</v>
      </c>
      <c r="S148" t="str">
        <f t="shared" si="26"/>
        <v>t</v>
      </c>
      <c r="T148">
        <f t="shared" si="27"/>
        <v>8</v>
      </c>
      <c r="U148">
        <f t="shared" si="32"/>
        <v>55.864355087280273</v>
      </c>
      <c r="V148">
        <f t="shared" si="33"/>
        <v>419.74354934692394</v>
      </c>
      <c r="W148">
        <f t="shared" si="34"/>
        <v>3.3386852741241468</v>
      </c>
      <c r="X148">
        <f t="shared" si="35"/>
        <v>134.0177177409833</v>
      </c>
      <c r="Y148">
        <f t="shared" si="28"/>
        <v>6.9830443859100342</v>
      </c>
      <c r="Z148">
        <f t="shared" si="29"/>
        <v>52.467943668365493</v>
      </c>
      <c r="AA148">
        <f t="shared" si="30"/>
        <v>0.41733565926551836</v>
      </c>
      <c r="AB148">
        <f t="shared" si="31"/>
        <v>16.752214717622913</v>
      </c>
    </row>
    <row r="149" spans="1:28" hidden="1" x14ac:dyDescent="0.25">
      <c r="A149">
        <v>53</v>
      </c>
      <c r="B149">
        <v>54</v>
      </c>
      <c r="C149" t="s">
        <v>2826</v>
      </c>
      <c r="D149">
        <v>1916</v>
      </c>
      <c r="E149" t="s">
        <v>2827</v>
      </c>
      <c r="F149">
        <v>44120</v>
      </c>
      <c r="G149">
        <v>0.97152777777777777</v>
      </c>
      <c r="I149" t="s">
        <v>48</v>
      </c>
      <c r="K149" t="s">
        <v>196</v>
      </c>
      <c r="L149">
        <v>3.85</v>
      </c>
      <c r="M149">
        <v>5.8471693992614702</v>
      </c>
      <c r="N149">
        <v>49.599575042724602</v>
      </c>
      <c r="O149">
        <v>0.38937428593635598</v>
      </c>
      <c r="P149">
        <f t="shared" si="25"/>
        <v>15.01683498487931</v>
      </c>
      <c r="S149" t="str">
        <f t="shared" si="26"/>
        <v>t</v>
      </c>
      <c r="T149">
        <f t="shared" si="27"/>
        <v>9</v>
      </c>
      <c r="U149">
        <f t="shared" si="32"/>
        <v>61.711524486541741</v>
      </c>
      <c r="V149">
        <f t="shared" si="33"/>
        <v>469.34312438964855</v>
      </c>
      <c r="W149">
        <f t="shared" si="34"/>
        <v>3.7280595600605029</v>
      </c>
      <c r="X149">
        <f t="shared" si="35"/>
        <v>149.03455272586262</v>
      </c>
      <c r="Y149">
        <f t="shared" si="28"/>
        <v>6.8568360540601931</v>
      </c>
      <c r="Z149">
        <f t="shared" si="29"/>
        <v>52.14923604329428</v>
      </c>
      <c r="AA149">
        <f t="shared" si="30"/>
        <v>0.41422884000672255</v>
      </c>
      <c r="AB149">
        <f t="shared" si="31"/>
        <v>16.55939474731807</v>
      </c>
    </row>
    <row r="150" spans="1:28" x14ac:dyDescent="0.25">
      <c r="A150">
        <v>41</v>
      </c>
      <c r="B150">
        <v>42</v>
      </c>
      <c r="C150" t="s">
        <v>2972</v>
      </c>
      <c r="D150">
        <v>1916</v>
      </c>
      <c r="E150" t="s">
        <v>2973</v>
      </c>
      <c r="F150">
        <v>44125</v>
      </c>
      <c r="G150">
        <v>0.85555555555555562</v>
      </c>
      <c r="I150" t="s">
        <v>48</v>
      </c>
      <c r="K150" t="s">
        <v>325</v>
      </c>
      <c r="L150">
        <v>4.6399999999999997</v>
      </c>
      <c r="M150">
        <v>6.3571467399597203</v>
      </c>
      <c r="N150">
        <v>49.615039825439503</v>
      </c>
      <c r="O150">
        <v>0.39981186389923101</v>
      </c>
      <c r="P150">
        <f t="shared" si="25"/>
        <v>15.900345422370913</v>
      </c>
      <c r="S150" t="str">
        <f t="shared" si="26"/>
        <v>f</v>
      </c>
      <c r="T150">
        <f t="shared" si="27"/>
        <v>10</v>
      </c>
      <c r="U150">
        <f t="shared" si="32"/>
        <v>68.068671226501465</v>
      </c>
      <c r="V150">
        <f t="shared" si="33"/>
        <v>518.958164215088</v>
      </c>
      <c r="W150">
        <f t="shared" si="34"/>
        <v>4.1278714239597338</v>
      </c>
      <c r="X150">
        <f t="shared" si="35"/>
        <v>164.93489814823354</v>
      </c>
      <c r="Y150">
        <f t="shared" si="28"/>
        <v>6.8068671226501465</v>
      </c>
      <c r="Z150">
        <f t="shared" si="29"/>
        <v>51.895816421508798</v>
      </c>
      <c r="AA150">
        <f t="shared" si="30"/>
        <v>0.41278714239597336</v>
      </c>
      <c r="AB150">
        <f t="shared" si="31"/>
        <v>16.493489814823356</v>
      </c>
    </row>
    <row r="151" spans="1:28" hidden="1" x14ac:dyDescent="0.25">
      <c r="A151">
        <v>28</v>
      </c>
      <c r="B151">
        <v>29</v>
      </c>
      <c r="C151" t="s">
        <v>287</v>
      </c>
      <c r="D151">
        <v>1917</v>
      </c>
      <c r="E151" t="s">
        <v>318</v>
      </c>
      <c r="F151">
        <v>44012</v>
      </c>
      <c r="G151">
        <v>0.71250000000000002</v>
      </c>
      <c r="I151" t="s">
        <v>48</v>
      </c>
      <c r="K151" t="s">
        <v>196</v>
      </c>
      <c r="L151">
        <v>5.67</v>
      </c>
      <c r="M151">
        <v>7.0423889160156303</v>
      </c>
      <c r="N151">
        <v>50.6682739257813</v>
      </c>
      <c r="O151">
        <v>0.50929725170135498</v>
      </c>
      <c r="P151">
        <f t="shared" si="25"/>
        <v>13.827659372772724</v>
      </c>
      <c r="S151" t="str">
        <f t="shared" si="26"/>
        <v>t</v>
      </c>
      <c r="T151">
        <f t="shared" si="27"/>
        <v>1</v>
      </c>
      <c r="U151">
        <f t="shared" si="32"/>
        <v>7.0423889160156303</v>
      </c>
      <c r="V151">
        <f t="shared" si="33"/>
        <v>50.6682739257813</v>
      </c>
      <c r="W151">
        <f t="shared" si="34"/>
        <v>0.50929725170135498</v>
      </c>
      <c r="X151">
        <f t="shared" si="35"/>
        <v>13.827659372772724</v>
      </c>
      <c r="Y151">
        <f t="shared" si="28"/>
        <v>7.0423889160156303</v>
      </c>
      <c r="Z151">
        <f t="shared" si="29"/>
        <v>50.6682739257813</v>
      </c>
      <c r="AA151">
        <f t="shared" si="30"/>
        <v>0.50929725170135498</v>
      </c>
      <c r="AB151">
        <f t="shared" si="31"/>
        <v>13.827659372772724</v>
      </c>
    </row>
    <row r="152" spans="1:28" hidden="1" x14ac:dyDescent="0.25">
      <c r="A152">
        <v>42</v>
      </c>
      <c r="B152">
        <v>43</v>
      </c>
      <c r="C152" t="s">
        <v>420</v>
      </c>
      <c r="D152">
        <v>1917</v>
      </c>
      <c r="E152" t="s">
        <v>475</v>
      </c>
      <c r="F152">
        <v>44032</v>
      </c>
      <c r="G152">
        <v>0.99930555555555556</v>
      </c>
      <c r="I152" t="s">
        <v>48</v>
      </c>
      <c r="K152" t="s">
        <v>35</v>
      </c>
      <c r="L152">
        <v>5.99</v>
      </c>
      <c r="M152">
        <v>7.0845651626586896</v>
      </c>
      <c r="N152">
        <v>51.656398773193402</v>
      </c>
      <c r="O152">
        <v>0.44984832406044001</v>
      </c>
      <c r="P152">
        <f t="shared" si="25"/>
        <v>15.748786388068954</v>
      </c>
      <c r="S152" t="str">
        <f t="shared" si="26"/>
        <v>t</v>
      </c>
      <c r="T152">
        <f t="shared" si="27"/>
        <v>2</v>
      </c>
      <c r="U152">
        <f t="shared" si="32"/>
        <v>14.12695407867432</v>
      </c>
      <c r="V152">
        <f t="shared" si="33"/>
        <v>102.32467269897469</v>
      </c>
      <c r="W152">
        <f t="shared" si="34"/>
        <v>0.95914557576179504</v>
      </c>
      <c r="X152">
        <f t="shared" si="35"/>
        <v>29.576445760841679</v>
      </c>
      <c r="Y152">
        <f t="shared" si="28"/>
        <v>7.06347703933716</v>
      </c>
      <c r="Z152">
        <f t="shared" si="29"/>
        <v>51.162336349487347</v>
      </c>
      <c r="AA152">
        <f t="shared" si="30"/>
        <v>0.47957278788089752</v>
      </c>
      <c r="AB152">
        <f t="shared" si="31"/>
        <v>14.78822288042084</v>
      </c>
    </row>
    <row r="153" spans="1:28" hidden="1" x14ac:dyDescent="0.25">
      <c r="A153">
        <v>14</v>
      </c>
      <c r="B153">
        <v>15</v>
      </c>
      <c r="C153" t="s">
        <v>718</v>
      </c>
      <c r="D153">
        <v>1917</v>
      </c>
      <c r="E153" t="s">
        <v>742</v>
      </c>
      <c r="F153">
        <v>44040</v>
      </c>
      <c r="G153">
        <v>0.72916666666666663</v>
      </c>
      <c r="I153" t="s">
        <v>48</v>
      </c>
      <c r="K153" t="s">
        <v>325</v>
      </c>
      <c r="L153">
        <v>5.12</v>
      </c>
      <c r="M153">
        <v>6.7837624549865696</v>
      </c>
      <c r="N153">
        <v>50.231437683105497</v>
      </c>
      <c r="O153">
        <v>0.47311300039291398</v>
      </c>
      <c r="P153">
        <f t="shared" si="25"/>
        <v>14.338567000595516</v>
      </c>
      <c r="S153" t="str">
        <f t="shared" si="26"/>
        <v>t</v>
      </c>
      <c r="T153">
        <f t="shared" si="27"/>
        <v>3</v>
      </c>
      <c r="U153">
        <f t="shared" si="32"/>
        <v>20.910716533660889</v>
      </c>
      <c r="V153">
        <f t="shared" si="33"/>
        <v>152.55611038208019</v>
      </c>
      <c r="W153">
        <f t="shared" si="34"/>
        <v>1.4322585761547091</v>
      </c>
      <c r="X153">
        <f t="shared" si="35"/>
        <v>43.915012761437197</v>
      </c>
      <c r="Y153">
        <f t="shared" si="28"/>
        <v>6.9702388445536299</v>
      </c>
      <c r="Z153">
        <f t="shared" si="29"/>
        <v>50.852036794026731</v>
      </c>
      <c r="AA153">
        <f t="shared" si="30"/>
        <v>0.47741952538490301</v>
      </c>
      <c r="AB153">
        <f t="shared" si="31"/>
        <v>14.638337587145733</v>
      </c>
    </row>
    <row r="154" spans="1:28" hidden="1" x14ac:dyDescent="0.25">
      <c r="A154">
        <v>40</v>
      </c>
      <c r="B154">
        <v>41</v>
      </c>
      <c r="C154" t="s">
        <v>955</v>
      </c>
      <c r="D154">
        <v>1917</v>
      </c>
      <c r="E154" t="s">
        <v>1017</v>
      </c>
      <c r="F154">
        <v>44061</v>
      </c>
      <c r="G154">
        <v>0.7944444444444444</v>
      </c>
      <c r="I154" t="s">
        <v>48</v>
      </c>
      <c r="K154" t="s">
        <v>196</v>
      </c>
      <c r="L154">
        <v>3.51</v>
      </c>
      <c r="M154">
        <v>6.8872518539428702</v>
      </c>
      <c r="N154">
        <v>49.942054748535199</v>
      </c>
      <c r="O154">
        <v>0.47255331277847301</v>
      </c>
      <c r="P154">
        <f t="shared" si="25"/>
        <v>14.574549934795455</v>
      </c>
      <c r="S154" t="str">
        <f t="shared" si="26"/>
        <v>t</v>
      </c>
      <c r="T154">
        <f t="shared" si="27"/>
        <v>4</v>
      </c>
      <c r="U154">
        <f t="shared" si="32"/>
        <v>27.79796838760376</v>
      </c>
      <c r="V154">
        <f t="shared" si="33"/>
        <v>202.4981651306154</v>
      </c>
      <c r="W154">
        <f t="shared" si="34"/>
        <v>1.9048118889331822</v>
      </c>
      <c r="X154">
        <f t="shared" si="35"/>
        <v>58.489562696232653</v>
      </c>
      <c r="Y154">
        <f t="shared" si="28"/>
        <v>6.9494920969009399</v>
      </c>
      <c r="Z154">
        <f t="shared" si="29"/>
        <v>50.624541282653851</v>
      </c>
      <c r="AA154">
        <f t="shared" si="30"/>
        <v>0.47620297223329555</v>
      </c>
      <c r="AB154">
        <f t="shared" si="31"/>
        <v>14.622390674058163</v>
      </c>
    </row>
    <row r="155" spans="1:28" hidden="1" x14ac:dyDescent="0.25">
      <c r="A155">
        <v>30</v>
      </c>
      <c r="B155">
        <v>31</v>
      </c>
      <c r="C155" t="s">
        <v>1411</v>
      </c>
      <c r="D155">
        <v>1917</v>
      </c>
      <c r="E155" t="s">
        <v>1468</v>
      </c>
      <c r="F155">
        <v>43854</v>
      </c>
      <c r="G155">
        <v>0.87152777777777779</v>
      </c>
      <c r="I155" t="s">
        <v>48</v>
      </c>
      <c r="K155" t="s">
        <v>196</v>
      </c>
      <c r="L155">
        <v>5.85</v>
      </c>
      <c r="M155">
        <v>7.4911737442016602</v>
      </c>
      <c r="N155">
        <v>51.296634674072301</v>
      </c>
      <c r="O155">
        <v>0.52284002304077104</v>
      </c>
      <c r="P155">
        <f t="shared" si="25"/>
        <v>14.327850612189073</v>
      </c>
      <c r="S155" t="str">
        <f t="shared" si="26"/>
        <v>t</v>
      </c>
      <c r="T155">
        <f t="shared" si="27"/>
        <v>5</v>
      </c>
      <c r="U155">
        <f t="shared" si="32"/>
        <v>35.28914213180542</v>
      </c>
      <c r="V155">
        <f t="shared" si="33"/>
        <v>253.7947998046877</v>
      </c>
      <c r="W155">
        <f t="shared" si="34"/>
        <v>2.4276519119739532</v>
      </c>
      <c r="X155">
        <f t="shared" si="35"/>
        <v>72.81741330842172</v>
      </c>
      <c r="Y155">
        <f t="shared" si="28"/>
        <v>7.057828426361084</v>
      </c>
      <c r="Z155">
        <f t="shared" si="29"/>
        <v>50.758959960937538</v>
      </c>
      <c r="AA155">
        <f t="shared" si="30"/>
        <v>0.48553038239479063</v>
      </c>
      <c r="AB155">
        <f t="shared" si="31"/>
        <v>14.563482661684343</v>
      </c>
    </row>
    <row r="156" spans="1:28" hidden="1" x14ac:dyDescent="0.25">
      <c r="A156">
        <v>28</v>
      </c>
      <c r="B156">
        <v>29</v>
      </c>
      <c r="C156" t="s">
        <v>1529</v>
      </c>
      <c r="D156">
        <v>1917</v>
      </c>
      <c r="E156" t="s">
        <v>1592</v>
      </c>
      <c r="F156">
        <v>43859</v>
      </c>
      <c r="G156">
        <v>0.71666666666666667</v>
      </c>
      <c r="I156" t="s">
        <v>48</v>
      </c>
      <c r="K156" t="s">
        <v>325</v>
      </c>
      <c r="L156">
        <v>4.41</v>
      </c>
      <c r="M156">
        <v>6.9370193481445304</v>
      </c>
      <c r="N156">
        <v>49.425117492675803</v>
      </c>
      <c r="O156">
        <v>0.477131277322769</v>
      </c>
      <c r="P156">
        <f t="shared" si="25"/>
        <v>14.53901615309907</v>
      </c>
      <c r="S156" t="str">
        <f t="shared" si="26"/>
        <v>t</v>
      </c>
      <c r="T156">
        <f t="shared" si="27"/>
        <v>6</v>
      </c>
      <c r="U156">
        <f t="shared" si="32"/>
        <v>42.226161479949951</v>
      </c>
      <c r="V156">
        <f t="shared" si="33"/>
        <v>303.21991729736351</v>
      </c>
      <c r="W156">
        <f t="shared" si="34"/>
        <v>2.9047831892967224</v>
      </c>
      <c r="X156">
        <f t="shared" si="35"/>
        <v>87.35642946152079</v>
      </c>
      <c r="Y156">
        <f t="shared" si="28"/>
        <v>7.0376935799916582</v>
      </c>
      <c r="Z156">
        <f t="shared" si="29"/>
        <v>50.536652882893918</v>
      </c>
      <c r="AA156">
        <f t="shared" si="30"/>
        <v>0.48413053154945374</v>
      </c>
      <c r="AB156">
        <f t="shared" si="31"/>
        <v>14.559404910253464</v>
      </c>
    </row>
    <row r="157" spans="1:28" hidden="1" x14ac:dyDescent="0.25">
      <c r="A157">
        <v>26</v>
      </c>
      <c r="B157">
        <v>27</v>
      </c>
      <c r="C157" t="s">
        <v>2020</v>
      </c>
      <c r="D157">
        <v>1917</v>
      </c>
      <c r="E157" t="s">
        <v>2041</v>
      </c>
      <c r="F157">
        <v>43871</v>
      </c>
      <c r="G157">
        <v>0.79166666666666663</v>
      </c>
      <c r="I157" t="s">
        <v>48</v>
      </c>
      <c r="K157" t="s">
        <v>35</v>
      </c>
      <c r="L157">
        <v>4.28</v>
      </c>
      <c r="M157">
        <v>5.9742312431335396</v>
      </c>
      <c r="N157">
        <v>47.052280426025398</v>
      </c>
      <c r="O157">
        <v>0.33693265914916998</v>
      </c>
      <c r="P157">
        <f t="shared" si="25"/>
        <v>17.731232283091238</v>
      </c>
      <c r="S157" t="str">
        <f t="shared" si="26"/>
        <v>t</v>
      </c>
      <c r="T157">
        <f t="shared" si="27"/>
        <v>7</v>
      </c>
      <c r="U157">
        <f t="shared" si="32"/>
        <v>48.200392723083489</v>
      </c>
      <c r="V157">
        <f t="shared" si="33"/>
        <v>350.2721977233889</v>
      </c>
      <c r="W157">
        <f t="shared" si="34"/>
        <v>3.2417158484458923</v>
      </c>
      <c r="X157">
        <f t="shared" si="35"/>
        <v>105.08766174461203</v>
      </c>
      <c r="Y157">
        <f t="shared" si="28"/>
        <v>6.8857703890119266</v>
      </c>
      <c r="Z157">
        <f t="shared" si="29"/>
        <v>50.038885389055558</v>
      </c>
      <c r="AA157">
        <f t="shared" si="30"/>
        <v>0.46310226406369892</v>
      </c>
      <c r="AB157">
        <f t="shared" si="31"/>
        <v>15.012523106373148</v>
      </c>
    </row>
    <row r="158" spans="1:28" hidden="1" x14ac:dyDescent="0.25">
      <c r="A158">
        <v>54</v>
      </c>
      <c r="B158">
        <v>55</v>
      </c>
      <c r="C158" t="s">
        <v>2424</v>
      </c>
      <c r="D158">
        <v>1917</v>
      </c>
      <c r="E158" t="s">
        <v>2467</v>
      </c>
      <c r="F158">
        <v>43880</v>
      </c>
      <c r="G158">
        <v>0.93125000000000002</v>
      </c>
      <c r="I158" t="s">
        <v>48</v>
      </c>
      <c r="K158" t="s">
        <v>35</v>
      </c>
      <c r="L158">
        <v>4.34</v>
      </c>
      <c r="M158">
        <v>6.5949993133544904</v>
      </c>
      <c r="N158">
        <v>51.017906188964801</v>
      </c>
      <c r="O158">
        <v>0.41598066687583901</v>
      </c>
      <c r="P158">
        <f t="shared" si="25"/>
        <v>15.854100535212977</v>
      </c>
      <c r="S158" t="str">
        <f t="shared" si="26"/>
        <v>t</v>
      </c>
      <c r="T158">
        <f t="shared" si="27"/>
        <v>8</v>
      </c>
      <c r="U158">
        <f t="shared" si="32"/>
        <v>54.795392036437981</v>
      </c>
      <c r="V158">
        <f t="shared" si="33"/>
        <v>401.29010391235369</v>
      </c>
      <c r="W158">
        <f t="shared" si="34"/>
        <v>3.6576965153217316</v>
      </c>
      <c r="X158">
        <f t="shared" si="35"/>
        <v>120.94176227982501</v>
      </c>
      <c r="Y158">
        <f t="shared" si="28"/>
        <v>6.8494240045547476</v>
      </c>
      <c r="Z158">
        <f t="shared" si="29"/>
        <v>50.161262989044211</v>
      </c>
      <c r="AA158">
        <f t="shared" si="30"/>
        <v>0.45721206441521645</v>
      </c>
      <c r="AB158">
        <f t="shared" si="31"/>
        <v>15.117720284978127</v>
      </c>
    </row>
    <row r="159" spans="1:28" x14ac:dyDescent="0.25">
      <c r="A159">
        <v>27</v>
      </c>
      <c r="B159">
        <v>28</v>
      </c>
      <c r="C159" t="s">
        <v>2568</v>
      </c>
      <c r="D159">
        <v>1917</v>
      </c>
      <c r="E159" t="s">
        <v>2569</v>
      </c>
      <c r="F159">
        <v>44117</v>
      </c>
      <c r="G159">
        <v>0.7368055555555556</v>
      </c>
      <c r="I159" t="s">
        <v>48</v>
      </c>
      <c r="K159" t="s">
        <v>35</v>
      </c>
      <c r="L159">
        <v>5.14</v>
      </c>
      <c r="M159">
        <v>7.4156422615051296</v>
      </c>
      <c r="N159">
        <v>49.474380493164098</v>
      </c>
      <c r="O159">
        <v>0.52664363384246804</v>
      </c>
      <c r="P159">
        <f t="shared" si="25"/>
        <v>14.080949213037158</v>
      </c>
      <c r="S159" t="str">
        <f t="shared" si="26"/>
        <v>f</v>
      </c>
      <c r="T159">
        <f t="shared" si="27"/>
        <v>9</v>
      </c>
      <c r="U159">
        <f t="shared" si="32"/>
        <v>62.211034297943108</v>
      </c>
      <c r="V159">
        <f t="shared" si="33"/>
        <v>450.76448440551781</v>
      </c>
      <c r="W159">
        <f t="shared" si="34"/>
        <v>4.1843401491641998</v>
      </c>
      <c r="X159">
        <f t="shared" si="35"/>
        <v>135.02271149286219</v>
      </c>
      <c r="Y159">
        <f t="shared" si="28"/>
        <v>6.9123371442159005</v>
      </c>
      <c r="Z159">
        <f t="shared" si="29"/>
        <v>50.084942711724203</v>
      </c>
      <c r="AA159">
        <f t="shared" si="30"/>
        <v>0.46492668324046665</v>
      </c>
      <c r="AB159">
        <f t="shared" si="31"/>
        <v>15.002523499206909</v>
      </c>
    </row>
    <row r="160" spans="1:28" hidden="1" x14ac:dyDescent="0.25">
      <c r="A160">
        <v>54</v>
      </c>
      <c r="B160">
        <v>55</v>
      </c>
      <c r="C160" t="s">
        <v>132</v>
      </c>
      <c r="D160">
        <v>1918</v>
      </c>
      <c r="E160" t="s">
        <v>139</v>
      </c>
      <c r="F160">
        <v>43894</v>
      </c>
      <c r="G160">
        <v>0.87013888888888891</v>
      </c>
      <c r="I160" t="s">
        <v>48</v>
      </c>
      <c r="K160" t="s">
        <v>35</v>
      </c>
      <c r="L160">
        <v>6.16</v>
      </c>
      <c r="M160">
        <v>6.8947472572326696</v>
      </c>
      <c r="N160">
        <v>53.768054962158203</v>
      </c>
      <c r="O160">
        <v>0.42066690325737</v>
      </c>
      <c r="P160">
        <f t="shared" si="25"/>
        <v>16.390039729401686</v>
      </c>
      <c r="S160" t="str">
        <f t="shared" si="26"/>
        <v>t</v>
      </c>
      <c r="T160">
        <f t="shared" si="27"/>
        <v>1</v>
      </c>
      <c r="U160">
        <f t="shared" si="32"/>
        <v>6.8947472572326696</v>
      </c>
      <c r="V160">
        <f t="shared" si="33"/>
        <v>53.768054962158203</v>
      </c>
      <c r="W160">
        <f t="shared" si="34"/>
        <v>0.42066690325737</v>
      </c>
      <c r="X160">
        <f t="shared" si="35"/>
        <v>16.390039729401686</v>
      </c>
      <c r="Y160">
        <f t="shared" si="28"/>
        <v>6.8947472572326696</v>
      </c>
      <c r="Z160">
        <f t="shared" si="29"/>
        <v>53.768054962158203</v>
      </c>
      <c r="AA160">
        <f t="shared" si="30"/>
        <v>0.42066690325737</v>
      </c>
      <c r="AB160">
        <f t="shared" si="31"/>
        <v>16.390039729401686</v>
      </c>
    </row>
    <row r="161" spans="1:28" hidden="1" x14ac:dyDescent="0.25">
      <c r="A161">
        <v>27</v>
      </c>
      <c r="B161">
        <v>28</v>
      </c>
      <c r="C161" t="s">
        <v>519</v>
      </c>
      <c r="D161">
        <v>1918</v>
      </c>
      <c r="E161" t="s">
        <v>571</v>
      </c>
      <c r="F161">
        <v>44033</v>
      </c>
      <c r="G161">
        <v>0.80138888888888893</v>
      </c>
      <c r="I161" t="s">
        <v>48</v>
      </c>
      <c r="K161" t="s">
        <v>35</v>
      </c>
      <c r="L161">
        <v>5.85</v>
      </c>
      <c r="M161">
        <v>7.2555518150329599</v>
      </c>
      <c r="N161">
        <v>51.325305938720703</v>
      </c>
      <c r="O161">
        <v>0.45357120037078902</v>
      </c>
      <c r="P161">
        <f t="shared" si="25"/>
        <v>15.996500238775374</v>
      </c>
      <c r="S161" t="str">
        <f t="shared" si="26"/>
        <v>t</v>
      </c>
      <c r="T161">
        <f t="shared" si="27"/>
        <v>2</v>
      </c>
      <c r="U161">
        <f t="shared" si="32"/>
        <v>14.150299072265629</v>
      </c>
      <c r="V161">
        <f t="shared" si="33"/>
        <v>105.09336090087891</v>
      </c>
      <c r="W161">
        <f t="shared" si="34"/>
        <v>0.87423810362815901</v>
      </c>
      <c r="X161">
        <f t="shared" si="35"/>
        <v>32.386539968177061</v>
      </c>
      <c r="Y161">
        <f t="shared" si="28"/>
        <v>7.0751495361328143</v>
      </c>
      <c r="Z161">
        <f t="shared" si="29"/>
        <v>52.546680450439453</v>
      </c>
      <c r="AA161">
        <f t="shared" si="30"/>
        <v>0.43711905181407951</v>
      </c>
      <c r="AB161">
        <f t="shared" si="31"/>
        <v>16.193269984088531</v>
      </c>
    </row>
    <row r="162" spans="1:28" hidden="1" x14ac:dyDescent="0.25">
      <c r="A162">
        <v>17</v>
      </c>
      <c r="B162">
        <v>18</v>
      </c>
      <c r="C162" t="s">
        <v>619</v>
      </c>
      <c r="D162">
        <v>1918</v>
      </c>
      <c r="E162" t="s">
        <v>628</v>
      </c>
      <c r="F162">
        <v>44035</v>
      </c>
      <c r="G162">
        <v>0.73263888888888884</v>
      </c>
      <c r="I162" t="s">
        <v>48</v>
      </c>
      <c r="K162" t="s">
        <v>196</v>
      </c>
      <c r="L162">
        <v>4.62</v>
      </c>
      <c r="M162">
        <v>6.9996037483215297</v>
      </c>
      <c r="N162">
        <v>52.731044769287102</v>
      </c>
      <c r="O162">
        <v>0.39423835277557401</v>
      </c>
      <c r="P162">
        <f t="shared" si="25"/>
        <v>17.754750898896326</v>
      </c>
      <c r="S162" t="str">
        <f t="shared" si="26"/>
        <v>t</v>
      </c>
      <c r="T162">
        <f t="shared" si="27"/>
        <v>3</v>
      </c>
      <c r="U162">
        <f t="shared" si="32"/>
        <v>21.149902820587158</v>
      </c>
      <c r="V162">
        <f t="shared" si="33"/>
        <v>157.82440567016602</v>
      </c>
      <c r="W162">
        <f t="shared" si="34"/>
        <v>1.268476456403733</v>
      </c>
      <c r="X162">
        <f t="shared" si="35"/>
        <v>50.141290867073387</v>
      </c>
      <c r="Y162">
        <f t="shared" si="28"/>
        <v>7.0499676068623858</v>
      </c>
      <c r="Z162">
        <f t="shared" si="29"/>
        <v>52.608135223388672</v>
      </c>
      <c r="AA162">
        <f t="shared" si="30"/>
        <v>0.42282548546791099</v>
      </c>
      <c r="AB162">
        <f t="shared" si="31"/>
        <v>16.713763622357796</v>
      </c>
    </row>
    <row r="163" spans="1:28" hidden="1" x14ac:dyDescent="0.25">
      <c r="A163">
        <v>32</v>
      </c>
      <c r="B163">
        <v>33</v>
      </c>
      <c r="C163" t="s">
        <v>938</v>
      </c>
      <c r="D163">
        <v>1918</v>
      </c>
      <c r="E163" t="s">
        <v>1001</v>
      </c>
      <c r="F163">
        <v>44061</v>
      </c>
      <c r="G163">
        <v>0.73263888888888884</v>
      </c>
      <c r="I163" t="s">
        <v>48</v>
      </c>
      <c r="K163" t="s">
        <v>196</v>
      </c>
      <c r="L163">
        <v>4.55</v>
      </c>
      <c r="M163">
        <v>7.3140363693237296</v>
      </c>
      <c r="N163">
        <v>51.2950248718262</v>
      </c>
      <c r="O163">
        <v>0.44647330045700101</v>
      </c>
      <c r="P163">
        <f t="shared" si="25"/>
        <v>16.381800125197252</v>
      </c>
      <c r="S163" t="str">
        <f t="shared" si="26"/>
        <v>t</v>
      </c>
      <c r="T163">
        <f t="shared" si="27"/>
        <v>4</v>
      </c>
      <c r="U163">
        <f t="shared" si="32"/>
        <v>28.463939189910889</v>
      </c>
      <c r="V163">
        <f t="shared" si="33"/>
        <v>209.11943054199222</v>
      </c>
      <c r="W163">
        <f t="shared" si="34"/>
        <v>1.7149497568607339</v>
      </c>
      <c r="X163">
        <f t="shared" si="35"/>
        <v>66.523090992270639</v>
      </c>
      <c r="Y163">
        <f t="shared" si="28"/>
        <v>7.1159847974777222</v>
      </c>
      <c r="Z163">
        <f t="shared" si="29"/>
        <v>52.279857635498054</v>
      </c>
      <c r="AA163">
        <f t="shared" si="30"/>
        <v>0.42873743921518348</v>
      </c>
      <c r="AB163">
        <f t="shared" si="31"/>
        <v>16.63077274806766</v>
      </c>
    </row>
    <row r="164" spans="1:28" hidden="1" x14ac:dyDescent="0.25">
      <c r="A164">
        <v>23</v>
      </c>
      <c r="B164">
        <v>24</v>
      </c>
      <c r="C164" t="s">
        <v>1305</v>
      </c>
      <c r="D164">
        <v>1918</v>
      </c>
      <c r="E164" t="s">
        <v>1343</v>
      </c>
      <c r="F164">
        <v>43852</v>
      </c>
      <c r="G164">
        <v>0.95208333333333339</v>
      </c>
      <c r="I164" t="s">
        <v>48</v>
      </c>
      <c r="K164" t="s">
        <v>196</v>
      </c>
      <c r="L164">
        <v>4.1500000000000004</v>
      </c>
      <c r="M164">
        <v>7.3801794052123997</v>
      </c>
      <c r="N164">
        <v>50.770057678222699</v>
      </c>
      <c r="O164">
        <v>0.41945239901542702</v>
      </c>
      <c r="P164">
        <f t="shared" si="25"/>
        <v>17.59479603057644</v>
      </c>
      <c r="S164" t="str">
        <f t="shared" si="26"/>
        <v>t</v>
      </c>
      <c r="T164">
        <f t="shared" si="27"/>
        <v>5</v>
      </c>
      <c r="U164">
        <f t="shared" si="32"/>
        <v>35.844118595123291</v>
      </c>
      <c r="V164">
        <f t="shared" si="33"/>
        <v>259.8894882202149</v>
      </c>
      <c r="W164">
        <f t="shared" si="34"/>
        <v>2.134402155876161</v>
      </c>
      <c r="X164">
        <f t="shared" si="35"/>
        <v>84.117887022847071</v>
      </c>
      <c r="Y164">
        <f t="shared" si="28"/>
        <v>7.1688237190246582</v>
      </c>
      <c r="Z164">
        <f t="shared" si="29"/>
        <v>51.977897644042983</v>
      </c>
      <c r="AA164">
        <f t="shared" si="30"/>
        <v>0.42688043117523222</v>
      </c>
      <c r="AB164">
        <f t="shared" si="31"/>
        <v>16.823577404569413</v>
      </c>
    </row>
    <row r="165" spans="1:28" hidden="1" x14ac:dyDescent="0.25">
      <c r="A165">
        <v>24</v>
      </c>
      <c r="B165">
        <v>25</v>
      </c>
      <c r="C165" t="s">
        <v>1741</v>
      </c>
      <c r="D165">
        <v>1918</v>
      </c>
      <c r="E165" t="s">
        <v>1817</v>
      </c>
      <c r="F165">
        <v>43865</v>
      </c>
      <c r="G165">
        <v>0.89722222222222225</v>
      </c>
      <c r="I165" t="s">
        <v>48</v>
      </c>
      <c r="K165" t="s">
        <v>196</v>
      </c>
      <c r="L165">
        <v>4.6100000000000003</v>
      </c>
      <c r="M165">
        <v>6.8527665138244602</v>
      </c>
      <c r="N165">
        <v>50.228500366210902</v>
      </c>
      <c r="O165">
        <v>0.40974408388137801</v>
      </c>
      <c r="P165">
        <f t="shared" si="25"/>
        <v>16.724503863265916</v>
      </c>
      <c r="S165" t="str">
        <f t="shared" si="26"/>
        <v>t</v>
      </c>
      <c r="T165">
        <f t="shared" si="27"/>
        <v>6</v>
      </c>
      <c r="U165">
        <f t="shared" si="32"/>
        <v>42.696885108947754</v>
      </c>
      <c r="V165">
        <f t="shared" si="33"/>
        <v>310.11798858642578</v>
      </c>
      <c r="W165">
        <f t="shared" si="34"/>
        <v>2.5441462397575392</v>
      </c>
      <c r="X165">
        <f t="shared" si="35"/>
        <v>100.84239088611298</v>
      </c>
      <c r="Y165">
        <f t="shared" si="28"/>
        <v>7.116147518157959</v>
      </c>
      <c r="Z165">
        <f t="shared" si="29"/>
        <v>51.686331431070961</v>
      </c>
      <c r="AA165">
        <f t="shared" si="30"/>
        <v>0.4240243732929232</v>
      </c>
      <c r="AB165">
        <f t="shared" si="31"/>
        <v>16.807065147685496</v>
      </c>
    </row>
    <row r="166" spans="1:28" hidden="1" x14ac:dyDescent="0.25">
      <c r="A166">
        <v>26</v>
      </c>
      <c r="B166">
        <v>27</v>
      </c>
      <c r="C166" t="s">
        <v>2123</v>
      </c>
      <c r="D166">
        <v>1918</v>
      </c>
      <c r="E166" t="s">
        <v>2165</v>
      </c>
      <c r="F166">
        <v>43875</v>
      </c>
      <c r="G166">
        <v>0.66111111111111109</v>
      </c>
      <c r="I166" t="s">
        <v>48</v>
      </c>
      <c r="K166" t="s">
        <v>196</v>
      </c>
      <c r="L166">
        <v>4.6399999999999997</v>
      </c>
      <c r="M166">
        <v>6.03414058685303</v>
      </c>
      <c r="N166">
        <v>49.986213684082003</v>
      </c>
      <c r="O166">
        <v>0.33623382449150102</v>
      </c>
      <c r="P166">
        <f t="shared" si="25"/>
        <v>17.946262830572405</v>
      </c>
      <c r="S166" t="str">
        <f t="shared" si="26"/>
        <v>t</v>
      </c>
      <c r="T166">
        <f t="shared" si="27"/>
        <v>7</v>
      </c>
      <c r="U166">
        <f t="shared" si="32"/>
        <v>48.731025695800781</v>
      </c>
      <c r="V166">
        <f t="shared" si="33"/>
        <v>360.10420227050781</v>
      </c>
      <c r="W166">
        <f t="shared" si="34"/>
        <v>2.88038006424904</v>
      </c>
      <c r="X166">
        <f t="shared" si="35"/>
        <v>118.78865371668539</v>
      </c>
      <c r="Y166">
        <f t="shared" si="28"/>
        <v>6.961575099400112</v>
      </c>
      <c r="Z166">
        <f t="shared" si="29"/>
        <v>51.443457467215403</v>
      </c>
      <c r="AA166">
        <f t="shared" si="30"/>
        <v>0.41148286632129144</v>
      </c>
      <c r="AB166">
        <f t="shared" si="31"/>
        <v>16.969807673812198</v>
      </c>
    </row>
    <row r="167" spans="1:28" hidden="1" x14ac:dyDescent="0.25">
      <c r="A167">
        <v>35</v>
      </c>
      <c r="B167">
        <v>36</v>
      </c>
      <c r="C167" t="s">
        <v>2382</v>
      </c>
      <c r="D167">
        <v>1918</v>
      </c>
      <c r="E167" t="s">
        <v>2429</v>
      </c>
      <c r="F167">
        <v>43880</v>
      </c>
      <c r="G167">
        <v>0.78541666666666676</v>
      </c>
      <c r="I167" t="s">
        <v>48</v>
      </c>
      <c r="K167" t="s">
        <v>35</v>
      </c>
      <c r="L167">
        <v>5.2</v>
      </c>
      <c r="M167">
        <v>6.7790431976318404</v>
      </c>
      <c r="N167">
        <v>52.258350372314503</v>
      </c>
      <c r="O167">
        <v>0.36680367588996898</v>
      </c>
      <c r="P167">
        <f t="shared" si="25"/>
        <v>18.481393844224634</v>
      </c>
      <c r="S167" t="str">
        <f t="shared" si="26"/>
        <v>t</v>
      </c>
      <c r="T167">
        <f t="shared" si="27"/>
        <v>8</v>
      </c>
      <c r="U167">
        <f t="shared" si="32"/>
        <v>55.510068893432624</v>
      </c>
      <c r="V167">
        <f t="shared" si="33"/>
        <v>412.36255264282232</v>
      </c>
      <c r="W167">
        <f t="shared" si="34"/>
        <v>3.2471837401390089</v>
      </c>
      <c r="X167">
        <f t="shared" si="35"/>
        <v>137.27004756091003</v>
      </c>
      <c r="Y167">
        <f t="shared" si="28"/>
        <v>6.938758611679078</v>
      </c>
      <c r="Z167">
        <f t="shared" si="29"/>
        <v>51.54531908035279</v>
      </c>
      <c r="AA167">
        <f t="shared" si="30"/>
        <v>0.40589796751737611</v>
      </c>
      <c r="AB167">
        <f t="shared" si="31"/>
        <v>17.158755945113754</v>
      </c>
    </row>
    <row r="168" spans="1:28" hidden="1" x14ac:dyDescent="0.25">
      <c r="A168">
        <v>31</v>
      </c>
      <c r="B168">
        <v>32</v>
      </c>
      <c r="C168" t="s">
        <v>2943</v>
      </c>
      <c r="D168">
        <v>1918</v>
      </c>
      <c r="E168" t="s">
        <v>2944</v>
      </c>
      <c r="F168">
        <v>44125</v>
      </c>
      <c r="G168">
        <v>0.77916666666666667</v>
      </c>
      <c r="I168" t="s">
        <v>48</v>
      </c>
      <c r="K168" t="s">
        <v>325</v>
      </c>
      <c r="L168">
        <v>3.34</v>
      </c>
      <c r="M168">
        <v>6.5089378356933603</v>
      </c>
      <c r="N168">
        <v>51.237693786621101</v>
      </c>
      <c r="O168">
        <v>0.48680055141449002</v>
      </c>
      <c r="P168">
        <f t="shared" si="25"/>
        <v>13.370851402654381</v>
      </c>
      <c r="S168" t="str">
        <f t="shared" si="26"/>
        <v>t</v>
      </c>
      <c r="T168">
        <f t="shared" si="27"/>
        <v>9</v>
      </c>
      <c r="U168">
        <f t="shared" si="32"/>
        <v>62.019006729125984</v>
      </c>
      <c r="V168">
        <f t="shared" si="33"/>
        <v>463.60024642944342</v>
      </c>
      <c r="W168">
        <f t="shared" si="34"/>
        <v>3.7339842915534991</v>
      </c>
      <c r="X168">
        <f t="shared" si="35"/>
        <v>150.64089896356441</v>
      </c>
      <c r="Y168">
        <f t="shared" si="28"/>
        <v>6.891000747680665</v>
      </c>
      <c r="Z168">
        <f t="shared" si="29"/>
        <v>51.511138492160377</v>
      </c>
      <c r="AA168">
        <f t="shared" si="30"/>
        <v>0.41488714350594436</v>
      </c>
      <c r="AB168">
        <f t="shared" si="31"/>
        <v>16.737877662618267</v>
      </c>
    </row>
    <row r="169" spans="1:28" x14ac:dyDescent="0.25">
      <c r="A169">
        <v>21</v>
      </c>
      <c r="B169">
        <v>22</v>
      </c>
      <c r="C169" t="s">
        <v>3321</v>
      </c>
      <c r="D169">
        <v>1918</v>
      </c>
      <c r="E169" t="s">
        <v>3322</v>
      </c>
      <c r="F169">
        <v>44165</v>
      </c>
      <c r="G169">
        <v>0.8256944444444444</v>
      </c>
      <c r="H169" t="s">
        <v>356</v>
      </c>
      <c r="I169" t="s">
        <v>48</v>
      </c>
      <c r="K169" t="s">
        <v>325</v>
      </c>
      <c r="L169">
        <v>3.94</v>
      </c>
      <c r="M169">
        <v>6.4998126029968297</v>
      </c>
      <c r="N169">
        <v>52.185317993164098</v>
      </c>
      <c r="O169">
        <v>0.44613534212112399</v>
      </c>
      <c r="P169">
        <f t="shared" si="25"/>
        <v>14.569149738493831</v>
      </c>
      <c r="S169" t="str">
        <f t="shared" si="26"/>
        <v>f</v>
      </c>
      <c r="T169">
        <f t="shared" si="27"/>
        <v>10</v>
      </c>
      <c r="U169">
        <f t="shared" si="32"/>
        <v>68.518819332122817</v>
      </c>
      <c r="V169">
        <f t="shared" si="33"/>
        <v>515.78556442260754</v>
      </c>
      <c r="W169">
        <f t="shared" si="34"/>
        <v>4.1801196336746234</v>
      </c>
      <c r="X169">
        <f t="shared" si="35"/>
        <v>165.21004870205823</v>
      </c>
      <c r="Y169">
        <f t="shared" si="28"/>
        <v>6.8518819332122813</v>
      </c>
      <c r="Z169">
        <f t="shared" si="29"/>
        <v>51.578556442260755</v>
      </c>
      <c r="AA169">
        <f t="shared" si="30"/>
        <v>0.41801196336746232</v>
      </c>
      <c r="AB169">
        <f t="shared" si="31"/>
        <v>16.521004870205822</v>
      </c>
    </row>
    <row r="170" spans="1:28" hidden="1" x14ac:dyDescent="0.25">
      <c r="A170">
        <v>17</v>
      </c>
      <c r="B170">
        <v>18</v>
      </c>
      <c r="C170" t="s">
        <v>262</v>
      </c>
      <c r="D170">
        <v>1919</v>
      </c>
      <c r="E170" t="s">
        <v>296</v>
      </c>
      <c r="F170">
        <v>44012</v>
      </c>
      <c r="G170">
        <v>0.62777777777777777</v>
      </c>
      <c r="I170" t="s">
        <v>48</v>
      </c>
      <c r="K170" t="s">
        <v>196</v>
      </c>
      <c r="L170">
        <v>4.82</v>
      </c>
      <c r="M170">
        <v>7.2309427261352504</v>
      </c>
      <c r="N170">
        <v>52.641273498535199</v>
      </c>
      <c r="O170">
        <v>0.49131000041961698</v>
      </c>
      <c r="P170">
        <f t="shared" si="25"/>
        <v>14.71767869564931</v>
      </c>
      <c r="S170" t="str">
        <f t="shared" si="26"/>
        <v>t</v>
      </c>
      <c r="T170">
        <f t="shared" si="27"/>
        <v>1</v>
      </c>
      <c r="U170">
        <f t="shared" si="32"/>
        <v>7.2309427261352504</v>
      </c>
      <c r="V170">
        <f t="shared" si="33"/>
        <v>52.641273498535199</v>
      </c>
      <c r="W170">
        <f t="shared" si="34"/>
        <v>0.49131000041961698</v>
      </c>
      <c r="X170">
        <f t="shared" si="35"/>
        <v>14.71767869564931</v>
      </c>
      <c r="Y170">
        <f t="shared" si="28"/>
        <v>7.2309427261352504</v>
      </c>
      <c r="Z170">
        <f t="shared" si="29"/>
        <v>52.641273498535199</v>
      </c>
      <c r="AA170">
        <f t="shared" si="30"/>
        <v>0.49131000041961698</v>
      </c>
      <c r="AB170">
        <f t="shared" si="31"/>
        <v>14.71767869564931</v>
      </c>
    </row>
    <row r="171" spans="1:28" hidden="1" x14ac:dyDescent="0.25">
      <c r="A171">
        <v>39</v>
      </c>
      <c r="B171">
        <v>40</v>
      </c>
      <c r="C171" t="s">
        <v>414</v>
      </c>
      <c r="D171">
        <v>1919</v>
      </c>
      <c r="E171" t="s">
        <v>469</v>
      </c>
      <c r="F171">
        <v>44032</v>
      </c>
      <c r="G171">
        <v>0.97638888888888886</v>
      </c>
      <c r="I171" t="s">
        <v>48</v>
      </c>
      <c r="K171" t="s">
        <v>35</v>
      </c>
      <c r="L171">
        <v>4.5999999999999996</v>
      </c>
      <c r="M171">
        <v>7.2531499862670898</v>
      </c>
      <c r="N171">
        <v>52.892200469970703</v>
      </c>
      <c r="O171">
        <v>0.47844117879867598</v>
      </c>
      <c r="P171">
        <f t="shared" si="25"/>
        <v>15.159961783555328</v>
      </c>
      <c r="S171" t="str">
        <f t="shared" si="26"/>
        <v>t</v>
      </c>
      <c r="T171">
        <f t="shared" si="27"/>
        <v>2</v>
      </c>
      <c r="U171">
        <f t="shared" si="32"/>
        <v>14.48409271240234</v>
      </c>
      <c r="V171">
        <f t="shared" si="33"/>
        <v>105.5334739685059</v>
      </c>
      <c r="W171">
        <f t="shared" si="34"/>
        <v>0.9697511792182929</v>
      </c>
      <c r="X171">
        <f t="shared" si="35"/>
        <v>29.877640479204636</v>
      </c>
      <c r="Y171">
        <f t="shared" si="28"/>
        <v>7.2420463562011701</v>
      </c>
      <c r="Z171">
        <f t="shared" si="29"/>
        <v>52.766736984252951</v>
      </c>
      <c r="AA171">
        <f t="shared" si="30"/>
        <v>0.48487558960914645</v>
      </c>
      <c r="AB171">
        <f t="shared" si="31"/>
        <v>14.938820239602318</v>
      </c>
    </row>
    <row r="172" spans="1:28" hidden="1" x14ac:dyDescent="0.25">
      <c r="A172">
        <v>23</v>
      </c>
      <c r="B172">
        <v>24</v>
      </c>
      <c r="C172" t="s">
        <v>1032</v>
      </c>
      <c r="D172">
        <v>1919</v>
      </c>
      <c r="E172" t="s">
        <v>1104</v>
      </c>
      <c r="F172">
        <v>44062</v>
      </c>
      <c r="G172">
        <v>0.63124999999999998</v>
      </c>
      <c r="I172" t="s">
        <v>48</v>
      </c>
      <c r="K172" t="s">
        <v>325</v>
      </c>
      <c r="L172">
        <v>3.55</v>
      </c>
      <c r="M172">
        <v>6.4180941581726101</v>
      </c>
      <c r="N172">
        <v>51.0668754577637</v>
      </c>
      <c r="O172">
        <v>0.44131404161453203</v>
      </c>
      <c r="P172">
        <f t="shared" si="25"/>
        <v>14.543145136946553</v>
      </c>
      <c r="S172" t="str">
        <f t="shared" si="26"/>
        <v>t</v>
      </c>
      <c r="T172">
        <f t="shared" si="27"/>
        <v>3</v>
      </c>
      <c r="U172">
        <f t="shared" si="32"/>
        <v>20.902186870574951</v>
      </c>
      <c r="V172">
        <f t="shared" si="33"/>
        <v>156.60034942626959</v>
      </c>
      <c r="W172">
        <f t="shared" si="34"/>
        <v>1.4110652208328249</v>
      </c>
      <c r="X172">
        <f t="shared" si="35"/>
        <v>44.420785616151193</v>
      </c>
      <c r="Y172">
        <f t="shared" si="28"/>
        <v>6.9673956235249834</v>
      </c>
      <c r="Z172">
        <f t="shared" si="29"/>
        <v>52.200116475423194</v>
      </c>
      <c r="AA172">
        <f t="shared" si="30"/>
        <v>0.47035507361094164</v>
      </c>
      <c r="AB172">
        <f t="shared" si="31"/>
        <v>14.806928538717065</v>
      </c>
    </row>
    <row r="173" spans="1:28" hidden="1" x14ac:dyDescent="0.25">
      <c r="A173">
        <v>38</v>
      </c>
      <c r="B173">
        <v>39</v>
      </c>
      <c r="C173" t="s">
        <v>657</v>
      </c>
      <c r="D173">
        <v>1919</v>
      </c>
      <c r="E173" t="s">
        <v>669</v>
      </c>
      <c r="F173">
        <v>44039</v>
      </c>
      <c r="G173">
        <v>0.48055555555555557</v>
      </c>
      <c r="I173" t="s">
        <v>48</v>
      </c>
      <c r="K173" t="s">
        <v>196</v>
      </c>
      <c r="L173">
        <v>5.77</v>
      </c>
      <c r="M173">
        <v>6.6613359451293901</v>
      </c>
      <c r="N173">
        <v>49.635650634765597</v>
      </c>
      <c r="O173">
        <v>0.407734245061874</v>
      </c>
      <c r="P173">
        <f t="shared" si="25"/>
        <v>16.337445347811116</v>
      </c>
      <c r="S173" t="str">
        <f t="shared" si="26"/>
        <v>t</v>
      </c>
      <c r="T173">
        <f t="shared" si="27"/>
        <v>4</v>
      </c>
      <c r="U173">
        <f t="shared" si="32"/>
        <v>27.563522815704342</v>
      </c>
      <c r="V173">
        <f t="shared" si="33"/>
        <v>206.23600006103518</v>
      </c>
      <c r="W173">
        <f t="shared" si="34"/>
        <v>1.8187994658946989</v>
      </c>
      <c r="X173">
        <f t="shared" si="35"/>
        <v>60.758230963962305</v>
      </c>
      <c r="Y173">
        <f t="shared" si="28"/>
        <v>6.8908807039260855</v>
      </c>
      <c r="Z173">
        <f t="shared" si="29"/>
        <v>51.559000015258796</v>
      </c>
      <c r="AA173">
        <f t="shared" si="30"/>
        <v>0.45469986647367472</v>
      </c>
      <c r="AB173">
        <f t="shared" si="31"/>
        <v>15.189557740990576</v>
      </c>
    </row>
    <row r="174" spans="1:28" hidden="1" x14ac:dyDescent="0.25">
      <c r="A174">
        <v>14</v>
      </c>
      <c r="B174">
        <v>15</v>
      </c>
      <c r="C174" t="s">
        <v>1679</v>
      </c>
      <c r="D174">
        <v>1919</v>
      </c>
      <c r="E174" t="s">
        <v>1756</v>
      </c>
      <c r="F174">
        <v>43864</v>
      </c>
      <c r="G174">
        <v>0.56944444444444442</v>
      </c>
      <c r="I174" t="s">
        <v>48</v>
      </c>
      <c r="K174" t="s">
        <v>35</v>
      </c>
      <c r="L174">
        <v>5.08</v>
      </c>
      <c r="M174">
        <v>6.7607388496398899</v>
      </c>
      <c r="N174">
        <v>52.312000274658203</v>
      </c>
      <c r="O174">
        <v>0.44449043273925798</v>
      </c>
      <c r="P174">
        <f t="shared" si="25"/>
        <v>15.21008856810603</v>
      </c>
      <c r="S174" t="str">
        <f t="shared" si="26"/>
        <v>t</v>
      </c>
      <c r="T174">
        <f t="shared" si="27"/>
        <v>5</v>
      </c>
      <c r="U174">
        <f t="shared" si="32"/>
        <v>34.324261665344231</v>
      </c>
      <c r="V174">
        <f t="shared" si="33"/>
        <v>258.54800033569336</v>
      </c>
      <c r="W174">
        <f t="shared" si="34"/>
        <v>2.2632898986339569</v>
      </c>
      <c r="X174">
        <f t="shared" si="35"/>
        <v>75.968319532068335</v>
      </c>
      <c r="Y174">
        <f t="shared" si="28"/>
        <v>6.8648523330688462</v>
      </c>
      <c r="Z174">
        <f t="shared" si="29"/>
        <v>51.709600067138673</v>
      </c>
      <c r="AA174">
        <f t="shared" si="30"/>
        <v>0.45265797972679139</v>
      </c>
      <c r="AB174">
        <f t="shared" si="31"/>
        <v>15.193663906413667</v>
      </c>
    </row>
    <row r="175" spans="1:28" hidden="1" x14ac:dyDescent="0.25">
      <c r="A175">
        <v>31</v>
      </c>
      <c r="B175">
        <v>32</v>
      </c>
      <c r="C175" t="s">
        <v>1250</v>
      </c>
      <c r="D175">
        <v>1919</v>
      </c>
      <c r="E175" t="s">
        <v>1272</v>
      </c>
      <c r="F175">
        <v>43851</v>
      </c>
      <c r="G175">
        <v>0.74652777777777779</v>
      </c>
      <c r="I175" t="s">
        <v>48</v>
      </c>
      <c r="K175" t="s">
        <v>196</v>
      </c>
      <c r="L175">
        <v>4.5</v>
      </c>
      <c r="M175">
        <v>6.7306761741638201</v>
      </c>
      <c r="N175">
        <v>51.763004302978501</v>
      </c>
      <c r="O175">
        <v>0.440422773361206</v>
      </c>
      <c r="P175">
        <f t="shared" si="25"/>
        <v>15.282307322114242</v>
      </c>
      <c r="S175" t="str">
        <f t="shared" si="26"/>
        <v>t</v>
      </c>
      <c r="T175">
        <f t="shared" si="27"/>
        <v>6</v>
      </c>
      <c r="U175">
        <f t="shared" si="32"/>
        <v>41.05493783950805</v>
      </c>
      <c r="V175">
        <f t="shared" si="33"/>
        <v>310.31100463867188</v>
      </c>
      <c r="W175">
        <f t="shared" si="34"/>
        <v>2.703712671995163</v>
      </c>
      <c r="X175">
        <f t="shared" si="35"/>
        <v>91.25062685418257</v>
      </c>
      <c r="Y175">
        <f t="shared" si="28"/>
        <v>6.842489639918008</v>
      </c>
      <c r="Z175">
        <f t="shared" si="29"/>
        <v>51.718500773111977</v>
      </c>
      <c r="AA175">
        <f t="shared" si="30"/>
        <v>0.45061877866586048</v>
      </c>
      <c r="AB175">
        <f t="shared" si="31"/>
        <v>15.208437809030428</v>
      </c>
    </row>
    <row r="176" spans="1:28" hidden="1" x14ac:dyDescent="0.25">
      <c r="A176">
        <v>37</v>
      </c>
      <c r="B176">
        <v>38</v>
      </c>
      <c r="C176" t="s">
        <v>2042</v>
      </c>
      <c r="D176">
        <v>1919</v>
      </c>
      <c r="E176" t="s">
        <v>2063</v>
      </c>
      <c r="F176">
        <v>43871</v>
      </c>
      <c r="G176">
        <v>0.87638888888888899</v>
      </c>
      <c r="I176" t="s">
        <v>48</v>
      </c>
      <c r="K176" t="s">
        <v>35</v>
      </c>
      <c r="L176">
        <v>5.78</v>
      </c>
      <c r="M176">
        <v>5.9803929328918501</v>
      </c>
      <c r="N176">
        <v>45.768802642822301</v>
      </c>
      <c r="O176">
        <v>0.32913047075271601</v>
      </c>
      <c r="P176">
        <f t="shared" si="25"/>
        <v>18.170280373053242</v>
      </c>
      <c r="S176" t="str">
        <f t="shared" si="26"/>
        <v>t</v>
      </c>
      <c r="T176">
        <f t="shared" si="27"/>
        <v>7</v>
      </c>
      <c r="U176">
        <f t="shared" si="32"/>
        <v>47.035330772399902</v>
      </c>
      <c r="V176">
        <f t="shared" si="33"/>
        <v>356.0798072814942</v>
      </c>
      <c r="W176">
        <f t="shared" si="34"/>
        <v>3.032843142747879</v>
      </c>
      <c r="X176">
        <f t="shared" si="35"/>
        <v>109.42090722723582</v>
      </c>
      <c r="Y176">
        <f t="shared" si="28"/>
        <v>6.7193329674857001</v>
      </c>
      <c r="Z176">
        <f t="shared" si="29"/>
        <v>50.868543897356311</v>
      </c>
      <c r="AA176">
        <f t="shared" si="30"/>
        <v>0.43326330610683988</v>
      </c>
      <c r="AB176">
        <f t="shared" si="31"/>
        <v>15.631558175319402</v>
      </c>
    </row>
    <row r="177" spans="1:28" hidden="1" x14ac:dyDescent="0.25">
      <c r="A177">
        <v>23</v>
      </c>
      <c r="B177">
        <v>24</v>
      </c>
      <c r="C177" t="s">
        <v>2357</v>
      </c>
      <c r="D177">
        <v>1919</v>
      </c>
      <c r="E177" t="s">
        <v>2405</v>
      </c>
      <c r="F177">
        <v>43880</v>
      </c>
      <c r="G177">
        <v>0.69305555555555554</v>
      </c>
      <c r="I177" t="s">
        <v>48</v>
      </c>
      <c r="K177" t="s">
        <v>35</v>
      </c>
      <c r="L177">
        <v>6.3</v>
      </c>
      <c r="M177">
        <v>6.7347760200500497</v>
      </c>
      <c r="N177">
        <v>52.360897064208999</v>
      </c>
      <c r="O177">
        <v>0.42390418052673301</v>
      </c>
      <c r="P177">
        <f t="shared" si="25"/>
        <v>15.887496112167568</v>
      </c>
      <c r="S177" t="str">
        <f t="shared" si="26"/>
        <v>t</v>
      </c>
      <c r="T177">
        <f t="shared" si="27"/>
        <v>8</v>
      </c>
      <c r="U177">
        <f t="shared" si="32"/>
        <v>53.770106792449951</v>
      </c>
      <c r="V177">
        <f t="shared" si="33"/>
        <v>408.44070434570318</v>
      </c>
      <c r="W177">
        <f t="shared" si="34"/>
        <v>3.456747323274612</v>
      </c>
      <c r="X177">
        <f t="shared" si="35"/>
        <v>125.30840333940338</v>
      </c>
      <c r="Y177">
        <f t="shared" si="28"/>
        <v>6.7212633490562439</v>
      </c>
      <c r="Z177">
        <f t="shared" si="29"/>
        <v>51.055088043212898</v>
      </c>
      <c r="AA177">
        <f t="shared" si="30"/>
        <v>0.4320934154093265</v>
      </c>
      <c r="AB177">
        <f t="shared" si="31"/>
        <v>15.663550417425423</v>
      </c>
    </row>
    <row r="178" spans="1:28" hidden="1" x14ac:dyDescent="0.25">
      <c r="A178">
        <v>15</v>
      </c>
      <c r="B178">
        <v>16</v>
      </c>
      <c r="C178" t="s">
        <v>2895</v>
      </c>
      <c r="D178">
        <v>1919</v>
      </c>
      <c r="E178" t="s">
        <v>2896</v>
      </c>
      <c r="F178">
        <v>44125</v>
      </c>
      <c r="G178">
        <v>0.65555555555555556</v>
      </c>
      <c r="I178" t="s">
        <v>48</v>
      </c>
      <c r="K178" t="s">
        <v>325</v>
      </c>
      <c r="L178">
        <v>6.21</v>
      </c>
      <c r="M178">
        <v>6.7764225006103498</v>
      </c>
      <c r="N178">
        <v>53.001178741455099</v>
      </c>
      <c r="O178">
        <v>0.49394321441650402</v>
      </c>
      <c r="P178">
        <f t="shared" si="25"/>
        <v>13.719031465216805</v>
      </c>
      <c r="S178" t="str">
        <f t="shared" si="26"/>
        <v>t</v>
      </c>
      <c r="T178">
        <f t="shared" si="27"/>
        <v>9</v>
      </c>
      <c r="U178">
        <f t="shared" si="32"/>
        <v>60.546529293060303</v>
      </c>
      <c r="V178">
        <f t="shared" si="33"/>
        <v>461.44188308715826</v>
      </c>
      <c r="W178">
        <f t="shared" si="34"/>
        <v>3.9506905376911159</v>
      </c>
      <c r="X178">
        <f t="shared" si="35"/>
        <v>139.02743480462019</v>
      </c>
      <c r="Y178">
        <f t="shared" si="28"/>
        <v>6.7273921436733666</v>
      </c>
      <c r="Z178">
        <f t="shared" si="29"/>
        <v>51.271320343017585</v>
      </c>
      <c r="AA178">
        <f t="shared" si="30"/>
        <v>0.4389656152990129</v>
      </c>
      <c r="AB178">
        <f t="shared" si="31"/>
        <v>15.447492756068909</v>
      </c>
    </row>
    <row r="179" spans="1:28" x14ac:dyDescent="0.25">
      <c r="A179">
        <v>36</v>
      </c>
      <c r="B179">
        <v>37</v>
      </c>
      <c r="C179" t="s">
        <v>2958</v>
      </c>
      <c r="D179">
        <v>1919</v>
      </c>
      <c r="E179" t="s">
        <v>2959</v>
      </c>
      <c r="F179">
        <v>44125</v>
      </c>
      <c r="G179">
        <v>0.81736111111111109</v>
      </c>
      <c r="I179" t="s">
        <v>48</v>
      </c>
      <c r="K179" t="s">
        <v>325</v>
      </c>
      <c r="L179">
        <v>3.52</v>
      </c>
      <c r="M179">
        <v>6.48142337799072</v>
      </c>
      <c r="N179">
        <v>50.821239471435497</v>
      </c>
      <c r="O179">
        <v>0.503159999847412</v>
      </c>
      <c r="P179">
        <f t="shared" si="25"/>
        <v>12.881436083862534</v>
      </c>
      <c r="S179" t="str">
        <f t="shared" si="26"/>
        <v>f</v>
      </c>
      <c r="T179">
        <f t="shared" si="27"/>
        <v>10</v>
      </c>
      <c r="U179">
        <f t="shared" si="32"/>
        <v>67.027952671051025</v>
      </c>
      <c r="V179">
        <f t="shared" si="33"/>
        <v>512.26312255859375</v>
      </c>
      <c r="W179">
        <f t="shared" si="34"/>
        <v>4.4538505375385276</v>
      </c>
      <c r="X179">
        <f t="shared" si="35"/>
        <v>151.90887088848271</v>
      </c>
      <c r="Y179">
        <f t="shared" si="28"/>
        <v>6.7027952671051025</v>
      </c>
      <c r="Z179">
        <f t="shared" si="29"/>
        <v>51.226312255859376</v>
      </c>
      <c r="AA179">
        <f t="shared" si="30"/>
        <v>0.44538505375385273</v>
      </c>
      <c r="AB179">
        <f t="shared" si="31"/>
        <v>15.190887088848271</v>
      </c>
    </row>
    <row r="180" spans="1:28" hidden="1" x14ac:dyDescent="0.25">
      <c r="A180">
        <v>9</v>
      </c>
      <c r="B180">
        <v>10</v>
      </c>
      <c r="C180" t="s">
        <v>246</v>
      </c>
      <c r="D180">
        <v>1920</v>
      </c>
      <c r="E180" t="s">
        <v>280</v>
      </c>
      <c r="F180">
        <v>44012</v>
      </c>
      <c r="G180">
        <v>0.56597222222222221</v>
      </c>
      <c r="I180" t="s">
        <v>48</v>
      </c>
      <c r="K180" t="s">
        <v>196</v>
      </c>
      <c r="L180">
        <v>4.59</v>
      </c>
      <c r="M180">
        <v>7.2367043495178196</v>
      </c>
      <c r="N180">
        <v>51.705917358398402</v>
      </c>
      <c r="O180">
        <v>0.48391419649124101</v>
      </c>
      <c r="P180">
        <f t="shared" si="25"/>
        <v>14.95451962763156</v>
      </c>
      <c r="S180" t="str">
        <f t="shared" si="26"/>
        <v>t</v>
      </c>
      <c r="T180">
        <f t="shared" si="27"/>
        <v>1</v>
      </c>
      <c r="U180">
        <f t="shared" si="32"/>
        <v>7.2367043495178196</v>
      </c>
      <c r="V180">
        <f t="shared" si="33"/>
        <v>51.705917358398402</v>
      </c>
      <c r="W180">
        <f t="shared" si="34"/>
        <v>0.48391419649124101</v>
      </c>
      <c r="X180">
        <f t="shared" si="35"/>
        <v>14.95451962763156</v>
      </c>
      <c r="Y180">
        <f t="shared" si="28"/>
        <v>7.2367043495178196</v>
      </c>
      <c r="Z180">
        <f t="shared" si="29"/>
        <v>51.705917358398402</v>
      </c>
      <c r="AA180">
        <f t="shared" si="30"/>
        <v>0.48391419649124101</v>
      </c>
      <c r="AB180">
        <f t="shared" si="31"/>
        <v>14.95451962763156</v>
      </c>
    </row>
    <row r="181" spans="1:28" hidden="1" x14ac:dyDescent="0.25">
      <c r="A181">
        <v>62</v>
      </c>
      <c r="B181">
        <v>63</v>
      </c>
      <c r="C181" t="s">
        <v>703</v>
      </c>
      <c r="D181">
        <v>1920</v>
      </c>
      <c r="E181" t="s">
        <v>713</v>
      </c>
      <c r="F181">
        <v>44039</v>
      </c>
      <c r="G181">
        <v>0.66527777777777775</v>
      </c>
      <c r="I181" t="s">
        <v>48</v>
      </c>
      <c r="K181" t="s">
        <v>196</v>
      </c>
      <c r="L181">
        <v>5.42</v>
      </c>
      <c r="M181">
        <v>7.4275488853454599</v>
      </c>
      <c r="N181">
        <v>51.085067749023402</v>
      </c>
      <c r="O181">
        <v>0.42075082659721402</v>
      </c>
      <c r="P181">
        <f t="shared" si="25"/>
        <v>17.653082099481825</v>
      </c>
      <c r="S181" t="str">
        <f t="shared" si="26"/>
        <v>t</v>
      </c>
      <c r="T181">
        <f t="shared" si="27"/>
        <v>2</v>
      </c>
      <c r="U181">
        <f t="shared" si="32"/>
        <v>14.664253234863279</v>
      </c>
      <c r="V181">
        <f t="shared" si="33"/>
        <v>102.7909851074218</v>
      </c>
      <c r="W181">
        <f t="shared" si="34"/>
        <v>0.90466502308845498</v>
      </c>
      <c r="X181">
        <f t="shared" si="35"/>
        <v>32.607601727113384</v>
      </c>
      <c r="Y181">
        <f t="shared" si="28"/>
        <v>7.3321266174316397</v>
      </c>
      <c r="Z181">
        <f t="shared" si="29"/>
        <v>51.395492553710902</v>
      </c>
      <c r="AA181">
        <f t="shared" si="30"/>
        <v>0.45233251154422749</v>
      </c>
      <c r="AB181">
        <f t="shared" si="31"/>
        <v>16.303800863556692</v>
      </c>
    </row>
    <row r="182" spans="1:28" hidden="1" x14ac:dyDescent="0.25">
      <c r="A182">
        <v>2</v>
      </c>
      <c r="B182">
        <v>3</v>
      </c>
      <c r="C182" t="s">
        <v>1107</v>
      </c>
      <c r="D182">
        <v>1920</v>
      </c>
      <c r="E182" t="s">
        <v>1143</v>
      </c>
      <c r="F182">
        <v>44117</v>
      </c>
      <c r="G182">
        <v>0.5444444444444444</v>
      </c>
      <c r="I182" t="s">
        <v>48</v>
      </c>
      <c r="K182" t="s">
        <v>325</v>
      </c>
      <c r="L182">
        <v>3.49</v>
      </c>
      <c r="M182">
        <v>7.4803886413574201</v>
      </c>
      <c r="N182">
        <v>52.862983703613303</v>
      </c>
      <c r="O182">
        <v>0.427118450403214</v>
      </c>
      <c r="P182">
        <f t="shared" si="25"/>
        <v>17.513616268029828</v>
      </c>
      <c r="S182" t="str">
        <f t="shared" si="26"/>
        <v>t</v>
      </c>
      <c r="T182">
        <f t="shared" si="27"/>
        <v>3</v>
      </c>
      <c r="U182">
        <f t="shared" si="32"/>
        <v>22.1446418762207</v>
      </c>
      <c r="V182">
        <f t="shared" si="33"/>
        <v>155.6539688110351</v>
      </c>
      <c r="W182">
        <f t="shared" si="34"/>
        <v>1.3317834734916689</v>
      </c>
      <c r="X182">
        <f t="shared" si="35"/>
        <v>50.121217995143212</v>
      </c>
      <c r="Y182">
        <f t="shared" si="28"/>
        <v>7.3815472920735665</v>
      </c>
      <c r="Z182">
        <f t="shared" si="29"/>
        <v>51.884656270345033</v>
      </c>
      <c r="AA182">
        <f t="shared" si="30"/>
        <v>0.44392782449722296</v>
      </c>
      <c r="AB182">
        <f t="shared" si="31"/>
        <v>16.707072665047736</v>
      </c>
    </row>
    <row r="183" spans="1:28" hidden="1" x14ac:dyDescent="0.25">
      <c r="A183">
        <v>6</v>
      </c>
      <c r="B183">
        <v>7</v>
      </c>
      <c r="C183" t="s">
        <v>1428</v>
      </c>
      <c r="D183">
        <v>1920</v>
      </c>
      <c r="E183" t="s">
        <v>1484</v>
      </c>
      <c r="F183">
        <v>43857</v>
      </c>
      <c r="G183">
        <v>0.67222222222222217</v>
      </c>
      <c r="I183" t="s">
        <v>48</v>
      </c>
      <c r="K183" t="s">
        <v>196</v>
      </c>
      <c r="L183">
        <v>4.49</v>
      </c>
      <c r="M183">
        <v>6.5134024620056197</v>
      </c>
      <c r="N183">
        <v>50.8706245422363</v>
      </c>
      <c r="O183">
        <v>0.45725527405738797</v>
      </c>
      <c r="P183">
        <f t="shared" si="25"/>
        <v>14.244564976167236</v>
      </c>
      <c r="S183" t="str">
        <f t="shared" si="26"/>
        <v>t</v>
      </c>
      <c r="T183">
        <f t="shared" si="27"/>
        <v>4</v>
      </c>
      <c r="U183">
        <f t="shared" si="32"/>
        <v>28.658044338226318</v>
      </c>
      <c r="V183">
        <f t="shared" si="33"/>
        <v>206.5245933532714</v>
      </c>
      <c r="W183">
        <f t="shared" si="34"/>
        <v>1.789038747549057</v>
      </c>
      <c r="X183">
        <f t="shared" si="35"/>
        <v>64.365782971310452</v>
      </c>
      <c r="Y183">
        <f t="shared" si="28"/>
        <v>7.1645110845565796</v>
      </c>
      <c r="Z183">
        <f t="shared" si="29"/>
        <v>51.63114833831785</v>
      </c>
      <c r="AA183">
        <f t="shared" si="30"/>
        <v>0.44725968688726425</v>
      </c>
      <c r="AB183">
        <f t="shared" si="31"/>
        <v>16.091445742827613</v>
      </c>
    </row>
    <row r="184" spans="1:28" hidden="1" x14ac:dyDescent="0.25">
      <c r="A184">
        <v>11</v>
      </c>
      <c r="B184">
        <v>12</v>
      </c>
      <c r="C184" t="s">
        <v>1673</v>
      </c>
      <c r="D184">
        <v>1920</v>
      </c>
      <c r="E184" t="s">
        <v>1750</v>
      </c>
      <c r="F184">
        <v>43864</v>
      </c>
      <c r="G184">
        <v>0.54652777777777783</v>
      </c>
      <c r="I184" t="s">
        <v>48</v>
      </c>
      <c r="K184" t="s">
        <v>35</v>
      </c>
      <c r="L184">
        <v>4.5</v>
      </c>
      <c r="M184">
        <v>7.1820588111877397</v>
      </c>
      <c r="N184">
        <v>51.562183380127003</v>
      </c>
      <c r="O184">
        <v>0.46777126193046598</v>
      </c>
      <c r="P184">
        <f t="shared" si="25"/>
        <v>15.353783773607175</v>
      </c>
      <c r="S184" t="str">
        <f t="shared" si="26"/>
        <v>t</v>
      </c>
      <c r="T184">
        <f t="shared" si="27"/>
        <v>5</v>
      </c>
      <c r="U184">
        <f t="shared" si="32"/>
        <v>35.840103149414055</v>
      </c>
      <c r="V184">
        <f t="shared" si="33"/>
        <v>258.08677673339838</v>
      </c>
      <c r="W184">
        <f t="shared" si="34"/>
        <v>2.2568100094795231</v>
      </c>
      <c r="X184">
        <f t="shared" si="35"/>
        <v>79.719566744917628</v>
      </c>
      <c r="Y184">
        <f t="shared" si="28"/>
        <v>7.1680206298828111</v>
      </c>
      <c r="Z184">
        <f t="shared" si="29"/>
        <v>51.617355346679673</v>
      </c>
      <c r="AA184">
        <f t="shared" si="30"/>
        <v>0.45136200189590464</v>
      </c>
      <c r="AB184">
        <f t="shared" si="31"/>
        <v>15.943913348983525</v>
      </c>
    </row>
    <row r="185" spans="1:28" hidden="1" x14ac:dyDescent="0.25">
      <c r="A185">
        <v>23</v>
      </c>
      <c r="B185">
        <v>24</v>
      </c>
      <c r="C185" t="s">
        <v>2014</v>
      </c>
      <c r="D185">
        <v>1920</v>
      </c>
      <c r="E185" t="s">
        <v>2035</v>
      </c>
      <c r="F185">
        <v>43871</v>
      </c>
      <c r="G185">
        <v>0.7680555555555556</v>
      </c>
      <c r="I185" t="s">
        <v>48</v>
      </c>
      <c r="K185" t="s">
        <v>35</v>
      </c>
      <c r="L185">
        <v>5.04</v>
      </c>
      <c r="M185">
        <v>6.5511522293090803</v>
      </c>
      <c r="N185">
        <v>50.137046813964801</v>
      </c>
      <c r="O185">
        <v>0.38463860750198398</v>
      </c>
      <c r="P185">
        <f t="shared" si="25"/>
        <v>17.031967414439251</v>
      </c>
      <c r="S185" t="str">
        <f t="shared" si="26"/>
        <v>t</v>
      </c>
      <c r="T185">
        <f t="shared" si="27"/>
        <v>6</v>
      </c>
      <c r="U185">
        <f t="shared" si="32"/>
        <v>42.391255378723137</v>
      </c>
      <c r="V185">
        <f t="shared" si="33"/>
        <v>308.22382354736317</v>
      </c>
      <c r="W185">
        <f t="shared" si="34"/>
        <v>2.6414486169815072</v>
      </c>
      <c r="X185">
        <f t="shared" si="35"/>
        <v>96.751534159356879</v>
      </c>
      <c r="Y185">
        <f t="shared" si="28"/>
        <v>7.0652092297871896</v>
      </c>
      <c r="Z185">
        <f t="shared" si="29"/>
        <v>51.370637257893861</v>
      </c>
      <c r="AA185">
        <f t="shared" si="30"/>
        <v>0.44024143616358452</v>
      </c>
      <c r="AB185">
        <f t="shared" si="31"/>
        <v>16.125255693226148</v>
      </c>
    </row>
    <row r="186" spans="1:28" hidden="1" x14ac:dyDescent="0.25">
      <c r="A186">
        <v>11</v>
      </c>
      <c r="B186">
        <v>12</v>
      </c>
      <c r="C186" t="s">
        <v>2444</v>
      </c>
      <c r="D186">
        <v>1920</v>
      </c>
      <c r="E186" t="s">
        <v>2486</v>
      </c>
      <c r="F186">
        <v>43881</v>
      </c>
      <c r="G186">
        <v>0.54513888888888895</v>
      </c>
      <c r="I186" t="s">
        <v>48</v>
      </c>
      <c r="K186" t="s">
        <v>196</v>
      </c>
      <c r="L186">
        <v>4.49</v>
      </c>
      <c r="M186">
        <v>6.44732618331909</v>
      </c>
      <c r="N186">
        <v>52.5445556640625</v>
      </c>
      <c r="O186">
        <v>0.452048540115356</v>
      </c>
      <c r="P186">
        <f t="shared" si="25"/>
        <v>14.262464339944177</v>
      </c>
      <c r="S186" t="str">
        <f t="shared" si="26"/>
        <v>t</v>
      </c>
      <c r="T186">
        <f t="shared" si="27"/>
        <v>7</v>
      </c>
      <c r="U186">
        <f t="shared" si="32"/>
        <v>48.838581562042229</v>
      </c>
      <c r="V186">
        <f t="shared" si="33"/>
        <v>360.76837921142567</v>
      </c>
      <c r="W186">
        <f t="shared" si="34"/>
        <v>3.0934971570968632</v>
      </c>
      <c r="X186">
        <f t="shared" si="35"/>
        <v>111.01399849930105</v>
      </c>
      <c r="Y186">
        <f t="shared" si="28"/>
        <v>6.9769402231488895</v>
      </c>
      <c r="Z186">
        <f t="shared" si="29"/>
        <v>51.538339887346524</v>
      </c>
      <c r="AA186">
        <f t="shared" si="30"/>
        <v>0.44192816529955187</v>
      </c>
      <c r="AB186">
        <f t="shared" si="31"/>
        <v>15.859142642757293</v>
      </c>
    </row>
    <row r="187" spans="1:28" hidden="1" x14ac:dyDescent="0.25">
      <c r="A187">
        <v>48</v>
      </c>
      <c r="B187">
        <v>49</v>
      </c>
      <c r="C187" t="s">
        <v>2811</v>
      </c>
      <c r="D187">
        <v>1920</v>
      </c>
      <c r="E187" t="s">
        <v>2812</v>
      </c>
      <c r="F187">
        <v>44120</v>
      </c>
      <c r="G187">
        <v>0.93333333333333324</v>
      </c>
      <c r="I187" t="s">
        <v>48</v>
      </c>
      <c r="K187" t="s">
        <v>196</v>
      </c>
      <c r="L187">
        <v>4.26</v>
      </c>
      <c r="M187">
        <v>6.9135613441467303</v>
      </c>
      <c r="N187">
        <v>52.654449462890597</v>
      </c>
      <c r="O187">
        <v>0.54968386888503995</v>
      </c>
      <c r="P187">
        <f t="shared" si="25"/>
        <v>12.577340787114533</v>
      </c>
      <c r="S187" t="str">
        <f t="shared" si="26"/>
        <v>t</v>
      </c>
      <c r="T187">
        <f t="shared" si="27"/>
        <v>8</v>
      </c>
      <c r="U187">
        <f t="shared" si="32"/>
        <v>55.752142906188958</v>
      </c>
      <c r="V187">
        <f t="shared" si="33"/>
        <v>413.42282867431629</v>
      </c>
      <c r="W187">
        <f t="shared" si="34"/>
        <v>3.6431810259819031</v>
      </c>
      <c r="X187">
        <f t="shared" si="35"/>
        <v>123.59133928641559</v>
      </c>
      <c r="Y187">
        <f t="shared" si="28"/>
        <v>6.9690178632736197</v>
      </c>
      <c r="Z187">
        <f t="shared" si="29"/>
        <v>51.677853584289537</v>
      </c>
      <c r="AA187">
        <f t="shared" si="30"/>
        <v>0.45539762824773788</v>
      </c>
      <c r="AB187">
        <f t="shared" si="31"/>
        <v>15.448917410801949</v>
      </c>
    </row>
    <row r="188" spans="1:28" x14ac:dyDescent="0.25">
      <c r="A188">
        <v>56</v>
      </c>
      <c r="B188">
        <v>57</v>
      </c>
      <c r="C188" t="s">
        <v>3017</v>
      </c>
      <c r="D188">
        <v>1920</v>
      </c>
      <c r="E188" t="s">
        <v>3018</v>
      </c>
      <c r="F188">
        <v>44125</v>
      </c>
      <c r="G188">
        <v>0.97152777777777777</v>
      </c>
      <c r="I188" t="s">
        <v>48</v>
      </c>
      <c r="K188" t="s">
        <v>325</v>
      </c>
      <c r="L188">
        <v>4.3</v>
      </c>
      <c r="M188">
        <v>6.91790866851807</v>
      </c>
      <c r="N188">
        <v>53.347545623779297</v>
      </c>
      <c r="O188">
        <v>0.503068387508392</v>
      </c>
      <c r="P188">
        <f t="shared" si="25"/>
        <v>13.751427917745414</v>
      </c>
      <c r="S188" t="str">
        <f t="shared" si="26"/>
        <v>f</v>
      </c>
      <c r="T188">
        <f t="shared" si="27"/>
        <v>9</v>
      </c>
      <c r="U188">
        <f t="shared" si="32"/>
        <v>62.670051574707031</v>
      </c>
      <c r="V188">
        <f t="shared" si="33"/>
        <v>466.77037429809559</v>
      </c>
      <c r="W188">
        <f t="shared" si="34"/>
        <v>4.1462494134902954</v>
      </c>
      <c r="X188">
        <f t="shared" si="35"/>
        <v>137.34276720416099</v>
      </c>
      <c r="Y188">
        <f t="shared" si="28"/>
        <v>6.9633390638563366</v>
      </c>
      <c r="Z188">
        <f t="shared" si="29"/>
        <v>51.863374922010621</v>
      </c>
      <c r="AA188">
        <f t="shared" si="30"/>
        <v>0.46069437927669948</v>
      </c>
      <c r="AB188">
        <f t="shared" si="31"/>
        <v>15.260307467129</v>
      </c>
    </row>
    <row r="189" spans="1:28" hidden="1" x14ac:dyDescent="0.25">
      <c r="A189">
        <v>13</v>
      </c>
      <c r="B189">
        <v>14</v>
      </c>
      <c r="C189" t="s">
        <v>174</v>
      </c>
      <c r="D189">
        <v>1921</v>
      </c>
      <c r="E189" t="s">
        <v>183</v>
      </c>
      <c r="F189">
        <v>43895</v>
      </c>
      <c r="G189">
        <v>0.52847222222222223</v>
      </c>
      <c r="I189" t="s">
        <v>48</v>
      </c>
      <c r="K189" t="s">
        <v>35</v>
      </c>
      <c r="L189">
        <v>4.92</v>
      </c>
      <c r="M189">
        <v>7.2794847488403303</v>
      </c>
      <c r="N189">
        <v>52.273555755615199</v>
      </c>
      <c r="O189">
        <v>0.45701259374618503</v>
      </c>
      <c r="P189">
        <f t="shared" si="25"/>
        <v>15.928411707803395</v>
      </c>
      <c r="S189" t="str">
        <f t="shared" si="26"/>
        <v>t</v>
      </c>
      <c r="T189">
        <f t="shared" si="27"/>
        <v>1</v>
      </c>
      <c r="U189">
        <f t="shared" si="32"/>
        <v>7.2794847488403303</v>
      </c>
      <c r="V189">
        <f t="shared" si="33"/>
        <v>52.273555755615199</v>
      </c>
      <c r="W189">
        <f t="shared" si="34"/>
        <v>0.45701259374618503</v>
      </c>
      <c r="X189">
        <f t="shared" si="35"/>
        <v>15.928411707803395</v>
      </c>
      <c r="Y189">
        <f t="shared" si="28"/>
        <v>7.2794847488403303</v>
      </c>
      <c r="Z189">
        <f t="shared" si="29"/>
        <v>52.273555755615199</v>
      </c>
      <c r="AA189">
        <f t="shared" si="30"/>
        <v>0.45701259374618503</v>
      </c>
      <c r="AB189">
        <f t="shared" si="31"/>
        <v>15.928411707803395</v>
      </c>
    </row>
    <row r="190" spans="1:28" hidden="1" x14ac:dyDescent="0.25">
      <c r="A190">
        <v>26</v>
      </c>
      <c r="B190">
        <v>27</v>
      </c>
      <c r="C190" t="s">
        <v>313</v>
      </c>
      <c r="D190">
        <v>1921</v>
      </c>
      <c r="E190" t="s">
        <v>355</v>
      </c>
      <c r="F190">
        <v>44165</v>
      </c>
      <c r="G190">
        <v>0.86388888888888893</v>
      </c>
      <c r="H190" t="s">
        <v>356</v>
      </c>
      <c r="I190" t="s">
        <v>48</v>
      </c>
      <c r="K190" t="s">
        <v>325</v>
      </c>
      <c r="L190">
        <v>3.85</v>
      </c>
      <c r="M190">
        <v>6.9971780776977504</v>
      </c>
      <c r="N190">
        <v>50.6427001953125</v>
      </c>
      <c r="O190">
        <v>0.37554079294204701</v>
      </c>
      <c r="P190">
        <f t="shared" si="25"/>
        <v>18.632271671156499</v>
      </c>
      <c r="S190" t="str">
        <f t="shared" si="26"/>
        <v>t</v>
      </c>
      <c r="T190">
        <f t="shared" si="27"/>
        <v>2</v>
      </c>
      <c r="U190">
        <f t="shared" si="32"/>
        <v>14.276662826538081</v>
      </c>
      <c r="V190">
        <f t="shared" si="33"/>
        <v>102.91625595092771</v>
      </c>
      <c r="W190">
        <f t="shared" si="34"/>
        <v>0.83255338668823198</v>
      </c>
      <c r="X190">
        <f t="shared" si="35"/>
        <v>34.560683378959894</v>
      </c>
      <c r="Y190">
        <f t="shared" si="28"/>
        <v>7.1383314132690403</v>
      </c>
      <c r="Z190">
        <f t="shared" si="29"/>
        <v>51.458127975463853</v>
      </c>
      <c r="AA190">
        <f t="shared" si="30"/>
        <v>0.41627669334411599</v>
      </c>
      <c r="AB190">
        <f t="shared" si="31"/>
        <v>17.280341689479947</v>
      </c>
    </row>
    <row r="191" spans="1:28" hidden="1" x14ac:dyDescent="0.25">
      <c r="A191">
        <v>25</v>
      </c>
      <c r="B191">
        <v>26</v>
      </c>
      <c r="C191" t="s">
        <v>737</v>
      </c>
      <c r="D191">
        <v>1921</v>
      </c>
      <c r="E191" t="s">
        <v>764</v>
      </c>
      <c r="F191">
        <v>44040</v>
      </c>
      <c r="G191">
        <v>0.81388888888888899</v>
      </c>
      <c r="I191" t="s">
        <v>48</v>
      </c>
      <c r="K191" t="s">
        <v>325</v>
      </c>
      <c r="L191">
        <v>3.95</v>
      </c>
      <c r="M191">
        <v>7.4138860702514604</v>
      </c>
      <c r="N191">
        <v>51.734962463378899</v>
      </c>
      <c r="O191">
        <v>0.47254419326782199</v>
      </c>
      <c r="P191">
        <f t="shared" si="25"/>
        <v>15.689296738537049</v>
      </c>
      <c r="S191" t="str">
        <f t="shared" si="26"/>
        <v>t</v>
      </c>
      <c r="T191">
        <f t="shared" si="27"/>
        <v>3</v>
      </c>
      <c r="U191">
        <f t="shared" si="32"/>
        <v>21.69054889678954</v>
      </c>
      <c r="V191">
        <f t="shared" si="33"/>
        <v>154.65121841430661</v>
      </c>
      <c r="W191">
        <f t="shared" si="34"/>
        <v>1.305097579956054</v>
      </c>
      <c r="X191">
        <f t="shared" si="35"/>
        <v>50.249980117496946</v>
      </c>
      <c r="Y191">
        <f t="shared" si="28"/>
        <v>7.2301829655965131</v>
      </c>
      <c r="Z191">
        <f t="shared" si="29"/>
        <v>51.550406138102204</v>
      </c>
      <c r="AA191">
        <f t="shared" si="30"/>
        <v>0.43503252665201803</v>
      </c>
      <c r="AB191">
        <f t="shared" si="31"/>
        <v>16.749993372498981</v>
      </c>
    </row>
    <row r="192" spans="1:28" hidden="1" x14ac:dyDescent="0.25">
      <c r="A192">
        <v>57</v>
      </c>
      <c r="B192">
        <v>58</v>
      </c>
      <c r="C192" t="s">
        <v>988</v>
      </c>
      <c r="D192">
        <v>1921</v>
      </c>
      <c r="E192" t="s">
        <v>1050</v>
      </c>
      <c r="F192">
        <v>44061</v>
      </c>
      <c r="G192">
        <v>0.92569444444444438</v>
      </c>
      <c r="I192" t="s">
        <v>48</v>
      </c>
      <c r="K192" t="s">
        <v>196</v>
      </c>
      <c r="L192">
        <v>4.29</v>
      </c>
      <c r="M192">
        <v>8.00994777679443</v>
      </c>
      <c r="N192">
        <v>54.637496948242202</v>
      </c>
      <c r="O192">
        <v>0.48309546709060702</v>
      </c>
      <c r="P192">
        <f t="shared" si="25"/>
        <v>16.580465606588113</v>
      </c>
      <c r="S192" t="str">
        <f t="shared" si="26"/>
        <v>t</v>
      </c>
      <c r="T192">
        <f t="shared" si="27"/>
        <v>4</v>
      </c>
      <c r="U192">
        <f t="shared" si="32"/>
        <v>29.70049667358397</v>
      </c>
      <c r="V192">
        <f t="shared" si="33"/>
        <v>209.28871536254883</v>
      </c>
      <c r="W192">
        <f t="shared" si="34"/>
        <v>1.7881930470466609</v>
      </c>
      <c r="X192">
        <f t="shared" si="35"/>
        <v>66.830445724085052</v>
      </c>
      <c r="Y192">
        <f t="shared" si="28"/>
        <v>7.4251241683959925</v>
      </c>
      <c r="Z192">
        <f t="shared" si="29"/>
        <v>52.322178840637207</v>
      </c>
      <c r="AA192">
        <f t="shared" si="30"/>
        <v>0.44704826176166523</v>
      </c>
      <c r="AB192">
        <f t="shared" si="31"/>
        <v>16.707611431021263</v>
      </c>
    </row>
    <row r="193" spans="1:28" hidden="1" x14ac:dyDescent="0.25">
      <c r="A193">
        <v>26</v>
      </c>
      <c r="B193">
        <v>27</v>
      </c>
      <c r="C193" t="s">
        <v>1469</v>
      </c>
      <c r="D193">
        <v>1921</v>
      </c>
      <c r="E193" t="s">
        <v>1524</v>
      </c>
      <c r="F193">
        <v>43857</v>
      </c>
      <c r="G193">
        <v>0.82638888888888884</v>
      </c>
      <c r="I193" t="s">
        <v>48</v>
      </c>
      <c r="K193" t="s">
        <v>196</v>
      </c>
      <c r="L193">
        <v>4.68</v>
      </c>
      <c r="M193">
        <v>6.9977989196777299</v>
      </c>
      <c r="N193">
        <v>49.072120666503899</v>
      </c>
      <c r="O193">
        <v>0.42062467336654702</v>
      </c>
      <c r="P193">
        <f t="shared" si="25"/>
        <v>16.63668197034082</v>
      </c>
      <c r="S193" t="str">
        <f t="shared" si="26"/>
        <v>t</v>
      </c>
      <c r="T193">
        <f t="shared" si="27"/>
        <v>5</v>
      </c>
      <c r="U193">
        <f t="shared" si="32"/>
        <v>36.698295593261697</v>
      </c>
      <c r="V193">
        <f t="shared" si="33"/>
        <v>258.36083602905273</v>
      </c>
      <c r="W193">
        <f t="shared" si="34"/>
        <v>2.208817720413208</v>
      </c>
      <c r="X193">
        <f t="shared" si="35"/>
        <v>83.467127694425869</v>
      </c>
      <c r="Y193">
        <f t="shared" si="28"/>
        <v>7.3396591186523397</v>
      </c>
      <c r="Z193">
        <f t="shared" si="29"/>
        <v>51.672167205810545</v>
      </c>
      <c r="AA193">
        <f t="shared" si="30"/>
        <v>0.44176354408264162</v>
      </c>
      <c r="AB193">
        <f t="shared" si="31"/>
        <v>16.693425538885172</v>
      </c>
    </row>
    <row r="194" spans="1:28" hidden="1" x14ac:dyDescent="0.25">
      <c r="A194">
        <v>17</v>
      </c>
      <c r="B194">
        <v>18</v>
      </c>
      <c r="C194" t="s">
        <v>1685</v>
      </c>
      <c r="D194">
        <v>1921</v>
      </c>
      <c r="E194" t="s">
        <v>1762</v>
      </c>
      <c r="F194">
        <v>43864</v>
      </c>
      <c r="G194">
        <v>0.59305555555555556</v>
      </c>
      <c r="I194" t="s">
        <v>48</v>
      </c>
      <c r="K194" t="s">
        <v>35</v>
      </c>
      <c r="L194">
        <v>6.08</v>
      </c>
      <c r="M194">
        <v>7.5009279251098597</v>
      </c>
      <c r="N194">
        <v>50.734767913818402</v>
      </c>
      <c r="O194">
        <v>0.40270602703094499</v>
      </c>
      <c r="P194">
        <f t="shared" si="25"/>
        <v>18.626311556378738</v>
      </c>
      <c r="S194" t="str">
        <f t="shared" si="26"/>
        <v>t</v>
      </c>
      <c r="T194">
        <f t="shared" si="27"/>
        <v>6</v>
      </c>
      <c r="U194">
        <f t="shared" si="32"/>
        <v>44.199223518371554</v>
      </c>
      <c r="V194">
        <f t="shared" si="33"/>
        <v>309.09560394287115</v>
      </c>
      <c r="W194">
        <f t="shared" si="34"/>
        <v>2.6115237474441528</v>
      </c>
      <c r="X194">
        <f t="shared" si="35"/>
        <v>102.09343925080461</v>
      </c>
      <c r="Y194">
        <f t="shared" si="28"/>
        <v>7.3665372530619253</v>
      </c>
      <c r="Z194">
        <f t="shared" si="29"/>
        <v>51.515933990478523</v>
      </c>
      <c r="AA194">
        <f t="shared" si="30"/>
        <v>0.43525395790735882</v>
      </c>
      <c r="AB194">
        <f t="shared" si="31"/>
        <v>17.015573208467433</v>
      </c>
    </row>
    <row r="195" spans="1:28" hidden="1" x14ac:dyDescent="0.25">
      <c r="A195">
        <v>36</v>
      </c>
      <c r="B195">
        <v>37</v>
      </c>
      <c r="C195" t="s">
        <v>2148</v>
      </c>
      <c r="D195">
        <v>1921</v>
      </c>
      <c r="E195" t="s">
        <v>2185</v>
      </c>
      <c r="F195">
        <v>43875</v>
      </c>
      <c r="G195">
        <v>0.73819444444444438</v>
      </c>
      <c r="I195" t="s">
        <v>48</v>
      </c>
      <c r="K195" t="s">
        <v>196</v>
      </c>
      <c r="L195">
        <v>4.13</v>
      </c>
      <c r="M195">
        <v>7.0396695137023899</v>
      </c>
      <c r="N195">
        <v>48.996490478515597</v>
      </c>
      <c r="O195">
        <v>0.402279943227768</v>
      </c>
      <c r="P195">
        <f t="shared" ref="P195:P258" si="36">M195/O195</f>
        <v>17.499429519697877</v>
      </c>
      <c r="S195" t="str">
        <f t="shared" ref="S195:S258" si="37">IF(D195=D196,"t","f")</f>
        <v>t</v>
      </c>
      <c r="T195">
        <f t="shared" ref="T195:T258" si="38">IF(D195=D194,T194+1,1)</f>
        <v>7</v>
      </c>
      <c r="U195">
        <f t="shared" si="32"/>
        <v>51.238893032073946</v>
      </c>
      <c r="V195">
        <f t="shared" si="33"/>
        <v>358.09209442138672</v>
      </c>
      <c r="W195">
        <f t="shared" si="34"/>
        <v>3.0138036906719208</v>
      </c>
      <c r="X195">
        <f t="shared" si="35"/>
        <v>119.59286877050249</v>
      </c>
      <c r="Y195">
        <f t="shared" ref="Y195:Y258" si="39">U195/$T195</f>
        <v>7.3198418617248491</v>
      </c>
      <c r="Z195">
        <f t="shared" ref="Z195:Z258" si="40">V195/$T195</f>
        <v>51.156013488769531</v>
      </c>
      <c r="AA195">
        <f t="shared" ref="AA195:AA258" si="41">W195/$T195</f>
        <v>0.43054338438170298</v>
      </c>
      <c r="AB195">
        <f t="shared" ref="AB195:AB258" si="42">X195/$T195</f>
        <v>17.084695538643214</v>
      </c>
    </row>
    <row r="196" spans="1:28" hidden="1" x14ac:dyDescent="0.25">
      <c r="A196">
        <v>24</v>
      </c>
      <c r="B196">
        <v>25</v>
      </c>
      <c r="C196" t="s">
        <v>2362</v>
      </c>
      <c r="D196">
        <v>1921</v>
      </c>
      <c r="E196" t="s">
        <v>2407</v>
      </c>
      <c r="F196">
        <v>43880</v>
      </c>
      <c r="G196">
        <v>0.7006944444444444</v>
      </c>
      <c r="I196" t="s">
        <v>48</v>
      </c>
      <c r="K196" t="s">
        <v>35</v>
      </c>
      <c r="L196">
        <v>6.19</v>
      </c>
      <c r="M196">
        <v>7.2440013885498002</v>
      </c>
      <c r="N196">
        <v>51.197360992431598</v>
      </c>
      <c r="O196">
        <v>0.381121426820755</v>
      </c>
      <c r="P196">
        <f t="shared" si="36"/>
        <v>19.007069345268594</v>
      </c>
      <c r="S196" t="str">
        <f t="shared" si="37"/>
        <v>t</v>
      </c>
      <c r="T196">
        <f t="shared" si="38"/>
        <v>8</v>
      </c>
      <c r="U196">
        <f t="shared" ref="U196:U259" si="43">IF(D196=D195,U195+M196,M196)</f>
        <v>58.482894420623744</v>
      </c>
      <c r="V196">
        <f t="shared" ref="V196:V259" si="44">IF($D196=$D195,V195+N196,N196)</f>
        <v>409.2894554138183</v>
      </c>
      <c r="W196">
        <f t="shared" ref="W196:W259" si="45">IF($D196=$D195,W195+O196,O196)</f>
        <v>3.3949251174926758</v>
      </c>
      <c r="X196">
        <f t="shared" ref="X196:X259" si="46">IF($D196=$D195,X195+P196,P196)</f>
        <v>138.5999381157711</v>
      </c>
      <c r="Y196">
        <f t="shared" si="39"/>
        <v>7.310361802577968</v>
      </c>
      <c r="Z196">
        <f t="shared" si="40"/>
        <v>51.161181926727288</v>
      </c>
      <c r="AA196">
        <f t="shared" si="41"/>
        <v>0.42436563968658447</v>
      </c>
      <c r="AB196">
        <f t="shared" si="42"/>
        <v>17.324992264471387</v>
      </c>
    </row>
    <row r="197" spans="1:28" hidden="1" x14ac:dyDescent="0.25">
      <c r="A197">
        <v>20</v>
      </c>
      <c r="B197">
        <v>21</v>
      </c>
      <c r="C197" t="s">
        <v>2910</v>
      </c>
      <c r="D197">
        <v>1921</v>
      </c>
      <c r="E197" t="s">
        <v>2911</v>
      </c>
      <c r="F197">
        <v>44125</v>
      </c>
      <c r="G197">
        <v>0.69444444444444453</v>
      </c>
      <c r="I197" t="s">
        <v>48</v>
      </c>
      <c r="K197" t="s">
        <v>325</v>
      </c>
      <c r="L197">
        <v>3.87</v>
      </c>
      <c r="M197">
        <v>6.4758429527282697</v>
      </c>
      <c r="N197">
        <v>47.614326477050803</v>
      </c>
      <c r="O197">
        <v>0.436662048101425</v>
      </c>
      <c r="P197">
        <f t="shared" si="36"/>
        <v>14.830331559348394</v>
      </c>
      <c r="S197" t="str">
        <f t="shared" si="37"/>
        <v>t</v>
      </c>
      <c r="T197">
        <f t="shared" si="38"/>
        <v>9</v>
      </c>
      <c r="U197">
        <f t="shared" si="43"/>
        <v>64.958737373352008</v>
      </c>
      <c r="V197">
        <f t="shared" si="44"/>
        <v>456.90378189086908</v>
      </c>
      <c r="W197">
        <f t="shared" si="45"/>
        <v>3.831587165594101</v>
      </c>
      <c r="X197">
        <f t="shared" si="46"/>
        <v>153.43026967511949</v>
      </c>
      <c r="Y197">
        <f t="shared" si="39"/>
        <v>7.2176374859280008</v>
      </c>
      <c r="Z197">
        <f t="shared" si="40"/>
        <v>50.76708687676323</v>
      </c>
      <c r="AA197">
        <f t="shared" si="41"/>
        <v>0.42573190728823346</v>
      </c>
      <c r="AB197">
        <f t="shared" si="42"/>
        <v>17.047807741679943</v>
      </c>
    </row>
    <row r="198" spans="1:28" x14ac:dyDescent="0.25">
      <c r="A198">
        <v>52</v>
      </c>
      <c r="B198">
        <v>53</v>
      </c>
      <c r="C198" t="s">
        <v>3330</v>
      </c>
      <c r="D198">
        <v>1921</v>
      </c>
      <c r="E198" t="s">
        <v>3331</v>
      </c>
      <c r="F198">
        <v>44130</v>
      </c>
      <c r="G198">
        <v>0.88680555555555562</v>
      </c>
      <c r="I198" t="s">
        <v>48</v>
      </c>
      <c r="K198" t="s">
        <v>196</v>
      </c>
      <c r="L198">
        <v>3.97</v>
      </c>
      <c r="M198">
        <v>7.0339164733886701</v>
      </c>
      <c r="N198">
        <v>51.534854888916001</v>
      </c>
      <c r="O198">
        <v>0.44921416044235202</v>
      </c>
      <c r="P198">
        <f t="shared" si="36"/>
        <v>15.658269691369931</v>
      </c>
      <c r="S198" t="str">
        <f t="shared" si="37"/>
        <v>f</v>
      </c>
      <c r="T198">
        <f t="shared" si="38"/>
        <v>10</v>
      </c>
      <c r="U198">
        <f t="shared" si="43"/>
        <v>71.99265384674068</v>
      </c>
      <c r="V198">
        <f t="shared" si="44"/>
        <v>508.4386367797851</v>
      </c>
      <c r="W198">
        <f t="shared" si="45"/>
        <v>4.2808013260364532</v>
      </c>
      <c r="X198">
        <f t="shared" si="46"/>
        <v>169.08853936648941</v>
      </c>
      <c r="Y198">
        <f t="shared" si="39"/>
        <v>7.1992653846740682</v>
      </c>
      <c r="Z198">
        <f t="shared" si="40"/>
        <v>50.843863677978511</v>
      </c>
      <c r="AA198">
        <f t="shared" si="41"/>
        <v>0.4280801326036453</v>
      </c>
      <c r="AB198">
        <f t="shared" si="42"/>
        <v>16.908853936648942</v>
      </c>
    </row>
    <row r="199" spans="1:28" hidden="1" x14ac:dyDescent="0.25">
      <c r="A199">
        <v>13</v>
      </c>
      <c r="B199">
        <v>14</v>
      </c>
      <c r="C199" t="s">
        <v>51</v>
      </c>
      <c r="D199">
        <v>1922</v>
      </c>
      <c r="E199" t="s">
        <v>62</v>
      </c>
      <c r="F199">
        <v>43894</v>
      </c>
      <c r="G199">
        <v>0.55486111111111114</v>
      </c>
      <c r="I199" t="s">
        <v>48</v>
      </c>
      <c r="K199" t="s">
        <v>35</v>
      </c>
      <c r="L199">
        <v>3.62</v>
      </c>
      <c r="M199">
        <v>7.2603039741516104</v>
      </c>
      <c r="N199">
        <v>52.481624603271499</v>
      </c>
      <c r="O199">
        <v>0.50964057445526101</v>
      </c>
      <c r="P199">
        <f t="shared" si="36"/>
        <v>14.245930049647095</v>
      </c>
      <c r="S199" t="str">
        <f t="shared" si="37"/>
        <v>t</v>
      </c>
      <c r="T199">
        <f t="shared" si="38"/>
        <v>1</v>
      </c>
      <c r="U199">
        <f t="shared" si="43"/>
        <v>7.2603039741516104</v>
      </c>
      <c r="V199">
        <f t="shared" si="44"/>
        <v>52.481624603271499</v>
      </c>
      <c r="W199">
        <f t="shared" si="45"/>
        <v>0.50964057445526101</v>
      </c>
      <c r="X199">
        <f t="shared" si="46"/>
        <v>14.245930049647095</v>
      </c>
      <c r="Y199">
        <f t="shared" si="39"/>
        <v>7.2603039741516104</v>
      </c>
      <c r="Z199">
        <f t="shared" si="40"/>
        <v>52.481624603271499</v>
      </c>
      <c r="AA199">
        <f t="shared" si="41"/>
        <v>0.50964057445526101</v>
      </c>
      <c r="AB199">
        <f t="shared" si="42"/>
        <v>14.245930049647095</v>
      </c>
    </row>
    <row r="200" spans="1:28" hidden="1" x14ac:dyDescent="0.25">
      <c r="A200">
        <v>21</v>
      </c>
      <c r="B200">
        <v>22</v>
      </c>
      <c r="C200" t="s">
        <v>625</v>
      </c>
      <c r="D200">
        <v>1922</v>
      </c>
      <c r="E200" t="s">
        <v>637</v>
      </c>
      <c r="F200">
        <v>44035</v>
      </c>
      <c r="G200">
        <v>0.7631944444444444</v>
      </c>
      <c r="I200" t="s">
        <v>48</v>
      </c>
      <c r="K200" t="s">
        <v>196</v>
      </c>
      <c r="L200">
        <v>5.32</v>
      </c>
      <c r="M200">
        <v>7.1294608116149902</v>
      </c>
      <c r="N200">
        <v>51.255832672119098</v>
      </c>
      <c r="O200">
        <v>0.41288265585899397</v>
      </c>
      <c r="P200">
        <f t="shared" si="36"/>
        <v>17.267523133860617</v>
      </c>
      <c r="S200" t="str">
        <f t="shared" si="37"/>
        <v>t</v>
      </c>
      <c r="T200">
        <f t="shared" si="38"/>
        <v>2</v>
      </c>
      <c r="U200">
        <f t="shared" si="43"/>
        <v>14.389764785766602</v>
      </c>
      <c r="V200">
        <f t="shared" si="44"/>
        <v>103.7374572753906</v>
      </c>
      <c r="W200">
        <f t="shared" si="45"/>
        <v>0.92252323031425498</v>
      </c>
      <c r="X200">
        <f t="shared" si="46"/>
        <v>31.513453183507714</v>
      </c>
      <c r="Y200">
        <f t="shared" si="39"/>
        <v>7.1948823928833008</v>
      </c>
      <c r="Z200">
        <f t="shared" si="40"/>
        <v>51.868728637695298</v>
      </c>
      <c r="AA200">
        <f t="shared" si="41"/>
        <v>0.46126161515712749</v>
      </c>
      <c r="AB200">
        <f t="shared" si="42"/>
        <v>15.756726591753857</v>
      </c>
    </row>
    <row r="201" spans="1:28" hidden="1" x14ac:dyDescent="0.25">
      <c r="A201">
        <v>10</v>
      </c>
      <c r="B201">
        <v>11</v>
      </c>
      <c r="C201" t="s">
        <v>1000</v>
      </c>
      <c r="D201">
        <v>1922</v>
      </c>
      <c r="E201" t="s">
        <v>1167</v>
      </c>
      <c r="F201">
        <v>44166</v>
      </c>
      <c r="G201">
        <v>0.57222222222222219</v>
      </c>
      <c r="H201" t="s">
        <v>356</v>
      </c>
      <c r="I201" t="s">
        <v>48</v>
      </c>
      <c r="K201" t="s">
        <v>35</v>
      </c>
      <c r="L201">
        <v>4.97</v>
      </c>
      <c r="M201">
        <v>7.62551021575928</v>
      </c>
      <c r="N201">
        <v>52.136795043945298</v>
      </c>
      <c r="O201">
        <v>0.48120561242103599</v>
      </c>
      <c r="P201">
        <f t="shared" si="36"/>
        <v>15.846677634107182</v>
      </c>
      <c r="S201" t="str">
        <f t="shared" si="37"/>
        <v>t</v>
      </c>
      <c r="T201">
        <f t="shared" si="38"/>
        <v>3</v>
      </c>
      <c r="U201">
        <f t="shared" si="43"/>
        <v>22.015275001525882</v>
      </c>
      <c r="V201">
        <f t="shared" si="44"/>
        <v>155.87425231933588</v>
      </c>
      <c r="W201">
        <f t="shared" si="45"/>
        <v>1.403728842735291</v>
      </c>
      <c r="X201">
        <f t="shared" si="46"/>
        <v>47.360130817614895</v>
      </c>
      <c r="Y201">
        <f t="shared" si="39"/>
        <v>7.3384250005086278</v>
      </c>
      <c r="Z201">
        <f t="shared" si="40"/>
        <v>51.958084106445291</v>
      </c>
      <c r="AA201">
        <f t="shared" si="41"/>
        <v>0.46790961424509697</v>
      </c>
      <c r="AB201">
        <f t="shared" si="42"/>
        <v>15.786710272538299</v>
      </c>
    </row>
    <row r="202" spans="1:28" hidden="1" x14ac:dyDescent="0.25">
      <c r="A202">
        <v>1</v>
      </c>
      <c r="B202">
        <v>2</v>
      </c>
      <c r="C202" t="s">
        <v>1188</v>
      </c>
      <c r="D202">
        <v>1922</v>
      </c>
      <c r="E202" t="s">
        <v>1208</v>
      </c>
      <c r="F202">
        <v>43851</v>
      </c>
      <c r="G202">
        <v>0.51527777777777783</v>
      </c>
      <c r="I202" t="s">
        <v>48</v>
      </c>
      <c r="K202" t="s">
        <v>196</v>
      </c>
      <c r="L202">
        <v>3.2</v>
      </c>
      <c r="M202">
        <v>7.0327777862548801</v>
      </c>
      <c r="N202">
        <v>51.773601531982401</v>
      </c>
      <c r="O202">
        <v>0.42431700229644798</v>
      </c>
      <c r="P202">
        <f t="shared" si="36"/>
        <v>16.574348301370794</v>
      </c>
      <c r="S202" t="str">
        <f t="shared" si="37"/>
        <v>t</v>
      </c>
      <c r="T202">
        <f t="shared" si="38"/>
        <v>4</v>
      </c>
      <c r="U202">
        <f t="shared" si="43"/>
        <v>29.048052787780762</v>
      </c>
      <c r="V202">
        <f t="shared" si="44"/>
        <v>207.64785385131827</v>
      </c>
      <c r="W202">
        <f t="shared" si="45"/>
        <v>1.8280458450317389</v>
      </c>
      <c r="X202">
        <f t="shared" si="46"/>
        <v>63.934479118985692</v>
      </c>
      <c r="Y202">
        <f t="shared" si="39"/>
        <v>7.2620131969451904</v>
      </c>
      <c r="Z202">
        <f t="shared" si="40"/>
        <v>51.911963462829569</v>
      </c>
      <c r="AA202">
        <f t="shared" si="41"/>
        <v>0.45701146125793474</v>
      </c>
      <c r="AB202">
        <f t="shared" si="42"/>
        <v>15.983619779746423</v>
      </c>
    </row>
    <row r="203" spans="1:28" hidden="1" x14ac:dyDescent="0.25">
      <c r="A203">
        <v>15</v>
      </c>
      <c r="B203">
        <v>16</v>
      </c>
      <c r="C203" t="s">
        <v>1681</v>
      </c>
      <c r="D203">
        <v>1922</v>
      </c>
      <c r="E203" t="s">
        <v>1758</v>
      </c>
      <c r="F203">
        <v>43864</v>
      </c>
      <c r="G203">
        <v>0.57708333333333328</v>
      </c>
      <c r="I203" t="s">
        <v>48</v>
      </c>
      <c r="K203" t="s">
        <v>35</v>
      </c>
      <c r="L203">
        <v>4.9000000000000004</v>
      </c>
      <c r="M203">
        <v>6.9904007911682102</v>
      </c>
      <c r="N203">
        <v>51.375209808349602</v>
      </c>
      <c r="O203">
        <v>0.41620960831642201</v>
      </c>
      <c r="P203">
        <f t="shared" si="36"/>
        <v>16.795385429578502</v>
      </c>
      <c r="S203" t="str">
        <f t="shared" si="37"/>
        <v>t</v>
      </c>
      <c r="T203">
        <f t="shared" si="38"/>
        <v>5</v>
      </c>
      <c r="U203">
        <f t="shared" si="43"/>
        <v>36.038453578948975</v>
      </c>
      <c r="V203">
        <f t="shared" si="44"/>
        <v>259.02306365966786</v>
      </c>
      <c r="W203">
        <f t="shared" si="45"/>
        <v>2.2442554533481611</v>
      </c>
      <c r="X203">
        <f t="shared" si="46"/>
        <v>80.729864548564194</v>
      </c>
      <c r="Y203">
        <f t="shared" si="39"/>
        <v>7.2076907157897949</v>
      </c>
      <c r="Z203">
        <f t="shared" si="40"/>
        <v>51.804612731933574</v>
      </c>
      <c r="AA203">
        <f t="shared" si="41"/>
        <v>0.44885109066963225</v>
      </c>
      <c r="AB203">
        <f t="shared" si="42"/>
        <v>16.145972909712839</v>
      </c>
    </row>
    <row r="204" spans="1:28" hidden="1" x14ac:dyDescent="0.25">
      <c r="A204">
        <v>25</v>
      </c>
      <c r="B204">
        <v>26</v>
      </c>
      <c r="C204" t="s">
        <v>2121</v>
      </c>
      <c r="D204">
        <v>1922</v>
      </c>
      <c r="E204" t="s">
        <v>2163</v>
      </c>
      <c r="F204">
        <v>43875</v>
      </c>
      <c r="G204">
        <v>0.65347222222222223</v>
      </c>
      <c r="I204" t="s">
        <v>48</v>
      </c>
      <c r="K204" t="s">
        <v>196</v>
      </c>
      <c r="L204">
        <v>3.94</v>
      </c>
      <c r="M204">
        <v>6.2716588973998997</v>
      </c>
      <c r="N204">
        <v>50.6530952453613</v>
      </c>
      <c r="O204">
        <v>0.37616410851478599</v>
      </c>
      <c r="P204">
        <f t="shared" si="36"/>
        <v>16.672666943591132</v>
      </c>
      <c r="S204" t="str">
        <f t="shared" si="37"/>
        <v>t</v>
      </c>
      <c r="T204">
        <f t="shared" si="38"/>
        <v>6</v>
      </c>
      <c r="U204">
        <f t="shared" si="43"/>
        <v>42.310112476348877</v>
      </c>
      <c r="V204">
        <f t="shared" si="44"/>
        <v>309.67615890502918</v>
      </c>
      <c r="W204">
        <f t="shared" si="45"/>
        <v>2.6204195618629473</v>
      </c>
      <c r="X204">
        <f t="shared" si="46"/>
        <v>97.402531492155333</v>
      </c>
      <c r="Y204">
        <f t="shared" si="39"/>
        <v>7.0516854127248125</v>
      </c>
      <c r="Z204">
        <f t="shared" si="40"/>
        <v>51.612693150838197</v>
      </c>
      <c r="AA204">
        <f t="shared" si="41"/>
        <v>0.43673659364382456</v>
      </c>
      <c r="AB204">
        <f t="shared" si="42"/>
        <v>16.233755248692557</v>
      </c>
    </row>
    <row r="205" spans="1:28" hidden="1" x14ac:dyDescent="0.25">
      <c r="A205">
        <v>57</v>
      </c>
      <c r="B205">
        <v>58</v>
      </c>
      <c r="C205" t="s">
        <v>2430</v>
      </c>
      <c r="D205">
        <v>1922</v>
      </c>
      <c r="E205" t="s">
        <v>2472</v>
      </c>
      <c r="F205">
        <v>43880</v>
      </c>
      <c r="G205">
        <v>0.95486111111111116</v>
      </c>
      <c r="I205" t="s">
        <v>48</v>
      </c>
      <c r="K205" t="s">
        <v>35</v>
      </c>
      <c r="L205">
        <v>4.38</v>
      </c>
      <c r="M205">
        <v>6.8874835968017596</v>
      </c>
      <c r="N205">
        <v>52.5680541992188</v>
      </c>
      <c r="O205">
        <v>0.375524431467056</v>
      </c>
      <c r="P205">
        <f t="shared" si="36"/>
        <v>18.340973368615526</v>
      </c>
      <c r="S205" t="str">
        <f t="shared" si="37"/>
        <v>t</v>
      </c>
      <c r="T205">
        <f t="shared" si="38"/>
        <v>7</v>
      </c>
      <c r="U205">
        <f t="shared" si="43"/>
        <v>49.197596073150635</v>
      </c>
      <c r="V205">
        <f t="shared" si="44"/>
        <v>362.24421310424799</v>
      </c>
      <c r="W205">
        <f t="shared" si="45"/>
        <v>2.9959439933300032</v>
      </c>
      <c r="X205">
        <f t="shared" si="46"/>
        <v>115.74350486077086</v>
      </c>
      <c r="Y205">
        <f t="shared" si="39"/>
        <v>7.0282280104500909</v>
      </c>
      <c r="Z205">
        <f t="shared" si="40"/>
        <v>51.749173300606856</v>
      </c>
      <c r="AA205">
        <f t="shared" si="41"/>
        <v>0.4279919990471433</v>
      </c>
      <c r="AB205">
        <f t="shared" si="42"/>
        <v>16.534786408681551</v>
      </c>
    </row>
    <row r="206" spans="1:28" hidden="1" x14ac:dyDescent="0.25">
      <c r="A206">
        <v>19</v>
      </c>
      <c r="B206">
        <v>20</v>
      </c>
      <c r="C206" t="s">
        <v>2907</v>
      </c>
      <c r="D206">
        <v>1922</v>
      </c>
      <c r="E206" t="s">
        <v>2908</v>
      </c>
      <c r="F206">
        <v>44125</v>
      </c>
      <c r="G206">
        <v>0.68680555555555556</v>
      </c>
      <c r="I206" t="s">
        <v>48</v>
      </c>
      <c r="K206" t="s">
        <v>325</v>
      </c>
      <c r="L206">
        <v>4.1900000000000004</v>
      </c>
      <c r="M206">
        <v>7.32553911209106</v>
      </c>
      <c r="N206">
        <v>50.837287902832003</v>
      </c>
      <c r="O206">
        <v>0.50489407777786299</v>
      </c>
      <c r="P206">
        <f t="shared" si="36"/>
        <v>14.509061275450451</v>
      </c>
      <c r="S206" t="str">
        <f t="shared" si="37"/>
        <v>t</v>
      </c>
      <c r="T206">
        <f t="shared" si="38"/>
        <v>8</v>
      </c>
      <c r="U206">
        <f t="shared" si="43"/>
        <v>56.523135185241692</v>
      </c>
      <c r="V206">
        <f t="shared" si="44"/>
        <v>413.08150100707996</v>
      </c>
      <c r="W206">
        <f t="shared" si="45"/>
        <v>3.5008380711078662</v>
      </c>
      <c r="X206">
        <f t="shared" si="46"/>
        <v>130.2525661362213</v>
      </c>
      <c r="Y206">
        <f t="shared" si="39"/>
        <v>7.0653918981552115</v>
      </c>
      <c r="Z206">
        <f t="shared" si="40"/>
        <v>51.635187625884996</v>
      </c>
      <c r="AA206">
        <f t="shared" si="41"/>
        <v>0.43760475888848327</v>
      </c>
      <c r="AB206">
        <f t="shared" si="42"/>
        <v>16.281570767027663</v>
      </c>
    </row>
    <row r="207" spans="1:28" x14ac:dyDescent="0.25">
      <c r="A207">
        <v>55</v>
      </c>
      <c r="B207">
        <v>56</v>
      </c>
      <c r="C207" t="s">
        <v>3196</v>
      </c>
      <c r="D207">
        <v>1922</v>
      </c>
      <c r="E207" t="s">
        <v>3197</v>
      </c>
      <c r="F207">
        <v>44127</v>
      </c>
      <c r="G207">
        <v>0.12638888888888888</v>
      </c>
      <c r="I207" t="s">
        <v>48</v>
      </c>
      <c r="K207" t="s">
        <v>35</v>
      </c>
      <c r="L207">
        <v>3.24</v>
      </c>
      <c r="M207">
        <v>6.8580365180969203</v>
      </c>
      <c r="N207">
        <v>52.256778717041001</v>
      </c>
      <c r="O207">
        <v>0.44958394765853898</v>
      </c>
      <c r="P207">
        <f t="shared" si="36"/>
        <v>15.254184571789093</v>
      </c>
      <c r="S207" t="str">
        <f t="shared" si="37"/>
        <v>f</v>
      </c>
      <c r="T207">
        <f t="shared" si="38"/>
        <v>9</v>
      </c>
      <c r="U207">
        <f t="shared" si="43"/>
        <v>63.381171703338609</v>
      </c>
      <c r="V207">
        <f t="shared" si="44"/>
        <v>465.33827972412098</v>
      </c>
      <c r="W207">
        <f t="shared" si="45"/>
        <v>3.950422018766405</v>
      </c>
      <c r="X207">
        <f t="shared" si="46"/>
        <v>145.5067507080104</v>
      </c>
      <c r="Y207">
        <f t="shared" si="39"/>
        <v>7.0423524114820673</v>
      </c>
      <c r="Z207">
        <f t="shared" si="40"/>
        <v>51.704253302680108</v>
      </c>
      <c r="AA207">
        <f t="shared" si="41"/>
        <v>0.43893577986293386</v>
      </c>
      <c r="AB207">
        <f t="shared" si="42"/>
        <v>16.167416745334489</v>
      </c>
    </row>
    <row r="208" spans="1:28" s="13" customFormat="1" hidden="1" x14ac:dyDescent="0.25">
      <c r="A208" s="13">
        <v>57</v>
      </c>
      <c r="B208" s="13">
        <v>58</v>
      </c>
      <c r="C208" s="13" t="s">
        <v>138</v>
      </c>
      <c r="D208" s="13">
        <v>1923</v>
      </c>
      <c r="E208" s="13" t="s">
        <v>145</v>
      </c>
      <c r="F208" s="13">
        <v>43894</v>
      </c>
      <c r="G208" s="13">
        <v>0.8930555555555556</v>
      </c>
      <c r="I208" s="13" t="s">
        <v>48</v>
      </c>
      <c r="K208" s="13" t="s">
        <v>35</v>
      </c>
      <c r="L208" s="13">
        <v>4.13</v>
      </c>
      <c r="M208" s="13">
        <v>7.2731275558471697</v>
      </c>
      <c r="N208" s="13">
        <v>52.413982391357401</v>
      </c>
      <c r="O208" s="13">
        <v>0.543237864971161</v>
      </c>
      <c r="P208" s="13">
        <f t="shared" si="36"/>
        <v>13.38847680699371</v>
      </c>
      <c r="S208" t="str">
        <f t="shared" si="37"/>
        <v>t</v>
      </c>
      <c r="T208">
        <f t="shared" si="38"/>
        <v>1</v>
      </c>
      <c r="U208">
        <f t="shared" si="43"/>
        <v>7.2731275558471697</v>
      </c>
      <c r="V208">
        <f t="shared" si="44"/>
        <v>52.413982391357401</v>
      </c>
      <c r="W208">
        <f t="shared" si="45"/>
        <v>0.543237864971161</v>
      </c>
      <c r="X208">
        <f t="shared" si="46"/>
        <v>13.38847680699371</v>
      </c>
      <c r="Y208">
        <f t="shared" si="39"/>
        <v>7.2731275558471697</v>
      </c>
      <c r="Z208">
        <f t="shared" si="40"/>
        <v>52.413982391357401</v>
      </c>
      <c r="AA208">
        <f t="shared" si="41"/>
        <v>0.543237864971161</v>
      </c>
      <c r="AB208">
        <f t="shared" si="42"/>
        <v>13.38847680699371</v>
      </c>
    </row>
    <row r="209" spans="1:28" s="13" customFormat="1" hidden="1" x14ac:dyDescent="0.25">
      <c r="A209" s="13">
        <v>25</v>
      </c>
      <c r="B209" s="13">
        <v>26</v>
      </c>
      <c r="C209" s="13" t="s">
        <v>398</v>
      </c>
      <c r="D209" s="13">
        <v>1923</v>
      </c>
      <c r="E209" s="13" t="s">
        <v>441</v>
      </c>
      <c r="F209" s="13">
        <v>44032</v>
      </c>
      <c r="G209" s="13">
        <v>0.86875000000000002</v>
      </c>
      <c r="I209" s="13" t="s">
        <v>48</v>
      </c>
      <c r="K209" s="13" t="s">
        <v>325</v>
      </c>
      <c r="L209" s="13">
        <v>3.81</v>
      </c>
      <c r="M209" s="13">
        <v>7.3208956718444798</v>
      </c>
      <c r="N209" s="13">
        <v>53.605991363525398</v>
      </c>
      <c r="O209" s="13">
        <v>0.55117982625961304</v>
      </c>
      <c r="P209" s="13">
        <f t="shared" si="36"/>
        <v>13.282227184411209</v>
      </c>
      <c r="S209" t="str">
        <f t="shared" si="37"/>
        <v>t</v>
      </c>
      <c r="T209">
        <f t="shared" si="38"/>
        <v>2</v>
      </c>
      <c r="U209">
        <f t="shared" si="43"/>
        <v>14.59402322769165</v>
      </c>
      <c r="V209">
        <f t="shared" si="44"/>
        <v>106.0199737548828</v>
      </c>
      <c r="W209">
        <f t="shared" si="45"/>
        <v>1.0944176912307739</v>
      </c>
      <c r="X209">
        <f t="shared" si="46"/>
        <v>26.67070399140492</v>
      </c>
      <c r="Y209">
        <f t="shared" si="39"/>
        <v>7.2970116138458252</v>
      </c>
      <c r="Z209">
        <f t="shared" si="40"/>
        <v>53.009986877441399</v>
      </c>
      <c r="AA209">
        <f t="shared" si="41"/>
        <v>0.54720884561538696</v>
      </c>
      <c r="AB209">
        <f t="shared" si="42"/>
        <v>13.33535199570246</v>
      </c>
    </row>
    <row r="210" spans="1:28" s="13" customFormat="1" hidden="1" x14ac:dyDescent="0.25">
      <c r="A210" s="13">
        <v>11</v>
      </c>
      <c r="B210" s="13">
        <v>12</v>
      </c>
      <c r="C210" s="13" t="s">
        <v>712</v>
      </c>
      <c r="D210" s="13">
        <v>1923</v>
      </c>
      <c r="E210" s="13" t="s">
        <v>736</v>
      </c>
      <c r="F210" s="13">
        <v>44040</v>
      </c>
      <c r="G210" s="13">
        <v>0.70624999999999993</v>
      </c>
      <c r="I210" s="13" t="s">
        <v>48</v>
      </c>
      <c r="K210" s="13" t="s">
        <v>325</v>
      </c>
      <c r="L210" s="13">
        <v>3.83</v>
      </c>
      <c r="M210" s="13">
        <v>7.6966671943664604</v>
      </c>
      <c r="N210" s="13">
        <v>53.932186126708999</v>
      </c>
      <c r="O210" s="13">
        <v>0.55093628168106101</v>
      </c>
      <c r="P210" s="13">
        <f t="shared" si="36"/>
        <v>13.970158528826186</v>
      </c>
      <c r="S210" t="str">
        <f t="shared" si="37"/>
        <v>t</v>
      </c>
      <c r="T210">
        <f t="shared" si="38"/>
        <v>3</v>
      </c>
      <c r="U210">
        <f t="shared" si="43"/>
        <v>22.290690422058113</v>
      </c>
      <c r="V210">
        <f t="shared" si="44"/>
        <v>159.9521598815918</v>
      </c>
      <c r="W210">
        <f t="shared" si="45"/>
        <v>1.6453539729118349</v>
      </c>
      <c r="X210">
        <f t="shared" si="46"/>
        <v>40.64086252023111</v>
      </c>
      <c r="Y210">
        <f t="shared" si="39"/>
        <v>7.4302301406860378</v>
      </c>
      <c r="Z210">
        <f t="shared" si="40"/>
        <v>53.317386627197266</v>
      </c>
      <c r="AA210">
        <f t="shared" si="41"/>
        <v>0.54845132430394494</v>
      </c>
      <c r="AB210">
        <f t="shared" si="42"/>
        <v>13.54695417341037</v>
      </c>
    </row>
    <row r="211" spans="1:28" s="13" customFormat="1" hidden="1" x14ac:dyDescent="0.25">
      <c r="A211" s="13">
        <v>29</v>
      </c>
      <c r="B211" s="13">
        <v>30</v>
      </c>
      <c r="C211" s="13" t="s">
        <v>855</v>
      </c>
      <c r="D211" s="13">
        <v>1923</v>
      </c>
      <c r="E211" s="13" t="s">
        <v>894</v>
      </c>
      <c r="F211" s="13">
        <v>44041</v>
      </c>
      <c r="G211" s="13">
        <v>0.86597222222222225</v>
      </c>
      <c r="I211" s="13" t="s">
        <v>48</v>
      </c>
      <c r="K211" s="13" t="s">
        <v>35</v>
      </c>
      <c r="L211" s="13">
        <v>4.12</v>
      </c>
      <c r="M211" s="13">
        <v>7.4742188453674299</v>
      </c>
      <c r="N211" s="13">
        <v>53.4157104492188</v>
      </c>
      <c r="O211" s="13">
        <v>0.57914781570434604</v>
      </c>
      <c r="P211" s="13">
        <f t="shared" si="36"/>
        <v>12.905546119132746</v>
      </c>
      <c r="S211" t="str">
        <f t="shared" si="37"/>
        <v>t</v>
      </c>
      <c r="T211">
        <f t="shared" si="38"/>
        <v>4</v>
      </c>
      <c r="U211">
        <f t="shared" si="43"/>
        <v>29.764909267425544</v>
      </c>
      <c r="V211">
        <f t="shared" si="44"/>
        <v>213.3678703308106</v>
      </c>
      <c r="W211">
        <f t="shared" si="45"/>
        <v>2.2245017886161809</v>
      </c>
      <c r="X211">
        <f t="shared" si="46"/>
        <v>53.546408639363854</v>
      </c>
      <c r="Y211">
        <f t="shared" si="39"/>
        <v>7.4412273168563861</v>
      </c>
      <c r="Z211">
        <f t="shared" si="40"/>
        <v>53.341967582702651</v>
      </c>
      <c r="AA211">
        <f t="shared" si="41"/>
        <v>0.55612544715404522</v>
      </c>
      <c r="AB211">
        <f t="shared" si="42"/>
        <v>13.386602159840963</v>
      </c>
    </row>
    <row r="212" spans="1:28" s="13" customFormat="1" hidden="1" x14ac:dyDescent="0.25">
      <c r="A212" s="13">
        <v>20</v>
      </c>
      <c r="B212" s="13">
        <v>21</v>
      </c>
      <c r="C212" s="13" t="s">
        <v>1387</v>
      </c>
      <c r="D212" s="13">
        <v>1923</v>
      </c>
      <c r="E212" s="13" t="s">
        <v>1857</v>
      </c>
      <c r="F212" s="13">
        <v>43895</v>
      </c>
      <c r="G212" s="13">
        <v>0.58263888888888882</v>
      </c>
      <c r="H212" s="13" t="s">
        <v>1855</v>
      </c>
      <c r="I212" s="13" t="s">
        <v>48</v>
      </c>
      <c r="K212" s="13" t="s">
        <v>35</v>
      </c>
      <c r="L212" s="13">
        <v>6.16</v>
      </c>
      <c r="M212" s="13">
        <v>7.54087162017822</v>
      </c>
      <c r="N212" s="13">
        <v>51.909553527832003</v>
      </c>
      <c r="O212" s="13">
        <v>0.54749143123626698</v>
      </c>
      <c r="P212" s="13">
        <f t="shared" si="36"/>
        <v>13.773497063050833</v>
      </c>
      <c r="S212" t="str">
        <f t="shared" si="37"/>
        <v>t</v>
      </c>
      <c r="T212">
        <f t="shared" si="38"/>
        <v>5</v>
      </c>
      <c r="U212">
        <f t="shared" si="43"/>
        <v>37.305780887603767</v>
      </c>
      <c r="V212">
        <f t="shared" si="44"/>
        <v>265.27742385864258</v>
      </c>
      <c r="W212">
        <f t="shared" si="45"/>
        <v>2.771993219852448</v>
      </c>
      <c r="X212">
        <f t="shared" si="46"/>
        <v>67.319905702414687</v>
      </c>
      <c r="Y212">
        <f t="shared" si="39"/>
        <v>7.4611561775207536</v>
      </c>
      <c r="Z212">
        <f t="shared" si="40"/>
        <v>53.055484771728516</v>
      </c>
      <c r="AA212">
        <f t="shared" si="41"/>
        <v>0.55439864397048955</v>
      </c>
      <c r="AB212">
        <f t="shared" si="42"/>
        <v>13.463981140482938</v>
      </c>
    </row>
    <row r="213" spans="1:28" s="13" customFormat="1" hidden="1" x14ac:dyDescent="0.25">
      <c r="A213" s="13">
        <v>42</v>
      </c>
      <c r="B213" s="13">
        <v>43</v>
      </c>
      <c r="C213" s="13" t="s">
        <v>2052</v>
      </c>
      <c r="D213" s="13">
        <v>1923</v>
      </c>
      <c r="E213" s="13" t="s">
        <v>2073</v>
      </c>
      <c r="F213" s="13">
        <v>43871</v>
      </c>
      <c r="G213" s="13">
        <v>0.9145833333333333</v>
      </c>
      <c r="I213" s="13" t="s">
        <v>48</v>
      </c>
      <c r="K213" s="13" t="s">
        <v>35</v>
      </c>
      <c r="L213" s="13">
        <v>4.75</v>
      </c>
      <c r="M213" s="13">
        <v>6.5757503509521502</v>
      </c>
      <c r="N213" s="13">
        <v>49.035575866699197</v>
      </c>
      <c r="O213" s="13">
        <v>0.46720272302627602</v>
      </c>
      <c r="P213" s="13">
        <f t="shared" si="36"/>
        <v>14.074726081128432</v>
      </c>
      <c r="S213" t="str">
        <f t="shared" si="37"/>
        <v>t</v>
      </c>
      <c r="T213">
        <f t="shared" si="38"/>
        <v>6</v>
      </c>
      <c r="U213">
        <f t="shared" si="43"/>
        <v>43.881531238555915</v>
      </c>
      <c r="V213">
        <f t="shared" si="44"/>
        <v>314.3129997253418</v>
      </c>
      <c r="W213">
        <f t="shared" si="45"/>
        <v>3.239195942878724</v>
      </c>
      <c r="X213">
        <f t="shared" si="46"/>
        <v>81.394631783543119</v>
      </c>
      <c r="Y213">
        <f t="shared" si="39"/>
        <v>7.3135885397593192</v>
      </c>
      <c r="Z213">
        <f t="shared" si="40"/>
        <v>52.385499954223633</v>
      </c>
      <c r="AA213">
        <f t="shared" si="41"/>
        <v>0.53986599047978734</v>
      </c>
      <c r="AB213">
        <f t="shared" si="42"/>
        <v>13.565771963923853</v>
      </c>
    </row>
    <row r="214" spans="1:28" s="13" customFormat="1" hidden="1" x14ac:dyDescent="0.25">
      <c r="A214" s="13">
        <v>56</v>
      </c>
      <c r="B214" s="13">
        <v>57</v>
      </c>
      <c r="C214" s="13" t="s">
        <v>2319</v>
      </c>
      <c r="D214" s="13">
        <v>1923</v>
      </c>
      <c r="E214" s="13" t="s">
        <v>2348</v>
      </c>
      <c r="F214" s="13">
        <v>43879</v>
      </c>
      <c r="G214" s="13">
        <v>0.9819444444444444</v>
      </c>
      <c r="I214" s="13" t="s">
        <v>48</v>
      </c>
      <c r="K214" s="13" t="s">
        <v>325</v>
      </c>
      <c r="L214" s="13">
        <v>6.52</v>
      </c>
      <c r="M214" s="13">
        <v>6.7454328536987296</v>
      </c>
      <c r="N214" s="13">
        <v>50.686973571777301</v>
      </c>
      <c r="O214" s="13">
        <v>0.49872216582298301</v>
      </c>
      <c r="P214" s="13">
        <f t="shared" si="36"/>
        <v>13.525432226513391</v>
      </c>
      <c r="S214" t="str">
        <f t="shared" si="37"/>
        <v>t</v>
      </c>
      <c r="T214">
        <f t="shared" si="38"/>
        <v>7</v>
      </c>
      <c r="U214">
        <f t="shared" si="43"/>
        <v>50.626964092254646</v>
      </c>
      <c r="V214">
        <f t="shared" si="44"/>
        <v>364.99997329711908</v>
      </c>
      <c r="W214">
        <f t="shared" si="45"/>
        <v>3.7379181087017068</v>
      </c>
      <c r="X214">
        <f t="shared" si="46"/>
        <v>94.920064010056507</v>
      </c>
      <c r="Y214">
        <f t="shared" si="39"/>
        <v>7.2324234417506634</v>
      </c>
      <c r="Z214">
        <f t="shared" si="40"/>
        <v>52.142853328159866</v>
      </c>
      <c r="AA214">
        <f t="shared" si="41"/>
        <v>0.53398830124310093</v>
      </c>
      <c r="AB214">
        <f t="shared" si="42"/>
        <v>13.560009144293787</v>
      </c>
    </row>
    <row r="215" spans="1:28" s="13" customFormat="1" hidden="1" x14ac:dyDescent="0.25">
      <c r="A215" s="13">
        <v>24</v>
      </c>
      <c r="B215" s="13">
        <v>25</v>
      </c>
      <c r="C215" s="13" t="s">
        <v>2922</v>
      </c>
      <c r="D215" s="13">
        <v>1923</v>
      </c>
      <c r="E215" s="13" t="s">
        <v>2923</v>
      </c>
      <c r="F215" s="13">
        <v>44125</v>
      </c>
      <c r="G215" s="13">
        <v>0.72499999999999998</v>
      </c>
      <c r="I215" s="13" t="s">
        <v>48</v>
      </c>
      <c r="K215" s="13" t="s">
        <v>325</v>
      </c>
      <c r="L215" s="13">
        <v>4.0599999999999996</v>
      </c>
      <c r="M215" s="13">
        <v>6.5632743835449201</v>
      </c>
      <c r="N215" s="13">
        <v>50.593101501464801</v>
      </c>
      <c r="O215" s="13">
        <v>0.488794416189194</v>
      </c>
      <c r="P215" s="13">
        <f t="shared" si="36"/>
        <v>13.427474140794036</v>
      </c>
      <c r="S215" t="str">
        <f t="shared" si="37"/>
        <v>t</v>
      </c>
      <c r="T215">
        <f t="shared" si="38"/>
        <v>8</v>
      </c>
      <c r="U215">
        <f t="shared" si="43"/>
        <v>57.190238475799568</v>
      </c>
      <c r="V215">
        <f t="shared" si="44"/>
        <v>415.59307479858387</v>
      </c>
      <c r="W215">
        <f t="shared" si="45"/>
        <v>4.2267125248909005</v>
      </c>
      <c r="X215">
        <f t="shared" si="46"/>
        <v>108.34753815085054</v>
      </c>
      <c r="Y215">
        <f t="shared" si="39"/>
        <v>7.148779809474946</v>
      </c>
      <c r="Z215">
        <f t="shared" si="40"/>
        <v>51.949134349822984</v>
      </c>
      <c r="AA215">
        <f t="shared" si="41"/>
        <v>0.52833906561136257</v>
      </c>
      <c r="AB215">
        <f t="shared" si="42"/>
        <v>13.543442268856317</v>
      </c>
    </row>
    <row r="216" spans="1:28" s="13" customFormat="1" x14ac:dyDescent="0.25">
      <c r="A216" s="13">
        <v>13</v>
      </c>
      <c r="B216" s="13">
        <v>14</v>
      </c>
      <c r="C216" s="13" t="s">
        <v>3249</v>
      </c>
      <c r="D216" s="13">
        <v>1923</v>
      </c>
      <c r="E216" s="13" t="s">
        <v>3250</v>
      </c>
      <c r="F216" s="13">
        <v>44130</v>
      </c>
      <c r="G216" s="13">
        <v>0.58680555555555558</v>
      </c>
      <c r="I216" s="13" t="s">
        <v>48</v>
      </c>
      <c r="K216" s="13" t="s">
        <v>196</v>
      </c>
      <c r="L216" s="13">
        <v>4.6900000000000004</v>
      </c>
      <c r="M216" s="13">
        <v>7.0600624084472701</v>
      </c>
      <c r="N216" s="13">
        <v>50.353904724121101</v>
      </c>
      <c r="O216" s="13">
        <v>0.54632771015167203</v>
      </c>
      <c r="P216" s="13">
        <f t="shared" si="36"/>
        <v>12.922760967931223</v>
      </c>
      <c r="Q216" s="13">
        <f>AVERAGE(P208:P216)</f>
        <v>13.474477679864641</v>
      </c>
      <c r="S216" t="str">
        <f t="shared" si="37"/>
        <v>f</v>
      </c>
      <c r="T216">
        <f t="shared" si="38"/>
        <v>9</v>
      </c>
      <c r="U216">
        <f t="shared" si="43"/>
        <v>64.25030088424684</v>
      </c>
      <c r="V216">
        <f t="shared" si="44"/>
        <v>465.94697952270496</v>
      </c>
      <c r="W216">
        <f t="shared" si="45"/>
        <v>4.7730402350425729</v>
      </c>
      <c r="X216">
        <f t="shared" si="46"/>
        <v>121.27029911878176</v>
      </c>
      <c r="Y216">
        <f t="shared" si="39"/>
        <v>7.1389223204718713</v>
      </c>
      <c r="Z216">
        <f t="shared" si="40"/>
        <v>51.771886613633882</v>
      </c>
      <c r="AA216">
        <f t="shared" si="41"/>
        <v>0.53033780389361918</v>
      </c>
      <c r="AB216">
        <f t="shared" si="42"/>
        <v>13.474477679864641</v>
      </c>
    </row>
    <row r="217" spans="1:28" hidden="1" x14ac:dyDescent="0.25">
      <c r="A217">
        <v>8</v>
      </c>
      <c r="B217">
        <v>9</v>
      </c>
      <c r="C217" t="s">
        <v>363</v>
      </c>
      <c r="D217">
        <v>1924</v>
      </c>
      <c r="E217" t="s">
        <v>407</v>
      </c>
      <c r="F217">
        <v>44032</v>
      </c>
      <c r="G217">
        <v>0.73819444444444438</v>
      </c>
      <c r="I217" t="s">
        <v>48</v>
      </c>
      <c r="K217" t="s">
        <v>325</v>
      </c>
      <c r="L217">
        <v>4.9400000000000004</v>
      </c>
      <c r="M217">
        <v>7.5993938446044904</v>
      </c>
      <c r="N217">
        <v>53.660732269287102</v>
      </c>
      <c r="O217">
        <v>0.44802314043045</v>
      </c>
      <c r="P217">
        <f t="shared" si="36"/>
        <v>16.962056552041425</v>
      </c>
      <c r="S217" t="str">
        <f t="shared" si="37"/>
        <v>t</v>
      </c>
      <c r="T217">
        <f t="shared" si="38"/>
        <v>1</v>
      </c>
      <c r="U217">
        <f t="shared" si="43"/>
        <v>7.5993938446044904</v>
      </c>
      <c r="V217">
        <f t="shared" si="44"/>
        <v>53.660732269287102</v>
      </c>
      <c r="W217">
        <f t="shared" si="45"/>
        <v>0.44802314043045</v>
      </c>
      <c r="X217">
        <f t="shared" si="46"/>
        <v>16.962056552041425</v>
      </c>
      <c r="Y217">
        <f t="shared" si="39"/>
        <v>7.5993938446044904</v>
      </c>
      <c r="Z217">
        <f t="shared" si="40"/>
        <v>53.660732269287102</v>
      </c>
      <c r="AA217">
        <f t="shared" si="41"/>
        <v>0.44802314043045</v>
      </c>
      <c r="AB217">
        <f t="shared" si="42"/>
        <v>16.962056552041425</v>
      </c>
    </row>
    <row r="218" spans="1:28" hidden="1" x14ac:dyDescent="0.25">
      <c r="A218">
        <v>31</v>
      </c>
      <c r="B218">
        <v>32</v>
      </c>
      <c r="C218" t="s">
        <v>88</v>
      </c>
      <c r="D218">
        <v>1924</v>
      </c>
      <c r="E218" t="s">
        <v>96</v>
      </c>
      <c r="F218">
        <v>43894</v>
      </c>
      <c r="G218">
        <v>0.69305555555555554</v>
      </c>
      <c r="I218" t="s">
        <v>48</v>
      </c>
      <c r="K218" t="s">
        <v>35</v>
      </c>
      <c r="L218">
        <v>5.27</v>
      </c>
      <c r="M218">
        <v>7.3077054023742702</v>
      </c>
      <c r="N218">
        <v>53.952064514160199</v>
      </c>
      <c r="O218">
        <v>0.44178286194801297</v>
      </c>
      <c r="P218">
        <f t="shared" si="36"/>
        <v>16.54139630983288</v>
      </c>
      <c r="S218" t="str">
        <f t="shared" si="37"/>
        <v>t</v>
      </c>
      <c r="T218">
        <f t="shared" si="38"/>
        <v>2</v>
      </c>
      <c r="U218">
        <f t="shared" si="43"/>
        <v>14.90709924697876</v>
      </c>
      <c r="V218">
        <f t="shared" si="44"/>
        <v>107.61279678344729</v>
      </c>
      <c r="W218">
        <f t="shared" si="45"/>
        <v>0.88980600237846297</v>
      </c>
      <c r="X218">
        <f t="shared" si="46"/>
        <v>33.503452861874308</v>
      </c>
      <c r="Y218">
        <f t="shared" si="39"/>
        <v>7.4535496234893799</v>
      </c>
      <c r="Z218">
        <f t="shared" si="40"/>
        <v>53.806398391723647</v>
      </c>
      <c r="AA218">
        <f t="shared" si="41"/>
        <v>0.44490300118923148</v>
      </c>
      <c r="AB218">
        <f t="shared" si="42"/>
        <v>16.751726430937154</v>
      </c>
    </row>
    <row r="219" spans="1:28" hidden="1" x14ac:dyDescent="0.25">
      <c r="A219">
        <v>11</v>
      </c>
      <c r="B219">
        <v>12</v>
      </c>
      <c r="C219" t="s">
        <v>607</v>
      </c>
      <c r="D219">
        <v>1924</v>
      </c>
      <c r="E219" t="s">
        <v>616</v>
      </c>
      <c r="F219">
        <v>44035</v>
      </c>
      <c r="G219">
        <v>0.68611111111111101</v>
      </c>
      <c r="I219" t="s">
        <v>48</v>
      </c>
      <c r="K219" t="s">
        <v>196</v>
      </c>
      <c r="L219">
        <v>4.1100000000000003</v>
      </c>
      <c r="M219">
        <v>7.0833144187927202</v>
      </c>
      <c r="N219">
        <v>53.099662780761697</v>
      </c>
      <c r="O219">
        <v>0.41632613539695701</v>
      </c>
      <c r="P219">
        <f t="shared" si="36"/>
        <v>17.013859608018482</v>
      </c>
      <c r="S219" t="str">
        <f t="shared" si="37"/>
        <v>t</v>
      </c>
      <c r="T219">
        <f t="shared" si="38"/>
        <v>3</v>
      </c>
      <c r="U219">
        <f t="shared" si="43"/>
        <v>21.990413665771481</v>
      </c>
      <c r="V219">
        <f t="shared" si="44"/>
        <v>160.71245956420898</v>
      </c>
      <c r="W219">
        <f t="shared" si="45"/>
        <v>1.30613213777542</v>
      </c>
      <c r="X219">
        <f t="shared" si="46"/>
        <v>50.517312469892786</v>
      </c>
      <c r="Y219">
        <f t="shared" si="39"/>
        <v>7.3301378885904933</v>
      </c>
      <c r="Z219">
        <f t="shared" si="40"/>
        <v>53.570819854736328</v>
      </c>
      <c r="AA219">
        <f t="shared" si="41"/>
        <v>0.43537737925847336</v>
      </c>
      <c r="AB219">
        <f t="shared" si="42"/>
        <v>16.839104156630928</v>
      </c>
    </row>
    <row r="220" spans="1:28" hidden="1" x14ac:dyDescent="0.25">
      <c r="A220">
        <v>44</v>
      </c>
      <c r="B220">
        <v>45</v>
      </c>
      <c r="C220" t="s">
        <v>1070</v>
      </c>
      <c r="D220">
        <v>1924</v>
      </c>
      <c r="E220" t="s">
        <v>1125</v>
      </c>
      <c r="F220">
        <v>44062</v>
      </c>
      <c r="G220">
        <v>0.79305555555555562</v>
      </c>
      <c r="I220" t="s">
        <v>48</v>
      </c>
      <c r="K220" t="s">
        <v>325</v>
      </c>
      <c r="L220">
        <v>5.49</v>
      </c>
      <c r="M220">
        <v>6.9379291534423801</v>
      </c>
      <c r="N220">
        <v>52.474174499511697</v>
      </c>
      <c r="O220">
        <v>0.433387130498886</v>
      </c>
      <c r="P220">
        <f t="shared" si="36"/>
        <v>16.008618311891045</v>
      </c>
      <c r="S220" t="str">
        <f t="shared" si="37"/>
        <v>t</v>
      </c>
      <c r="T220">
        <f t="shared" si="38"/>
        <v>4</v>
      </c>
      <c r="U220">
        <f t="shared" si="43"/>
        <v>28.92834281921386</v>
      </c>
      <c r="V220">
        <f t="shared" si="44"/>
        <v>213.18663406372067</v>
      </c>
      <c r="W220">
        <f t="shared" si="45"/>
        <v>1.7395192682743059</v>
      </c>
      <c r="X220">
        <f t="shared" si="46"/>
        <v>66.525930781783828</v>
      </c>
      <c r="Y220">
        <f t="shared" si="39"/>
        <v>7.232085704803465</v>
      </c>
      <c r="Z220">
        <f t="shared" si="40"/>
        <v>53.296658515930169</v>
      </c>
      <c r="AA220">
        <f t="shared" si="41"/>
        <v>0.43487981706857648</v>
      </c>
      <c r="AB220">
        <f t="shared" si="42"/>
        <v>16.631482695445957</v>
      </c>
    </row>
    <row r="221" spans="1:28" hidden="1" x14ac:dyDescent="0.25">
      <c r="A221">
        <v>12</v>
      </c>
      <c r="B221">
        <v>13</v>
      </c>
      <c r="C221" t="s">
        <v>1440</v>
      </c>
      <c r="D221">
        <v>1924</v>
      </c>
      <c r="E221" t="s">
        <v>1496</v>
      </c>
      <c r="F221">
        <v>43857</v>
      </c>
      <c r="G221">
        <v>0.71805555555555556</v>
      </c>
      <c r="I221" t="s">
        <v>48</v>
      </c>
      <c r="K221" t="s">
        <v>196</v>
      </c>
      <c r="L221">
        <v>4.37</v>
      </c>
      <c r="M221">
        <v>6.5643129348754901</v>
      </c>
      <c r="N221">
        <v>50.765781402587898</v>
      </c>
      <c r="O221">
        <v>0.386395573616028</v>
      </c>
      <c r="P221">
        <f t="shared" si="36"/>
        <v>16.988582124386937</v>
      </c>
      <c r="S221" t="str">
        <f t="shared" si="37"/>
        <v>t</v>
      </c>
      <c r="T221">
        <f t="shared" si="38"/>
        <v>5</v>
      </c>
      <c r="U221">
        <f t="shared" si="43"/>
        <v>35.492655754089348</v>
      </c>
      <c r="V221">
        <f t="shared" si="44"/>
        <v>263.95241546630859</v>
      </c>
      <c r="W221">
        <f t="shared" si="45"/>
        <v>2.1259148418903338</v>
      </c>
      <c r="X221">
        <f t="shared" si="46"/>
        <v>83.514512906170765</v>
      </c>
      <c r="Y221">
        <f t="shared" si="39"/>
        <v>7.0985311508178697</v>
      </c>
      <c r="Z221">
        <f t="shared" si="40"/>
        <v>52.79048309326172</v>
      </c>
      <c r="AA221">
        <f t="shared" si="41"/>
        <v>0.42518296837806674</v>
      </c>
      <c r="AB221">
        <f t="shared" si="42"/>
        <v>16.702902581234152</v>
      </c>
    </row>
    <row r="222" spans="1:28" hidden="1" x14ac:dyDescent="0.25">
      <c r="A222">
        <v>55</v>
      </c>
      <c r="B222">
        <v>56</v>
      </c>
      <c r="C222" t="s">
        <v>1801</v>
      </c>
      <c r="D222">
        <v>1924</v>
      </c>
      <c r="E222" t="s">
        <v>1848</v>
      </c>
      <c r="F222">
        <v>43866</v>
      </c>
      <c r="G222">
        <v>0.1361111111111111</v>
      </c>
      <c r="I222" t="s">
        <v>48</v>
      </c>
      <c r="K222" t="s">
        <v>196</v>
      </c>
      <c r="L222">
        <v>5.95</v>
      </c>
      <c r="M222">
        <v>6.7826375961303702</v>
      </c>
      <c r="N222">
        <v>49.710597991943402</v>
      </c>
      <c r="O222">
        <v>0.42512202262878401</v>
      </c>
      <c r="P222">
        <f t="shared" si="36"/>
        <v>15.954566536424673</v>
      </c>
      <c r="S222" t="str">
        <f t="shared" si="37"/>
        <v>t</v>
      </c>
      <c r="T222">
        <f t="shared" si="38"/>
        <v>6</v>
      </c>
      <c r="U222">
        <f t="shared" si="43"/>
        <v>42.275293350219719</v>
      </c>
      <c r="V222">
        <f t="shared" si="44"/>
        <v>313.66301345825201</v>
      </c>
      <c r="W222">
        <f t="shared" si="45"/>
        <v>2.5510368645191179</v>
      </c>
      <c r="X222">
        <f t="shared" si="46"/>
        <v>99.469079442595444</v>
      </c>
      <c r="Y222">
        <f t="shared" si="39"/>
        <v>7.0458822250366202</v>
      </c>
      <c r="Z222">
        <f t="shared" si="40"/>
        <v>52.277168909708671</v>
      </c>
      <c r="AA222">
        <f t="shared" si="41"/>
        <v>0.4251728107531863</v>
      </c>
      <c r="AB222">
        <f t="shared" si="42"/>
        <v>16.578179907099241</v>
      </c>
    </row>
    <row r="223" spans="1:28" hidden="1" x14ac:dyDescent="0.25">
      <c r="A223">
        <v>15</v>
      </c>
      <c r="B223">
        <v>16</v>
      </c>
      <c r="C223" t="s">
        <v>1891</v>
      </c>
      <c r="D223">
        <v>1924</v>
      </c>
      <c r="E223" t="s">
        <v>1895</v>
      </c>
      <c r="F223">
        <v>43886</v>
      </c>
      <c r="G223">
        <v>0.58888888888888891</v>
      </c>
      <c r="H223" t="s">
        <v>1893</v>
      </c>
      <c r="I223" t="s">
        <v>48</v>
      </c>
      <c r="K223" t="s">
        <v>325</v>
      </c>
      <c r="L223">
        <v>4.34</v>
      </c>
      <c r="M223">
        <v>6.6297845840454102</v>
      </c>
      <c r="N223">
        <v>52.3763618469238</v>
      </c>
      <c r="O223">
        <v>0.37474793195724498</v>
      </c>
      <c r="P223">
        <f t="shared" si="36"/>
        <v>17.691317332744621</v>
      </c>
      <c r="S223" t="str">
        <f t="shared" si="37"/>
        <v>t</v>
      </c>
      <c r="T223">
        <f t="shared" si="38"/>
        <v>7</v>
      </c>
      <c r="U223">
        <f t="shared" si="43"/>
        <v>48.90507793426513</v>
      </c>
      <c r="V223">
        <f t="shared" si="44"/>
        <v>366.03937530517578</v>
      </c>
      <c r="W223">
        <f t="shared" si="45"/>
        <v>2.9257847964763628</v>
      </c>
      <c r="X223">
        <f t="shared" si="46"/>
        <v>117.16039677534006</v>
      </c>
      <c r="Y223">
        <f t="shared" si="39"/>
        <v>6.9864397048950186</v>
      </c>
      <c r="Z223">
        <f t="shared" si="40"/>
        <v>52.291339329310823</v>
      </c>
      <c r="AA223">
        <f t="shared" si="41"/>
        <v>0.41796925663948042</v>
      </c>
      <c r="AB223">
        <f t="shared" si="42"/>
        <v>16.737199539334295</v>
      </c>
    </row>
    <row r="224" spans="1:28" hidden="1" x14ac:dyDescent="0.25">
      <c r="A224">
        <v>36</v>
      </c>
      <c r="B224">
        <v>37</v>
      </c>
      <c r="C224" t="s">
        <v>2386</v>
      </c>
      <c r="D224">
        <v>1924</v>
      </c>
      <c r="E224" t="s">
        <v>2431</v>
      </c>
      <c r="F224">
        <v>43880</v>
      </c>
      <c r="G224">
        <v>0.79305555555555562</v>
      </c>
      <c r="I224" t="s">
        <v>48</v>
      </c>
      <c r="K224" t="s">
        <v>35</v>
      </c>
      <c r="L224">
        <v>4.49</v>
      </c>
      <c r="M224">
        <v>7.0013446807861301</v>
      </c>
      <c r="N224">
        <v>53.857021331787102</v>
      </c>
      <c r="O224">
        <v>0.36441922187805198</v>
      </c>
      <c r="P224">
        <f t="shared" si="36"/>
        <v>19.212336398459893</v>
      </c>
      <c r="S224" t="str">
        <f t="shared" si="37"/>
        <v>t</v>
      </c>
      <c r="T224">
        <f t="shared" si="38"/>
        <v>8</v>
      </c>
      <c r="U224">
        <f t="shared" si="43"/>
        <v>55.906422615051262</v>
      </c>
      <c r="V224">
        <f t="shared" si="44"/>
        <v>419.89639663696289</v>
      </c>
      <c r="W224">
        <f t="shared" si="45"/>
        <v>3.290204018354415</v>
      </c>
      <c r="X224">
        <f t="shared" si="46"/>
        <v>136.37273317379996</v>
      </c>
      <c r="Y224">
        <f t="shared" si="39"/>
        <v>6.9883028268814078</v>
      </c>
      <c r="Z224">
        <f t="shared" si="40"/>
        <v>52.487049579620361</v>
      </c>
      <c r="AA224">
        <f t="shared" si="41"/>
        <v>0.41127550229430188</v>
      </c>
      <c r="AB224">
        <f t="shared" si="42"/>
        <v>17.046591646724995</v>
      </c>
    </row>
    <row r="225" spans="1:28" hidden="1" x14ac:dyDescent="0.25">
      <c r="A225">
        <v>60</v>
      </c>
      <c r="B225">
        <v>61</v>
      </c>
      <c r="C225" t="s">
        <v>2847</v>
      </c>
      <c r="D225">
        <v>1924</v>
      </c>
      <c r="E225" t="s">
        <v>2848</v>
      </c>
      <c r="F225">
        <v>44121</v>
      </c>
      <c r="G225">
        <v>2.5694444444444447E-2</v>
      </c>
      <c r="I225" t="s">
        <v>48</v>
      </c>
      <c r="K225" t="s">
        <v>196</v>
      </c>
      <c r="L225">
        <v>4.57</v>
      </c>
      <c r="M225">
        <v>6.9587054252624503</v>
      </c>
      <c r="N225">
        <v>53.290012359619098</v>
      </c>
      <c r="O225">
        <v>0.461599141359329</v>
      </c>
      <c r="P225">
        <f t="shared" si="36"/>
        <v>15.075213105401964</v>
      </c>
      <c r="S225" t="str">
        <f t="shared" si="37"/>
        <v>t</v>
      </c>
      <c r="T225">
        <f t="shared" si="38"/>
        <v>9</v>
      </c>
      <c r="U225">
        <f t="shared" si="43"/>
        <v>62.865128040313714</v>
      </c>
      <c r="V225">
        <f t="shared" si="44"/>
        <v>473.18640899658197</v>
      </c>
      <c r="W225">
        <f t="shared" si="45"/>
        <v>3.7518031597137442</v>
      </c>
      <c r="X225">
        <f t="shared" si="46"/>
        <v>151.44794627920191</v>
      </c>
      <c r="Y225">
        <f t="shared" si="39"/>
        <v>6.9850142267015238</v>
      </c>
      <c r="Z225">
        <f t="shared" si="40"/>
        <v>52.576267666286888</v>
      </c>
      <c r="AA225">
        <f t="shared" si="41"/>
        <v>0.41686701774597157</v>
      </c>
      <c r="AB225">
        <f t="shared" si="42"/>
        <v>16.827549586577991</v>
      </c>
    </row>
    <row r="226" spans="1:28" x14ac:dyDescent="0.25">
      <c r="A226">
        <v>41</v>
      </c>
      <c r="B226">
        <v>42</v>
      </c>
      <c r="C226" t="s">
        <v>3154</v>
      </c>
      <c r="D226">
        <v>1924</v>
      </c>
      <c r="E226" t="s">
        <v>3155</v>
      </c>
      <c r="F226">
        <v>44127</v>
      </c>
      <c r="G226">
        <v>1.8749999999999999E-2</v>
      </c>
      <c r="I226" t="s">
        <v>48</v>
      </c>
      <c r="K226" t="s">
        <v>35</v>
      </c>
      <c r="L226">
        <v>5.76</v>
      </c>
      <c r="M226">
        <v>6.7544994354248002</v>
      </c>
      <c r="N226">
        <v>52.840827941894503</v>
      </c>
      <c r="O226">
        <v>0.424234569072723</v>
      </c>
      <c r="P226">
        <f t="shared" si="36"/>
        <v>15.921614898541973</v>
      </c>
      <c r="S226" t="str">
        <f t="shared" si="37"/>
        <v>f</v>
      </c>
      <c r="T226">
        <f t="shared" si="38"/>
        <v>10</v>
      </c>
      <c r="U226">
        <f t="shared" si="43"/>
        <v>69.619627475738511</v>
      </c>
      <c r="V226">
        <f t="shared" si="44"/>
        <v>526.02723693847645</v>
      </c>
      <c r="W226">
        <f t="shared" si="45"/>
        <v>4.1760377287864676</v>
      </c>
      <c r="X226">
        <f t="shared" si="46"/>
        <v>167.36956117774389</v>
      </c>
      <c r="Y226">
        <f t="shared" si="39"/>
        <v>6.9619627475738515</v>
      </c>
      <c r="Z226">
        <f t="shared" si="40"/>
        <v>52.602723693847643</v>
      </c>
      <c r="AA226">
        <f t="shared" si="41"/>
        <v>0.41760377287864675</v>
      </c>
      <c r="AB226">
        <f t="shared" si="42"/>
        <v>16.73695611777439</v>
      </c>
    </row>
    <row r="227" spans="1:28" hidden="1" x14ac:dyDescent="0.25">
      <c r="A227">
        <v>9</v>
      </c>
      <c r="B227">
        <v>10</v>
      </c>
      <c r="C227" t="s">
        <v>182</v>
      </c>
      <c r="D227">
        <v>1925</v>
      </c>
      <c r="E227" t="s">
        <v>214</v>
      </c>
      <c r="F227">
        <v>44008</v>
      </c>
      <c r="G227">
        <v>0.55833333333333335</v>
      </c>
      <c r="I227" t="s">
        <v>48</v>
      </c>
      <c r="K227" t="s">
        <v>196</v>
      </c>
      <c r="L227">
        <v>4.3499999999999996</v>
      </c>
      <c r="M227">
        <v>7.3728985786437997</v>
      </c>
      <c r="N227">
        <v>54.484500885009801</v>
      </c>
      <c r="O227">
        <v>0.45393902063369801</v>
      </c>
      <c r="P227">
        <f t="shared" si="36"/>
        <v>16.242046273861295</v>
      </c>
      <c r="S227" t="str">
        <f t="shared" si="37"/>
        <v>t</v>
      </c>
      <c r="T227">
        <f t="shared" si="38"/>
        <v>1</v>
      </c>
      <c r="U227">
        <f t="shared" si="43"/>
        <v>7.3728985786437997</v>
      </c>
      <c r="V227">
        <f t="shared" si="44"/>
        <v>54.484500885009801</v>
      </c>
      <c r="W227">
        <f t="shared" si="45"/>
        <v>0.45393902063369801</v>
      </c>
      <c r="X227">
        <f t="shared" si="46"/>
        <v>16.242046273861295</v>
      </c>
      <c r="Y227">
        <f t="shared" si="39"/>
        <v>7.3728985786437997</v>
      </c>
      <c r="Z227">
        <f t="shared" si="40"/>
        <v>54.484500885009801</v>
      </c>
      <c r="AA227">
        <f t="shared" si="41"/>
        <v>0.45393902063369801</v>
      </c>
      <c r="AB227">
        <f t="shared" si="42"/>
        <v>16.242046273861295</v>
      </c>
    </row>
    <row r="228" spans="1:28" hidden="1" x14ac:dyDescent="0.25">
      <c r="A228">
        <v>11</v>
      </c>
      <c r="B228">
        <v>12</v>
      </c>
      <c r="C228" t="s">
        <v>486</v>
      </c>
      <c r="D228">
        <v>1925</v>
      </c>
      <c r="E228" t="s">
        <v>541</v>
      </c>
      <c r="F228">
        <v>44033</v>
      </c>
      <c r="G228">
        <v>0.6777777777777777</v>
      </c>
      <c r="I228" t="s">
        <v>48</v>
      </c>
      <c r="K228" t="s">
        <v>35</v>
      </c>
      <c r="L228">
        <v>5.61</v>
      </c>
      <c r="M228">
        <v>7.5263185501098597</v>
      </c>
      <c r="N228">
        <v>51.2938232421875</v>
      </c>
      <c r="O228">
        <v>0.50909209251403797</v>
      </c>
      <c r="P228">
        <f t="shared" si="36"/>
        <v>14.783805642988503</v>
      </c>
      <c r="S228" t="str">
        <f t="shared" si="37"/>
        <v>t</v>
      </c>
      <c r="T228">
        <f t="shared" si="38"/>
        <v>2</v>
      </c>
      <c r="U228">
        <f t="shared" si="43"/>
        <v>14.899217128753659</v>
      </c>
      <c r="V228">
        <f t="shared" si="44"/>
        <v>105.77832412719729</v>
      </c>
      <c r="W228">
        <f t="shared" si="45"/>
        <v>0.96303111314773604</v>
      </c>
      <c r="X228">
        <f t="shared" si="46"/>
        <v>31.025851916849795</v>
      </c>
      <c r="Y228">
        <f t="shared" si="39"/>
        <v>7.4496085643768293</v>
      </c>
      <c r="Z228">
        <f t="shared" si="40"/>
        <v>52.889162063598647</v>
      </c>
      <c r="AA228">
        <f t="shared" si="41"/>
        <v>0.48151555657386802</v>
      </c>
      <c r="AB228">
        <f t="shared" si="42"/>
        <v>15.512925958424898</v>
      </c>
    </row>
    <row r="229" spans="1:28" hidden="1" x14ac:dyDescent="0.25">
      <c r="A229">
        <v>55</v>
      </c>
      <c r="B229">
        <v>56</v>
      </c>
      <c r="C229" t="s">
        <v>1089</v>
      </c>
      <c r="D229">
        <v>1925</v>
      </c>
      <c r="E229" t="s">
        <v>1134</v>
      </c>
      <c r="F229">
        <v>44062</v>
      </c>
      <c r="G229">
        <v>0.87708333333333333</v>
      </c>
      <c r="I229" t="s">
        <v>48</v>
      </c>
      <c r="K229" t="s">
        <v>325</v>
      </c>
      <c r="L229">
        <v>4.7</v>
      </c>
      <c r="M229">
        <v>7.7620711326599103</v>
      </c>
      <c r="N229">
        <v>53.292762756347699</v>
      </c>
      <c r="O229">
        <v>0.50358337163925204</v>
      </c>
      <c r="P229">
        <f t="shared" si="36"/>
        <v>15.413676403557588</v>
      </c>
      <c r="S229" t="str">
        <f t="shared" si="37"/>
        <v>t</v>
      </c>
      <c r="T229">
        <f t="shared" si="38"/>
        <v>3</v>
      </c>
      <c r="U229">
        <f t="shared" si="43"/>
        <v>22.661288261413567</v>
      </c>
      <c r="V229">
        <f t="shared" si="44"/>
        <v>159.07108688354498</v>
      </c>
      <c r="W229">
        <f t="shared" si="45"/>
        <v>1.4666144847869882</v>
      </c>
      <c r="X229">
        <f t="shared" si="46"/>
        <v>46.439528320407383</v>
      </c>
      <c r="Y229">
        <f t="shared" si="39"/>
        <v>7.5537627538045227</v>
      </c>
      <c r="Z229">
        <f t="shared" si="40"/>
        <v>53.023695627848326</v>
      </c>
      <c r="AA229">
        <f t="shared" si="41"/>
        <v>0.48887149492899606</v>
      </c>
      <c r="AB229">
        <f t="shared" si="42"/>
        <v>15.479842773469128</v>
      </c>
    </row>
    <row r="230" spans="1:28" hidden="1" x14ac:dyDescent="0.25">
      <c r="A230">
        <v>36</v>
      </c>
      <c r="B230">
        <v>37</v>
      </c>
      <c r="C230" t="s">
        <v>653</v>
      </c>
      <c r="D230">
        <v>1925</v>
      </c>
      <c r="E230" t="s">
        <v>666</v>
      </c>
      <c r="F230">
        <v>44035</v>
      </c>
      <c r="G230">
        <v>0.87916666666666676</v>
      </c>
      <c r="I230" t="s">
        <v>48</v>
      </c>
      <c r="K230" t="s">
        <v>196</v>
      </c>
      <c r="L230">
        <v>5.5</v>
      </c>
      <c r="M230">
        <v>7.4273018836975098</v>
      </c>
      <c r="N230">
        <v>51.837852478027301</v>
      </c>
      <c r="O230">
        <v>0.48934629559516901</v>
      </c>
      <c r="P230">
        <f t="shared" si="36"/>
        <v>15.17800778416853</v>
      </c>
      <c r="S230" t="str">
        <f t="shared" si="37"/>
        <v>t</v>
      </c>
      <c r="T230">
        <f t="shared" si="38"/>
        <v>4</v>
      </c>
      <c r="U230">
        <f t="shared" si="43"/>
        <v>30.088590145111077</v>
      </c>
      <c r="V230">
        <f t="shared" si="44"/>
        <v>210.90893936157227</v>
      </c>
      <c r="W230">
        <f t="shared" si="45"/>
        <v>1.9559607803821573</v>
      </c>
      <c r="X230">
        <f t="shared" si="46"/>
        <v>61.617536104575912</v>
      </c>
      <c r="Y230">
        <f t="shared" si="39"/>
        <v>7.5221475362777692</v>
      </c>
      <c r="Z230">
        <f t="shared" si="40"/>
        <v>52.727234840393066</v>
      </c>
      <c r="AA230">
        <f t="shared" si="41"/>
        <v>0.48899019509553932</v>
      </c>
      <c r="AB230">
        <f t="shared" si="42"/>
        <v>15.404384026143978</v>
      </c>
    </row>
    <row r="231" spans="1:28" hidden="1" x14ac:dyDescent="0.25">
      <c r="A231">
        <v>31</v>
      </c>
      <c r="B231">
        <v>32</v>
      </c>
      <c r="C231" t="s">
        <v>1414</v>
      </c>
      <c r="D231">
        <v>1925</v>
      </c>
      <c r="E231" t="s">
        <v>1470</v>
      </c>
      <c r="F231">
        <v>43854</v>
      </c>
      <c r="G231">
        <v>0.87916666666666676</v>
      </c>
      <c r="I231" t="s">
        <v>48</v>
      </c>
      <c r="K231" t="s">
        <v>196</v>
      </c>
      <c r="L231">
        <v>5.52</v>
      </c>
      <c r="M231">
        <v>6.84850978851318</v>
      </c>
      <c r="N231">
        <v>51.252696990966797</v>
      </c>
      <c r="O231">
        <v>0.49666923284530601</v>
      </c>
      <c r="P231">
        <f t="shared" si="36"/>
        <v>13.788874638518703</v>
      </c>
      <c r="S231" t="str">
        <f t="shared" si="37"/>
        <v>t</v>
      </c>
      <c r="T231">
        <f t="shared" si="38"/>
        <v>5</v>
      </c>
      <c r="U231">
        <f t="shared" si="43"/>
        <v>36.937099933624253</v>
      </c>
      <c r="V231">
        <f t="shared" si="44"/>
        <v>262.16163635253906</v>
      </c>
      <c r="W231">
        <f t="shared" si="45"/>
        <v>2.4526300132274632</v>
      </c>
      <c r="X231">
        <f t="shared" si="46"/>
        <v>75.406410743094611</v>
      </c>
      <c r="Y231">
        <f t="shared" si="39"/>
        <v>7.3874199867248507</v>
      </c>
      <c r="Z231">
        <f t="shared" si="40"/>
        <v>52.432327270507813</v>
      </c>
      <c r="AA231">
        <f t="shared" si="41"/>
        <v>0.49052600264549262</v>
      </c>
      <c r="AB231">
        <f t="shared" si="42"/>
        <v>15.081282148618921</v>
      </c>
    </row>
    <row r="232" spans="1:28" hidden="1" x14ac:dyDescent="0.25">
      <c r="A232">
        <v>60</v>
      </c>
      <c r="B232">
        <v>61</v>
      </c>
      <c r="C232" t="s">
        <v>1811</v>
      </c>
      <c r="D232">
        <v>1925</v>
      </c>
      <c r="E232" t="s">
        <v>1853</v>
      </c>
      <c r="F232">
        <v>43866</v>
      </c>
      <c r="G232">
        <v>0.17430555555555557</v>
      </c>
      <c r="I232" t="s">
        <v>48</v>
      </c>
      <c r="K232" t="s">
        <v>196</v>
      </c>
      <c r="L232">
        <v>4.97</v>
      </c>
      <c r="M232">
        <v>6.8808636665344203</v>
      </c>
      <c r="N232">
        <v>49.320358276367202</v>
      </c>
      <c r="O232">
        <v>0.47826713323593101</v>
      </c>
      <c r="P232">
        <f t="shared" si="36"/>
        <v>14.387071969547328</v>
      </c>
      <c r="S232" t="str">
        <f t="shared" si="37"/>
        <v>t</v>
      </c>
      <c r="T232">
        <f t="shared" si="38"/>
        <v>6</v>
      </c>
      <c r="U232">
        <f t="shared" si="43"/>
        <v>43.817963600158677</v>
      </c>
      <c r="V232">
        <f t="shared" si="44"/>
        <v>311.48199462890625</v>
      </c>
      <c r="W232">
        <f t="shared" si="45"/>
        <v>2.9308971464633942</v>
      </c>
      <c r="X232">
        <f t="shared" si="46"/>
        <v>89.793482712641946</v>
      </c>
      <c r="Y232">
        <f t="shared" si="39"/>
        <v>7.3029939333597795</v>
      </c>
      <c r="Z232">
        <f t="shared" si="40"/>
        <v>51.913665771484375</v>
      </c>
      <c r="AA232">
        <f t="shared" si="41"/>
        <v>0.48848285774389905</v>
      </c>
      <c r="AB232">
        <f t="shared" si="42"/>
        <v>14.965580452106991</v>
      </c>
    </row>
    <row r="233" spans="1:28" hidden="1" x14ac:dyDescent="0.25">
      <c r="A233">
        <v>35</v>
      </c>
      <c r="B233">
        <v>36</v>
      </c>
      <c r="C233" t="s">
        <v>2018</v>
      </c>
      <c r="D233">
        <v>1925</v>
      </c>
      <c r="E233" t="s">
        <v>2039</v>
      </c>
      <c r="F233">
        <v>43885</v>
      </c>
      <c r="G233">
        <v>0.83472222222222225</v>
      </c>
      <c r="H233" t="s">
        <v>1266</v>
      </c>
      <c r="I233" t="s">
        <v>48</v>
      </c>
      <c r="K233" t="s">
        <v>196</v>
      </c>
      <c r="L233">
        <v>4.53</v>
      </c>
      <c r="M233">
        <v>6.3765349388122603</v>
      </c>
      <c r="N233">
        <v>52.081016540527301</v>
      </c>
      <c r="O233">
        <v>0.406040519475937</v>
      </c>
      <c r="P233">
        <f t="shared" si="36"/>
        <v>15.704183777132002</v>
      </c>
      <c r="S233" t="str">
        <f t="shared" si="37"/>
        <v>t</v>
      </c>
      <c r="T233">
        <f t="shared" si="38"/>
        <v>7</v>
      </c>
      <c r="U233">
        <f t="shared" si="43"/>
        <v>50.19449853897094</v>
      </c>
      <c r="V233">
        <f t="shared" si="44"/>
        <v>363.56301116943354</v>
      </c>
      <c r="W233">
        <f t="shared" si="45"/>
        <v>3.3369376659393311</v>
      </c>
      <c r="X233">
        <f t="shared" si="46"/>
        <v>105.49766648977395</v>
      </c>
      <c r="Y233">
        <f t="shared" si="39"/>
        <v>7.1706426484244199</v>
      </c>
      <c r="Z233">
        <f t="shared" si="40"/>
        <v>51.937573024204788</v>
      </c>
      <c r="AA233">
        <f t="shared" si="41"/>
        <v>0.47670538084847586</v>
      </c>
      <c r="AB233">
        <f t="shared" si="42"/>
        <v>15.071095212824849</v>
      </c>
    </row>
    <row r="234" spans="1:28" hidden="1" x14ac:dyDescent="0.25">
      <c r="A234">
        <v>51</v>
      </c>
      <c r="B234">
        <v>52</v>
      </c>
      <c r="C234" t="s">
        <v>2180</v>
      </c>
      <c r="D234">
        <v>1925</v>
      </c>
      <c r="E234" t="s">
        <v>2213</v>
      </c>
      <c r="F234">
        <v>43875</v>
      </c>
      <c r="G234">
        <v>0.8534722222222223</v>
      </c>
      <c r="I234" t="s">
        <v>48</v>
      </c>
      <c r="K234" t="s">
        <v>196</v>
      </c>
      <c r="L234">
        <v>4.58</v>
      </c>
      <c r="M234">
        <v>7.5200433731079102</v>
      </c>
      <c r="N234">
        <v>56.708805084228501</v>
      </c>
      <c r="O234">
        <v>0.49503907561302202</v>
      </c>
      <c r="P234">
        <f t="shared" si="36"/>
        <v>15.190807642397948</v>
      </c>
      <c r="S234" t="str">
        <f t="shared" si="37"/>
        <v>t</v>
      </c>
      <c r="T234">
        <f t="shared" si="38"/>
        <v>8</v>
      </c>
      <c r="U234">
        <f t="shared" si="43"/>
        <v>57.71454191207885</v>
      </c>
      <c r="V234">
        <f t="shared" si="44"/>
        <v>420.27181625366205</v>
      </c>
      <c r="W234">
        <f t="shared" si="45"/>
        <v>3.8319767415523529</v>
      </c>
      <c r="X234">
        <f t="shared" si="46"/>
        <v>120.68847413217189</v>
      </c>
      <c r="Y234">
        <f t="shared" si="39"/>
        <v>7.2143177390098563</v>
      </c>
      <c r="Z234">
        <f t="shared" si="40"/>
        <v>52.533977031707757</v>
      </c>
      <c r="AA234">
        <f t="shared" si="41"/>
        <v>0.47899709269404411</v>
      </c>
      <c r="AB234">
        <f t="shared" si="42"/>
        <v>15.086059266521486</v>
      </c>
    </row>
    <row r="235" spans="1:28" hidden="1" x14ac:dyDescent="0.25">
      <c r="A235">
        <v>15</v>
      </c>
      <c r="B235">
        <v>16</v>
      </c>
      <c r="C235" t="s">
        <v>2532</v>
      </c>
      <c r="D235">
        <v>1925</v>
      </c>
      <c r="E235" t="s">
        <v>2533</v>
      </c>
      <c r="F235">
        <v>44117</v>
      </c>
      <c r="G235">
        <v>0.64444444444444449</v>
      </c>
      <c r="I235" t="s">
        <v>48</v>
      </c>
      <c r="K235" t="s">
        <v>35</v>
      </c>
      <c r="L235">
        <v>3.23</v>
      </c>
      <c r="M235">
        <v>7.5802440643310502</v>
      </c>
      <c r="N235">
        <v>51.962039947509801</v>
      </c>
      <c r="O235">
        <v>0.48994368314742998</v>
      </c>
      <c r="P235">
        <f t="shared" si="36"/>
        <v>15.471664040313922</v>
      </c>
      <c r="S235" t="str">
        <f t="shared" si="37"/>
        <v>t</v>
      </c>
      <c r="T235">
        <f t="shared" si="38"/>
        <v>9</v>
      </c>
      <c r="U235">
        <f t="shared" si="43"/>
        <v>65.294785976409898</v>
      </c>
      <c r="V235">
        <f t="shared" si="44"/>
        <v>472.23385620117188</v>
      </c>
      <c r="W235">
        <f t="shared" si="45"/>
        <v>4.3219204246997833</v>
      </c>
      <c r="X235">
        <f t="shared" si="46"/>
        <v>136.1601381724858</v>
      </c>
      <c r="Y235">
        <f t="shared" si="39"/>
        <v>7.2549762196011001</v>
      </c>
      <c r="Z235">
        <f t="shared" si="40"/>
        <v>52.470428466796875</v>
      </c>
      <c r="AA235">
        <f t="shared" si="41"/>
        <v>0.48021338052219814</v>
      </c>
      <c r="AB235">
        <f t="shared" si="42"/>
        <v>15.12890424138731</v>
      </c>
    </row>
    <row r="236" spans="1:28" x14ac:dyDescent="0.25">
      <c r="A236">
        <v>18</v>
      </c>
      <c r="B236">
        <v>19</v>
      </c>
      <c r="C236" t="s">
        <v>3264</v>
      </c>
      <c r="D236">
        <v>1925</v>
      </c>
      <c r="E236" t="s">
        <v>3265</v>
      </c>
      <c r="F236">
        <v>44130</v>
      </c>
      <c r="G236">
        <v>0.625</v>
      </c>
      <c r="I236" t="s">
        <v>48</v>
      </c>
      <c r="K236" t="s">
        <v>196</v>
      </c>
      <c r="L236">
        <v>4.92</v>
      </c>
      <c r="M236">
        <v>7.3047432899475098</v>
      </c>
      <c r="N236">
        <v>53.228939056396499</v>
      </c>
      <c r="O236">
        <v>0.51858288049697898</v>
      </c>
      <c r="P236">
        <f t="shared" si="36"/>
        <v>14.08597075735913</v>
      </c>
      <c r="S236" t="str">
        <f t="shared" si="37"/>
        <v>f</v>
      </c>
      <c r="T236">
        <f t="shared" si="38"/>
        <v>10</v>
      </c>
      <c r="U236">
        <f t="shared" si="43"/>
        <v>72.599529266357408</v>
      </c>
      <c r="V236">
        <f t="shared" si="44"/>
        <v>525.46279525756836</v>
      </c>
      <c r="W236">
        <f t="shared" si="45"/>
        <v>4.8405033051967621</v>
      </c>
      <c r="X236">
        <f t="shared" si="46"/>
        <v>150.24610892984492</v>
      </c>
      <c r="Y236">
        <f t="shared" si="39"/>
        <v>7.2599529266357408</v>
      </c>
      <c r="Z236">
        <f t="shared" si="40"/>
        <v>52.546279525756837</v>
      </c>
      <c r="AA236">
        <f t="shared" si="41"/>
        <v>0.48405033051967622</v>
      </c>
      <c r="AB236">
        <f t="shared" si="42"/>
        <v>15.024610892984493</v>
      </c>
    </row>
    <row r="237" spans="1:28" hidden="1" x14ac:dyDescent="0.25">
      <c r="A237">
        <v>4</v>
      </c>
      <c r="B237">
        <v>5</v>
      </c>
      <c r="C237" t="s">
        <v>156</v>
      </c>
      <c r="D237">
        <v>1926</v>
      </c>
      <c r="E237" t="s">
        <v>165</v>
      </c>
      <c r="F237">
        <v>43895</v>
      </c>
      <c r="G237">
        <v>0.4597222222222222</v>
      </c>
      <c r="I237" t="s">
        <v>48</v>
      </c>
      <c r="K237" t="s">
        <v>35</v>
      </c>
      <c r="L237">
        <v>4.25</v>
      </c>
      <c r="M237">
        <v>7.2964830398559597</v>
      </c>
      <c r="N237">
        <v>54.933067321777301</v>
      </c>
      <c r="O237">
        <v>0.45601078867912298</v>
      </c>
      <c r="P237">
        <f t="shared" si="36"/>
        <v>16.000680731679378</v>
      </c>
      <c r="S237" t="str">
        <f t="shared" si="37"/>
        <v>t</v>
      </c>
      <c r="T237">
        <f t="shared" si="38"/>
        <v>1</v>
      </c>
      <c r="U237">
        <f t="shared" si="43"/>
        <v>7.2964830398559597</v>
      </c>
      <c r="V237">
        <f t="shared" si="44"/>
        <v>54.933067321777301</v>
      </c>
      <c r="W237">
        <f t="shared" si="45"/>
        <v>0.45601078867912298</v>
      </c>
      <c r="X237">
        <f t="shared" si="46"/>
        <v>16.000680731679378</v>
      </c>
      <c r="Y237">
        <f t="shared" si="39"/>
        <v>7.2964830398559597</v>
      </c>
      <c r="Z237">
        <f t="shared" si="40"/>
        <v>54.933067321777301</v>
      </c>
      <c r="AA237">
        <f t="shared" si="41"/>
        <v>0.45601078867912298</v>
      </c>
      <c r="AB237">
        <f t="shared" si="42"/>
        <v>16.000680731679378</v>
      </c>
    </row>
    <row r="238" spans="1:28" hidden="1" x14ac:dyDescent="0.25">
      <c r="A238">
        <v>8</v>
      </c>
      <c r="B238">
        <v>9</v>
      </c>
      <c r="C238" t="s">
        <v>979</v>
      </c>
      <c r="D238">
        <v>1926</v>
      </c>
      <c r="E238" t="s">
        <v>1165</v>
      </c>
      <c r="F238">
        <v>44166</v>
      </c>
      <c r="G238">
        <v>0.55694444444444446</v>
      </c>
      <c r="H238" t="s">
        <v>356</v>
      </c>
      <c r="I238" t="s">
        <v>48</v>
      </c>
      <c r="K238" t="s">
        <v>35</v>
      </c>
      <c r="L238">
        <v>4.29</v>
      </c>
      <c r="M238">
        <v>7.1316976547241202</v>
      </c>
      <c r="N238">
        <v>52.346763610839801</v>
      </c>
      <c r="O238">
        <v>0.42844501137733498</v>
      </c>
      <c r="P238">
        <f t="shared" si="36"/>
        <v>16.645537852798515</v>
      </c>
      <c r="S238" t="str">
        <f t="shared" si="37"/>
        <v>t</v>
      </c>
      <c r="T238">
        <f t="shared" si="38"/>
        <v>2</v>
      </c>
      <c r="U238">
        <f t="shared" si="43"/>
        <v>14.42818069458008</v>
      </c>
      <c r="V238">
        <f t="shared" si="44"/>
        <v>107.2798309326171</v>
      </c>
      <c r="W238">
        <f t="shared" si="45"/>
        <v>0.88445580005645796</v>
      </c>
      <c r="X238">
        <f t="shared" si="46"/>
        <v>32.646218584477893</v>
      </c>
      <c r="Y238">
        <f t="shared" si="39"/>
        <v>7.21409034729004</v>
      </c>
      <c r="Z238">
        <f t="shared" si="40"/>
        <v>53.639915466308551</v>
      </c>
      <c r="AA238">
        <f t="shared" si="41"/>
        <v>0.44222790002822898</v>
      </c>
      <c r="AB238">
        <f t="shared" si="42"/>
        <v>16.323109292238946</v>
      </c>
    </row>
    <row r="239" spans="1:28" hidden="1" x14ac:dyDescent="0.25">
      <c r="A239">
        <v>52</v>
      </c>
      <c r="B239">
        <v>53</v>
      </c>
      <c r="C239" t="s">
        <v>684</v>
      </c>
      <c r="D239">
        <v>1926</v>
      </c>
      <c r="E239" t="s">
        <v>696</v>
      </c>
      <c r="F239">
        <v>44039</v>
      </c>
      <c r="G239">
        <v>0.58819444444444446</v>
      </c>
      <c r="I239" t="s">
        <v>48</v>
      </c>
      <c r="K239" t="s">
        <v>196</v>
      </c>
      <c r="L239">
        <v>3.63</v>
      </c>
      <c r="M239">
        <v>7.4985675811767596</v>
      </c>
      <c r="N239">
        <v>52.378116607666001</v>
      </c>
      <c r="O239">
        <v>0.39652660489082298</v>
      </c>
      <c r="P239">
        <f t="shared" si="36"/>
        <v>18.910629170119282</v>
      </c>
      <c r="S239" t="str">
        <f t="shared" si="37"/>
        <v>t</v>
      </c>
      <c r="T239">
        <f t="shared" si="38"/>
        <v>3</v>
      </c>
      <c r="U239">
        <f t="shared" si="43"/>
        <v>21.926748275756839</v>
      </c>
      <c r="V239">
        <f t="shared" si="44"/>
        <v>159.65794754028309</v>
      </c>
      <c r="W239">
        <f t="shared" si="45"/>
        <v>1.2809824049472809</v>
      </c>
      <c r="X239">
        <f t="shared" si="46"/>
        <v>51.556847754597172</v>
      </c>
      <c r="Y239">
        <f t="shared" si="39"/>
        <v>7.3089160919189462</v>
      </c>
      <c r="Z239">
        <f t="shared" si="40"/>
        <v>53.219315846761027</v>
      </c>
      <c r="AA239">
        <f t="shared" si="41"/>
        <v>0.42699413498242694</v>
      </c>
      <c r="AB239">
        <f t="shared" si="42"/>
        <v>17.185615918199058</v>
      </c>
    </row>
    <row r="240" spans="1:28" hidden="1" x14ac:dyDescent="0.25">
      <c r="A240">
        <v>10</v>
      </c>
      <c r="B240">
        <v>11</v>
      </c>
      <c r="C240" t="s">
        <v>1373</v>
      </c>
      <c r="D240">
        <v>1926</v>
      </c>
      <c r="E240" t="s">
        <v>1427</v>
      </c>
      <c r="F240">
        <v>43854</v>
      </c>
      <c r="G240">
        <v>0.71736111111111101</v>
      </c>
      <c r="I240" t="s">
        <v>48</v>
      </c>
      <c r="K240" t="s">
        <v>196</v>
      </c>
      <c r="L240">
        <v>4.8</v>
      </c>
      <c r="M240">
        <v>6.2809906005859402</v>
      </c>
      <c r="N240">
        <v>52.4523735046387</v>
      </c>
      <c r="O240">
        <v>0.37083360552787797</v>
      </c>
      <c r="P240">
        <f t="shared" si="36"/>
        <v>16.937490310903758</v>
      </c>
      <c r="S240" t="str">
        <f t="shared" si="37"/>
        <v>t</v>
      </c>
      <c r="T240">
        <f t="shared" si="38"/>
        <v>4</v>
      </c>
      <c r="U240">
        <f t="shared" si="43"/>
        <v>28.207738876342781</v>
      </c>
      <c r="V240">
        <f t="shared" si="44"/>
        <v>212.11032104492179</v>
      </c>
      <c r="W240">
        <f t="shared" si="45"/>
        <v>1.6518160104751589</v>
      </c>
      <c r="X240">
        <f t="shared" si="46"/>
        <v>68.494338065500926</v>
      </c>
      <c r="Y240">
        <f t="shared" si="39"/>
        <v>7.0519347190856951</v>
      </c>
      <c r="Z240">
        <f t="shared" si="40"/>
        <v>53.027580261230447</v>
      </c>
      <c r="AA240">
        <f t="shared" si="41"/>
        <v>0.41295400261878973</v>
      </c>
      <c r="AB240">
        <f t="shared" si="42"/>
        <v>17.123584516375232</v>
      </c>
    </row>
    <row r="241" spans="1:28" hidden="1" x14ac:dyDescent="0.25">
      <c r="A241">
        <v>16</v>
      </c>
      <c r="B241">
        <v>17</v>
      </c>
      <c r="C241" t="s">
        <v>1683</v>
      </c>
      <c r="D241">
        <v>1926</v>
      </c>
      <c r="E241" t="s">
        <v>1760</v>
      </c>
      <c r="F241">
        <v>43864</v>
      </c>
      <c r="G241">
        <v>0.58472222222222225</v>
      </c>
      <c r="I241" t="s">
        <v>48</v>
      </c>
      <c r="K241" t="s">
        <v>35</v>
      </c>
      <c r="L241">
        <v>3.37</v>
      </c>
      <c r="M241">
        <v>6.6179704666137704</v>
      </c>
      <c r="N241">
        <v>52.923908233642599</v>
      </c>
      <c r="O241">
        <v>0.35944366455078097</v>
      </c>
      <c r="P241">
        <f t="shared" si="36"/>
        <v>18.411704306666966</v>
      </c>
      <c r="S241" t="str">
        <f t="shared" si="37"/>
        <v>t</v>
      </c>
      <c r="T241">
        <f t="shared" si="38"/>
        <v>5</v>
      </c>
      <c r="U241">
        <f t="shared" si="43"/>
        <v>34.82570934295655</v>
      </c>
      <c r="V241">
        <f t="shared" si="44"/>
        <v>265.0342292785644</v>
      </c>
      <c r="W241">
        <f t="shared" si="45"/>
        <v>2.0112596750259399</v>
      </c>
      <c r="X241">
        <f t="shared" si="46"/>
        <v>86.906042372167889</v>
      </c>
      <c r="Y241">
        <f t="shared" si="39"/>
        <v>6.96514186859131</v>
      </c>
      <c r="Z241">
        <f t="shared" si="40"/>
        <v>53.006845855712882</v>
      </c>
      <c r="AA241">
        <f t="shared" si="41"/>
        <v>0.40225193500518797</v>
      </c>
      <c r="AB241">
        <f t="shared" si="42"/>
        <v>17.381208474433578</v>
      </c>
    </row>
    <row r="242" spans="1:28" hidden="1" x14ac:dyDescent="0.25">
      <c r="A242">
        <v>39</v>
      </c>
      <c r="B242">
        <v>40</v>
      </c>
      <c r="C242" t="s">
        <v>2046</v>
      </c>
      <c r="D242">
        <v>1926</v>
      </c>
      <c r="E242" t="s">
        <v>2067</v>
      </c>
      <c r="F242">
        <v>43871</v>
      </c>
      <c r="G242">
        <v>0.89166666666666661</v>
      </c>
      <c r="I242" t="s">
        <v>48</v>
      </c>
      <c r="K242" t="s">
        <v>35</v>
      </c>
      <c r="L242">
        <v>3.73</v>
      </c>
      <c r="M242">
        <v>5.8846130371093803</v>
      </c>
      <c r="N242">
        <v>49.451522827148402</v>
      </c>
      <c r="O242">
        <v>0.30157500505447399</v>
      </c>
      <c r="P242">
        <f t="shared" si="36"/>
        <v>19.51293356041371</v>
      </c>
      <c r="S242" t="str">
        <f t="shared" si="37"/>
        <v>t</v>
      </c>
      <c r="T242">
        <f t="shared" si="38"/>
        <v>6</v>
      </c>
      <c r="U242">
        <f t="shared" si="43"/>
        <v>40.710322380065932</v>
      </c>
      <c r="V242">
        <f t="shared" si="44"/>
        <v>314.48575210571278</v>
      </c>
      <c r="W242">
        <f t="shared" si="45"/>
        <v>2.3128346800804138</v>
      </c>
      <c r="X242">
        <f t="shared" si="46"/>
        <v>106.4189759325816</v>
      </c>
      <c r="Y242">
        <f t="shared" si="39"/>
        <v>6.785053730010989</v>
      </c>
      <c r="Z242">
        <f t="shared" si="40"/>
        <v>52.414292017618799</v>
      </c>
      <c r="AA242">
        <f t="shared" si="41"/>
        <v>0.38547244668006897</v>
      </c>
      <c r="AB242">
        <f t="shared" si="42"/>
        <v>17.7364959887636</v>
      </c>
    </row>
    <row r="243" spans="1:28" hidden="1" x14ac:dyDescent="0.25">
      <c r="A243">
        <v>17</v>
      </c>
      <c r="B243">
        <v>18</v>
      </c>
      <c r="C243" t="s">
        <v>2343</v>
      </c>
      <c r="D243">
        <v>1926</v>
      </c>
      <c r="E243" t="s">
        <v>2393</v>
      </c>
      <c r="F243">
        <v>43880</v>
      </c>
      <c r="G243">
        <v>0.64652777777777781</v>
      </c>
      <c r="I243" t="s">
        <v>48</v>
      </c>
      <c r="K243" t="s">
        <v>35</v>
      </c>
      <c r="L243">
        <v>4.6900000000000004</v>
      </c>
      <c r="M243">
        <v>6.3096008300781303</v>
      </c>
      <c r="N243">
        <v>52.686805725097699</v>
      </c>
      <c r="O243">
        <v>0.35373741388320901</v>
      </c>
      <c r="P243">
        <f t="shared" si="36"/>
        <v>17.836962058419207</v>
      </c>
      <c r="S243" t="str">
        <f t="shared" si="37"/>
        <v>t</v>
      </c>
      <c r="T243">
        <f t="shared" si="38"/>
        <v>7</v>
      </c>
      <c r="U243">
        <f t="shared" si="43"/>
        <v>47.019923210144064</v>
      </c>
      <c r="V243">
        <f t="shared" si="44"/>
        <v>367.17255783081049</v>
      </c>
      <c r="W243">
        <f t="shared" si="45"/>
        <v>2.666572093963623</v>
      </c>
      <c r="X243">
        <f t="shared" si="46"/>
        <v>124.25593799100081</v>
      </c>
      <c r="Y243">
        <f t="shared" si="39"/>
        <v>6.717131887163438</v>
      </c>
      <c r="Z243">
        <f t="shared" si="40"/>
        <v>52.45322254725864</v>
      </c>
      <c r="AA243">
        <f t="shared" si="41"/>
        <v>0.38093887056623188</v>
      </c>
      <c r="AB243">
        <f t="shared" si="42"/>
        <v>17.750848284428688</v>
      </c>
    </row>
    <row r="244" spans="1:28" hidden="1" x14ac:dyDescent="0.25">
      <c r="A244">
        <v>19</v>
      </c>
      <c r="B244">
        <v>20</v>
      </c>
      <c r="C244" t="s">
        <v>2724</v>
      </c>
      <c r="D244">
        <v>1926</v>
      </c>
      <c r="E244" t="s">
        <v>2725</v>
      </c>
      <c r="F244">
        <v>44120</v>
      </c>
      <c r="G244">
        <v>0.70972222222222225</v>
      </c>
      <c r="I244" t="s">
        <v>48</v>
      </c>
      <c r="K244" t="s">
        <v>196</v>
      </c>
      <c r="L244">
        <v>3.66</v>
      </c>
      <c r="M244">
        <v>5.2860236167907697</v>
      </c>
      <c r="N244">
        <v>49.337039947509801</v>
      </c>
      <c r="O244">
        <v>0.412868082523346</v>
      </c>
      <c r="P244" s="26">
        <f t="shared" si="36"/>
        <v>12.803178159192935</v>
      </c>
      <c r="S244" t="str">
        <f t="shared" si="37"/>
        <v>t</v>
      </c>
      <c r="T244">
        <f t="shared" si="38"/>
        <v>8</v>
      </c>
      <c r="U244">
        <f t="shared" si="43"/>
        <v>52.305946826934836</v>
      </c>
      <c r="V244">
        <f t="shared" si="44"/>
        <v>416.50959777832031</v>
      </c>
      <c r="W244">
        <f t="shared" si="45"/>
        <v>3.079440176486969</v>
      </c>
      <c r="X244">
        <f t="shared" si="46"/>
        <v>137.05911615019374</v>
      </c>
      <c r="Y244">
        <f t="shared" si="39"/>
        <v>6.5382433533668545</v>
      </c>
      <c r="Z244">
        <f t="shared" si="40"/>
        <v>52.063699722290039</v>
      </c>
      <c r="AA244">
        <f t="shared" si="41"/>
        <v>0.38493002206087112</v>
      </c>
      <c r="AB244">
        <f t="shared" si="42"/>
        <v>17.132389518774218</v>
      </c>
    </row>
    <row r="245" spans="1:28" x14ac:dyDescent="0.25">
      <c r="A245">
        <v>33</v>
      </c>
      <c r="B245">
        <v>34</v>
      </c>
      <c r="C245" t="s">
        <v>3130</v>
      </c>
      <c r="D245">
        <v>1926</v>
      </c>
      <c r="E245" t="s">
        <v>3131</v>
      </c>
      <c r="F245">
        <v>44126</v>
      </c>
      <c r="G245">
        <v>0.95694444444444438</v>
      </c>
      <c r="I245" t="s">
        <v>48</v>
      </c>
      <c r="K245" t="s">
        <v>35</v>
      </c>
      <c r="L245">
        <v>6.43</v>
      </c>
      <c r="M245">
        <v>6.8493018150329599</v>
      </c>
      <c r="N245">
        <v>51.907012939453097</v>
      </c>
      <c r="O245">
        <v>0.39208304882049599</v>
      </c>
      <c r="P245">
        <f t="shared" si="36"/>
        <v>17.469007741185763</v>
      </c>
      <c r="S245" t="str">
        <f t="shared" si="37"/>
        <v>f</v>
      </c>
      <c r="T245">
        <f t="shared" si="38"/>
        <v>9</v>
      </c>
      <c r="U245">
        <f t="shared" si="43"/>
        <v>59.155248641967795</v>
      </c>
      <c r="V245">
        <f t="shared" si="44"/>
        <v>468.41661071777344</v>
      </c>
      <c r="W245">
        <f t="shared" si="45"/>
        <v>3.471523225307465</v>
      </c>
      <c r="X245">
        <f t="shared" si="46"/>
        <v>154.52812389137949</v>
      </c>
      <c r="Y245">
        <f t="shared" si="39"/>
        <v>6.5728054046630886</v>
      </c>
      <c r="Z245">
        <f t="shared" si="40"/>
        <v>52.046290079752602</v>
      </c>
      <c r="AA245">
        <f t="shared" si="41"/>
        <v>0.38572480281194055</v>
      </c>
      <c r="AB245">
        <f t="shared" si="42"/>
        <v>17.16979154348661</v>
      </c>
    </row>
    <row r="246" spans="1:28" hidden="1" x14ac:dyDescent="0.25">
      <c r="A246">
        <v>16</v>
      </c>
      <c r="B246">
        <v>17</v>
      </c>
      <c r="C246" t="s">
        <v>180</v>
      </c>
      <c r="D246">
        <v>1927</v>
      </c>
      <c r="E246" t="s">
        <v>189</v>
      </c>
      <c r="F246">
        <v>43895</v>
      </c>
      <c r="G246">
        <v>0.55138888888888882</v>
      </c>
      <c r="I246" t="s">
        <v>48</v>
      </c>
      <c r="K246" t="s">
        <v>35</v>
      </c>
      <c r="L246">
        <v>3.82</v>
      </c>
      <c r="M246">
        <v>7.8848710060119602</v>
      </c>
      <c r="N246">
        <v>52.472743988037102</v>
      </c>
      <c r="O246">
        <v>0.53950220346450795</v>
      </c>
      <c r="P246">
        <f t="shared" si="36"/>
        <v>14.615085824261476</v>
      </c>
      <c r="S246" t="str">
        <f t="shared" si="37"/>
        <v>t</v>
      </c>
      <c r="T246">
        <f t="shared" si="38"/>
        <v>1</v>
      </c>
      <c r="U246">
        <f t="shared" si="43"/>
        <v>7.8848710060119602</v>
      </c>
      <c r="V246">
        <f t="shared" si="44"/>
        <v>52.472743988037102</v>
      </c>
      <c r="W246">
        <f t="shared" si="45"/>
        <v>0.53950220346450795</v>
      </c>
      <c r="X246">
        <f t="shared" si="46"/>
        <v>14.615085824261476</v>
      </c>
      <c r="Y246">
        <f t="shared" si="39"/>
        <v>7.8848710060119602</v>
      </c>
      <c r="Z246">
        <f t="shared" si="40"/>
        <v>52.472743988037102</v>
      </c>
      <c r="AA246">
        <f t="shared" si="41"/>
        <v>0.53950220346450795</v>
      </c>
      <c r="AB246">
        <f t="shared" si="42"/>
        <v>14.615085824261476</v>
      </c>
    </row>
    <row r="247" spans="1:28" hidden="1" x14ac:dyDescent="0.25">
      <c r="A247">
        <v>1</v>
      </c>
      <c r="B247">
        <v>2</v>
      </c>
      <c r="C247" t="s">
        <v>348</v>
      </c>
      <c r="D247">
        <v>1927</v>
      </c>
      <c r="E247" t="s">
        <v>393</v>
      </c>
      <c r="F247">
        <v>44032</v>
      </c>
      <c r="G247">
        <v>0.68402777777777779</v>
      </c>
      <c r="I247" t="s">
        <v>48</v>
      </c>
      <c r="K247" t="s">
        <v>325</v>
      </c>
      <c r="L247">
        <v>5.84</v>
      </c>
      <c r="M247">
        <v>8.1082315444946307</v>
      </c>
      <c r="N247">
        <v>54.110591888427699</v>
      </c>
      <c r="O247">
        <v>0.52341544628143299</v>
      </c>
      <c r="P247">
        <f t="shared" si="36"/>
        <v>15.491005475858561</v>
      </c>
      <c r="S247" t="str">
        <f t="shared" si="37"/>
        <v>t</v>
      </c>
      <c r="T247">
        <f t="shared" si="38"/>
        <v>2</v>
      </c>
      <c r="U247">
        <f t="shared" si="43"/>
        <v>15.993102550506592</v>
      </c>
      <c r="V247">
        <f t="shared" si="44"/>
        <v>106.5833358764648</v>
      </c>
      <c r="W247">
        <f t="shared" si="45"/>
        <v>1.0629176497459409</v>
      </c>
      <c r="X247">
        <f t="shared" si="46"/>
        <v>30.106091300120035</v>
      </c>
      <c r="Y247">
        <f t="shared" si="39"/>
        <v>7.9965512752532959</v>
      </c>
      <c r="Z247">
        <f t="shared" si="40"/>
        <v>53.291667938232401</v>
      </c>
      <c r="AA247">
        <f t="shared" si="41"/>
        <v>0.53145882487297047</v>
      </c>
      <c r="AB247">
        <f t="shared" si="42"/>
        <v>15.053045650060017</v>
      </c>
    </row>
    <row r="248" spans="1:28" hidden="1" x14ac:dyDescent="0.25">
      <c r="A248">
        <v>43</v>
      </c>
      <c r="B248">
        <v>44</v>
      </c>
      <c r="C248" t="s">
        <v>960</v>
      </c>
      <c r="D248">
        <v>1927</v>
      </c>
      <c r="E248" t="s">
        <v>1023</v>
      </c>
      <c r="F248">
        <v>44061</v>
      </c>
      <c r="G248">
        <v>0.81736111111111109</v>
      </c>
      <c r="I248" t="s">
        <v>48</v>
      </c>
      <c r="K248" t="s">
        <v>196</v>
      </c>
      <c r="L248">
        <v>4.3499999999999996</v>
      </c>
      <c r="M248">
        <v>7.4045157432556197</v>
      </c>
      <c r="N248">
        <v>47.810710906982401</v>
      </c>
      <c r="O248">
        <v>0.50109648704528797</v>
      </c>
      <c r="P248">
        <f t="shared" si="36"/>
        <v>14.776626726952919</v>
      </c>
      <c r="S248" t="str">
        <f t="shared" si="37"/>
        <v>t</v>
      </c>
      <c r="T248">
        <f t="shared" si="38"/>
        <v>3</v>
      </c>
      <c r="U248">
        <f t="shared" si="43"/>
        <v>23.397618293762211</v>
      </c>
      <c r="V248">
        <f t="shared" si="44"/>
        <v>154.39404678344721</v>
      </c>
      <c r="W248">
        <f t="shared" si="45"/>
        <v>1.5640141367912288</v>
      </c>
      <c r="X248">
        <f t="shared" si="46"/>
        <v>44.882718027072954</v>
      </c>
      <c r="Y248">
        <f t="shared" si="39"/>
        <v>7.7992060979207372</v>
      </c>
      <c r="Z248">
        <f t="shared" si="40"/>
        <v>51.464682261149072</v>
      </c>
      <c r="AA248">
        <f t="shared" si="41"/>
        <v>0.5213380455970763</v>
      </c>
      <c r="AB248">
        <f t="shared" si="42"/>
        <v>14.960906009024319</v>
      </c>
    </row>
    <row r="249" spans="1:28" hidden="1" x14ac:dyDescent="0.25">
      <c r="A249">
        <v>53</v>
      </c>
      <c r="B249">
        <v>54</v>
      </c>
      <c r="C249" t="s">
        <v>686</v>
      </c>
      <c r="D249">
        <v>1927</v>
      </c>
      <c r="E249" t="s">
        <v>698</v>
      </c>
      <c r="F249">
        <v>44039</v>
      </c>
      <c r="G249">
        <v>0.59652777777777777</v>
      </c>
      <c r="I249" t="s">
        <v>48</v>
      </c>
      <c r="K249" t="s">
        <v>196</v>
      </c>
      <c r="L249">
        <v>5.8</v>
      </c>
      <c r="M249">
        <v>6.9620451927185103</v>
      </c>
      <c r="N249">
        <v>48.440521240234403</v>
      </c>
      <c r="O249">
        <v>0.43175783753395103</v>
      </c>
      <c r="P249">
        <f t="shared" si="36"/>
        <v>16.124884339062064</v>
      </c>
      <c r="S249" t="str">
        <f t="shared" si="37"/>
        <v>t</v>
      </c>
      <c r="T249">
        <f t="shared" si="38"/>
        <v>4</v>
      </c>
      <c r="U249">
        <f t="shared" si="43"/>
        <v>30.35966348648072</v>
      </c>
      <c r="V249">
        <f t="shared" si="44"/>
        <v>202.83456802368161</v>
      </c>
      <c r="W249">
        <f t="shared" si="45"/>
        <v>1.9957719743251798</v>
      </c>
      <c r="X249">
        <f t="shared" si="46"/>
        <v>61.007602366135018</v>
      </c>
      <c r="Y249">
        <f t="shared" si="39"/>
        <v>7.58991587162018</v>
      </c>
      <c r="Z249">
        <f t="shared" si="40"/>
        <v>50.708642005920403</v>
      </c>
      <c r="AA249">
        <f t="shared" si="41"/>
        <v>0.49894299358129496</v>
      </c>
      <c r="AB249">
        <f t="shared" si="42"/>
        <v>15.251900591533754</v>
      </c>
    </row>
    <row r="250" spans="1:28" hidden="1" x14ac:dyDescent="0.25">
      <c r="A250">
        <v>10</v>
      </c>
      <c r="B250">
        <v>11</v>
      </c>
      <c r="C250" t="s">
        <v>1273</v>
      </c>
      <c r="D250">
        <v>1927</v>
      </c>
      <c r="E250" t="s">
        <v>1317</v>
      </c>
      <c r="F250">
        <v>43852</v>
      </c>
      <c r="G250">
        <v>0.8520833333333333</v>
      </c>
      <c r="I250" t="s">
        <v>48</v>
      </c>
      <c r="K250" t="s">
        <v>196</v>
      </c>
      <c r="L250">
        <v>5.37</v>
      </c>
      <c r="M250">
        <v>8.9254055023193395</v>
      </c>
      <c r="N250">
        <v>59.049076080322301</v>
      </c>
      <c r="O250">
        <v>0.58565062284469604</v>
      </c>
      <c r="P250">
        <f t="shared" si="36"/>
        <v>15.240153692598728</v>
      </c>
      <c r="S250" t="str">
        <f t="shared" si="37"/>
        <v>t</v>
      </c>
      <c r="T250">
        <f t="shared" si="38"/>
        <v>5</v>
      </c>
      <c r="U250">
        <f t="shared" si="43"/>
        <v>39.285068988800063</v>
      </c>
      <c r="V250">
        <f t="shared" si="44"/>
        <v>261.88364410400391</v>
      </c>
      <c r="W250">
        <f t="shared" si="45"/>
        <v>2.5814225971698761</v>
      </c>
      <c r="X250">
        <f t="shared" si="46"/>
        <v>76.247756058733742</v>
      </c>
      <c r="Y250">
        <f t="shared" si="39"/>
        <v>7.857013797760013</v>
      </c>
      <c r="Z250">
        <f t="shared" si="40"/>
        <v>52.376728820800778</v>
      </c>
      <c r="AA250">
        <f t="shared" si="41"/>
        <v>0.51628451943397524</v>
      </c>
      <c r="AB250">
        <f t="shared" si="42"/>
        <v>15.249551211746748</v>
      </c>
    </row>
    <row r="251" spans="1:28" hidden="1" x14ac:dyDescent="0.25">
      <c r="A251">
        <v>10</v>
      </c>
      <c r="B251">
        <v>11</v>
      </c>
      <c r="C251" t="s">
        <v>1880</v>
      </c>
      <c r="D251">
        <v>1927</v>
      </c>
      <c r="E251" t="s">
        <v>1883</v>
      </c>
      <c r="F251">
        <v>43867</v>
      </c>
      <c r="G251">
        <v>0.57708333333333328</v>
      </c>
      <c r="I251" t="s">
        <v>48</v>
      </c>
      <c r="K251" t="s">
        <v>325</v>
      </c>
      <c r="L251">
        <v>3.98</v>
      </c>
      <c r="M251">
        <v>7.2265424728393599</v>
      </c>
      <c r="N251">
        <v>51.546146392822301</v>
      </c>
      <c r="O251">
        <v>0.43058437108993503</v>
      </c>
      <c r="P251">
        <f t="shared" si="36"/>
        <v>16.78310444605053</v>
      </c>
      <c r="S251" t="str">
        <f t="shared" si="37"/>
        <v>t</v>
      </c>
      <c r="T251">
        <f t="shared" si="38"/>
        <v>6</v>
      </c>
      <c r="U251">
        <f t="shared" si="43"/>
        <v>46.511611461639426</v>
      </c>
      <c r="V251">
        <f t="shared" si="44"/>
        <v>313.42979049682623</v>
      </c>
      <c r="W251">
        <f t="shared" si="45"/>
        <v>3.012006968259811</v>
      </c>
      <c r="X251">
        <f t="shared" si="46"/>
        <v>93.030860504784272</v>
      </c>
      <c r="Y251">
        <f t="shared" si="39"/>
        <v>7.7519352436065709</v>
      </c>
      <c r="Z251">
        <f t="shared" si="40"/>
        <v>52.238298416137702</v>
      </c>
      <c r="AA251">
        <f t="shared" si="41"/>
        <v>0.5020011613766352</v>
      </c>
      <c r="AB251">
        <f t="shared" si="42"/>
        <v>15.505143417464046</v>
      </c>
    </row>
    <row r="252" spans="1:28" hidden="1" x14ac:dyDescent="0.25">
      <c r="A252">
        <v>37</v>
      </c>
      <c r="B252">
        <v>38</v>
      </c>
      <c r="C252" t="s">
        <v>2275</v>
      </c>
      <c r="D252">
        <v>1927</v>
      </c>
      <c r="E252" t="s">
        <v>2310</v>
      </c>
      <c r="F252">
        <v>43879</v>
      </c>
      <c r="G252">
        <v>0.8354166666666667</v>
      </c>
      <c r="I252" t="s">
        <v>48</v>
      </c>
      <c r="K252" t="s">
        <v>325</v>
      </c>
      <c r="L252">
        <v>5.05</v>
      </c>
      <c r="M252">
        <v>7.5891537666320801</v>
      </c>
      <c r="N252">
        <v>51.286586761474602</v>
      </c>
      <c r="O252">
        <v>0.503687083721161</v>
      </c>
      <c r="P252">
        <f t="shared" si="36"/>
        <v>15.067199481401438</v>
      </c>
      <c r="S252" t="str">
        <f t="shared" si="37"/>
        <v>t</v>
      </c>
      <c r="T252">
        <f t="shared" si="38"/>
        <v>7</v>
      </c>
      <c r="U252">
        <f t="shared" si="43"/>
        <v>54.100765228271506</v>
      </c>
      <c r="V252">
        <f t="shared" si="44"/>
        <v>364.71637725830084</v>
      </c>
      <c r="W252">
        <f t="shared" si="45"/>
        <v>3.5156940519809718</v>
      </c>
      <c r="X252">
        <f t="shared" si="46"/>
        <v>108.09805998618572</v>
      </c>
      <c r="Y252">
        <f t="shared" si="39"/>
        <v>7.7286807468959298</v>
      </c>
      <c r="Z252">
        <f t="shared" si="40"/>
        <v>52.102339608328691</v>
      </c>
      <c r="AA252">
        <f t="shared" si="41"/>
        <v>0.50224200742585312</v>
      </c>
      <c r="AB252">
        <f t="shared" si="42"/>
        <v>15.442579998026531</v>
      </c>
    </row>
    <row r="253" spans="1:28" x14ac:dyDescent="0.25">
      <c r="A253">
        <v>22</v>
      </c>
      <c r="B253">
        <v>23</v>
      </c>
      <c r="C253" t="s">
        <v>2553</v>
      </c>
      <c r="D253">
        <v>1927</v>
      </c>
      <c r="E253" t="s">
        <v>2554</v>
      </c>
      <c r="F253">
        <v>44117</v>
      </c>
      <c r="G253">
        <v>0.69861111111111107</v>
      </c>
      <c r="I253" t="s">
        <v>48</v>
      </c>
      <c r="K253" t="s">
        <v>35</v>
      </c>
      <c r="L253">
        <v>5.07</v>
      </c>
      <c r="M253">
        <v>6.81325483322144</v>
      </c>
      <c r="N253">
        <v>47.514167785644503</v>
      </c>
      <c r="O253">
        <v>0.42986938357353199</v>
      </c>
      <c r="P253">
        <f t="shared" si="36"/>
        <v>15.849593140554491</v>
      </c>
      <c r="S253" t="str">
        <f t="shared" si="37"/>
        <v>f</v>
      </c>
      <c r="T253">
        <f t="shared" si="38"/>
        <v>8</v>
      </c>
      <c r="U253">
        <f t="shared" si="43"/>
        <v>60.914020061492948</v>
      </c>
      <c r="V253">
        <f t="shared" si="44"/>
        <v>412.23054504394531</v>
      </c>
      <c r="W253">
        <f t="shared" si="45"/>
        <v>3.945563435554504</v>
      </c>
      <c r="X253">
        <f t="shared" si="46"/>
        <v>123.94765312674021</v>
      </c>
      <c r="Y253">
        <f t="shared" si="39"/>
        <v>7.6142525076866185</v>
      </c>
      <c r="Z253">
        <f t="shared" si="40"/>
        <v>51.528818130493164</v>
      </c>
      <c r="AA253">
        <f t="shared" si="41"/>
        <v>0.49319542944431299</v>
      </c>
      <c r="AB253">
        <f t="shared" si="42"/>
        <v>15.493456640842526</v>
      </c>
    </row>
    <row r="254" spans="1:28" hidden="1" x14ac:dyDescent="0.25">
      <c r="A254">
        <v>23</v>
      </c>
      <c r="B254">
        <v>24</v>
      </c>
      <c r="C254" t="s">
        <v>1236</v>
      </c>
      <c r="D254">
        <v>1929</v>
      </c>
      <c r="E254" t="s">
        <v>1255</v>
      </c>
      <c r="F254">
        <v>43851</v>
      </c>
      <c r="G254">
        <v>0.68472222222222223</v>
      </c>
      <c r="I254" t="s">
        <v>48</v>
      </c>
      <c r="K254" t="s">
        <v>196</v>
      </c>
      <c r="L254">
        <v>4.01</v>
      </c>
      <c r="M254">
        <v>6.02120065689087</v>
      </c>
      <c r="N254">
        <v>51.037590026855497</v>
      </c>
      <c r="O254">
        <v>0.43782794475555398</v>
      </c>
      <c r="P254">
        <f t="shared" si="36"/>
        <v>13.752435697663378</v>
      </c>
      <c r="S254" t="str">
        <f t="shared" si="37"/>
        <v>t</v>
      </c>
      <c r="T254">
        <f t="shared" si="38"/>
        <v>1</v>
      </c>
      <c r="U254">
        <f t="shared" si="43"/>
        <v>6.02120065689087</v>
      </c>
      <c r="V254">
        <f t="shared" si="44"/>
        <v>51.037590026855497</v>
      </c>
      <c r="W254">
        <f t="shared" si="45"/>
        <v>0.43782794475555398</v>
      </c>
      <c r="X254">
        <f t="shared" si="46"/>
        <v>13.752435697663378</v>
      </c>
      <c r="Y254">
        <f t="shared" si="39"/>
        <v>6.02120065689087</v>
      </c>
      <c r="Z254">
        <f t="shared" si="40"/>
        <v>51.037590026855497</v>
      </c>
      <c r="AA254">
        <f t="shared" si="41"/>
        <v>0.43782794475555398</v>
      </c>
      <c r="AB254">
        <f t="shared" si="42"/>
        <v>13.752435697663378</v>
      </c>
    </row>
    <row r="255" spans="1:28" hidden="1" x14ac:dyDescent="0.25">
      <c r="A255">
        <v>22</v>
      </c>
      <c r="B255">
        <v>23</v>
      </c>
      <c r="C255" t="s">
        <v>1737</v>
      </c>
      <c r="D255">
        <v>1929</v>
      </c>
      <c r="E255" t="s">
        <v>1815</v>
      </c>
      <c r="F255">
        <v>43865</v>
      </c>
      <c r="G255">
        <v>0.88194444444444453</v>
      </c>
      <c r="I255" t="s">
        <v>48</v>
      </c>
      <c r="K255" t="s">
        <v>196</v>
      </c>
      <c r="L255">
        <v>6.48</v>
      </c>
      <c r="M255">
        <v>6.1940140724182102</v>
      </c>
      <c r="N255">
        <v>52.171657562255902</v>
      </c>
      <c r="O255">
        <v>0.46556463837623602</v>
      </c>
      <c r="P255">
        <f t="shared" si="36"/>
        <v>13.304305271167634</v>
      </c>
      <c r="S255" t="str">
        <f t="shared" si="37"/>
        <v>t</v>
      </c>
      <c r="T255">
        <f t="shared" si="38"/>
        <v>2</v>
      </c>
      <c r="U255">
        <f t="shared" si="43"/>
        <v>12.21521472930908</v>
      </c>
      <c r="V255">
        <f t="shared" si="44"/>
        <v>103.2092475891114</v>
      </c>
      <c r="W255">
        <f t="shared" si="45"/>
        <v>0.90339258313178994</v>
      </c>
      <c r="X255">
        <f t="shared" si="46"/>
        <v>27.056740968831011</v>
      </c>
      <c r="Y255">
        <f t="shared" si="39"/>
        <v>6.1076073646545401</v>
      </c>
      <c r="Z255">
        <f t="shared" si="40"/>
        <v>51.6046237945557</v>
      </c>
      <c r="AA255">
        <f t="shared" si="41"/>
        <v>0.45169629156589497</v>
      </c>
      <c r="AB255">
        <f t="shared" si="42"/>
        <v>13.528370484415506</v>
      </c>
    </row>
    <row r="256" spans="1:28" hidden="1" x14ac:dyDescent="0.25">
      <c r="A256">
        <v>7</v>
      </c>
      <c r="B256">
        <v>8</v>
      </c>
      <c r="C256" t="s">
        <v>1980</v>
      </c>
      <c r="D256">
        <v>1929</v>
      </c>
      <c r="E256" t="s">
        <v>2003</v>
      </c>
      <c r="F256">
        <v>43871</v>
      </c>
      <c r="G256">
        <v>0.64513888888888882</v>
      </c>
      <c r="I256" t="s">
        <v>48</v>
      </c>
      <c r="K256" t="s">
        <v>35</v>
      </c>
      <c r="L256">
        <v>7.07</v>
      </c>
      <c r="M256">
        <v>6.6483683586120597</v>
      </c>
      <c r="N256">
        <v>49.683887481689503</v>
      </c>
      <c r="O256">
        <v>0.42926281690597501</v>
      </c>
      <c r="P256">
        <f t="shared" si="36"/>
        <v>15.487873854371847</v>
      </c>
      <c r="S256" t="str">
        <f t="shared" si="37"/>
        <v>t</v>
      </c>
      <c r="T256">
        <f t="shared" si="38"/>
        <v>3</v>
      </c>
      <c r="U256">
        <f t="shared" si="43"/>
        <v>18.863583087921139</v>
      </c>
      <c r="V256">
        <f t="shared" si="44"/>
        <v>152.89313507080089</v>
      </c>
      <c r="W256">
        <f t="shared" si="45"/>
        <v>1.3326554000377651</v>
      </c>
      <c r="X256">
        <f t="shared" si="46"/>
        <v>42.544614823202856</v>
      </c>
      <c r="Y256">
        <f t="shared" si="39"/>
        <v>6.287861029307046</v>
      </c>
      <c r="Z256">
        <f t="shared" si="40"/>
        <v>50.964378356933629</v>
      </c>
      <c r="AA256">
        <f t="shared" si="41"/>
        <v>0.44421846667925502</v>
      </c>
      <c r="AB256">
        <f t="shared" si="42"/>
        <v>14.181538274400951</v>
      </c>
    </row>
    <row r="257" spans="1:28" x14ac:dyDescent="0.25">
      <c r="A257">
        <v>57</v>
      </c>
      <c r="B257">
        <v>58</v>
      </c>
      <c r="C257" t="s">
        <v>2198</v>
      </c>
      <c r="D257">
        <v>1929</v>
      </c>
      <c r="E257" t="s">
        <v>2224</v>
      </c>
      <c r="F257">
        <v>43875</v>
      </c>
      <c r="G257">
        <v>0.89930555555555547</v>
      </c>
      <c r="I257" t="s">
        <v>48</v>
      </c>
      <c r="K257" t="s">
        <v>196</v>
      </c>
      <c r="L257">
        <v>3.83</v>
      </c>
      <c r="M257">
        <v>8.7400054931640607</v>
      </c>
      <c r="N257">
        <v>70.879302978515597</v>
      </c>
      <c r="O257">
        <v>0.58192664384841897</v>
      </c>
      <c r="P257">
        <f t="shared" si="36"/>
        <v>15.019084596925019</v>
      </c>
      <c r="S257" t="str">
        <f t="shared" si="37"/>
        <v>f</v>
      </c>
      <c r="T257">
        <f t="shared" si="38"/>
        <v>4</v>
      </c>
      <c r="U257">
        <f t="shared" si="43"/>
        <v>27.603588581085198</v>
      </c>
      <c r="V257">
        <f t="shared" si="44"/>
        <v>223.77243804931649</v>
      </c>
      <c r="W257">
        <f t="shared" si="45"/>
        <v>1.914582043886184</v>
      </c>
      <c r="X257">
        <f t="shared" si="46"/>
        <v>57.563699420127875</v>
      </c>
      <c r="Y257">
        <f t="shared" si="39"/>
        <v>6.9008971452712995</v>
      </c>
      <c r="Z257">
        <f t="shared" si="40"/>
        <v>55.943109512329123</v>
      </c>
      <c r="AA257">
        <f t="shared" si="41"/>
        <v>0.47864551097154601</v>
      </c>
      <c r="AB257">
        <f t="shared" si="42"/>
        <v>14.390924855031969</v>
      </c>
    </row>
    <row r="258" spans="1:28" hidden="1" x14ac:dyDescent="0.25">
      <c r="A258">
        <v>6</v>
      </c>
      <c r="B258">
        <v>7</v>
      </c>
      <c r="C258" t="s">
        <v>36</v>
      </c>
      <c r="D258">
        <v>1930</v>
      </c>
      <c r="E258" t="s">
        <v>47</v>
      </c>
      <c r="F258">
        <v>43894</v>
      </c>
      <c r="G258">
        <v>0.50069444444444444</v>
      </c>
      <c r="I258" t="s">
        <v>48</v>
      </c>
      <c r="K258" t="s">
        <v>35</v>
      </c>
      <c r="L258">
        <v>3.53</v>
      </c>
      <c r="M258">
        <v>7.1661634445190403</v>
      </c>
      <c r="N258">
        <v>51.289173126220703</v>
      </c>
      <c r="O258">
        <v>0.47956758737564098</v>
      </c>
      <c r="P258">
        <f t="shared" si="36"/>
        <v>14.942968693390551</v>
      </c>
      <c r="S258" t="str">
        <f t="shared" si="37"/>
        <v>t</v>
      </c>
      <c r="T258">
        <f t="shared" si="38"/>
        <v>1</v>
      </c>
      <c r="U258">
        <f t="shared" si="43"/>
        <v>7.1661634445190403</v>
      </c>
      <c r="V258">
        <f t="shared" si="44"/>
        <v>51.289173126220703</v>
      </c>
      <c r="W258">
        <f t="shared" si="45"/>
        <v>0.47956758737564098</v>
      </c>
      <c r="X258">
        <f t="shared" si="46"/>
        <v>14.942968693390551</v>
      </c>
      <c r="Y258">
        <f t="shared" si="39"/>
        <v>7.1661634445190403</v>
      </c>
      <c r="Z258">
        <f t="shared" si="40"/>
        <v>51.289173126220703</v>
      </c>
      <c r="AA258">
        <f t="shared" si="41"/>
        <v>0.47956758737564098</v>
      </c>
      <c r="AB258">
        <f t="shared" si="42"/>
        <v>14.942968693390551</v>
      </c>
    </row>
    <row r="259" spans="1:28" hidden="1" x14ac:dyDescent="0.25">
      <c r="A259">
        <v>16</v>
      </c>
      <c r="B259">
        <v>17</v>
      </c>
      <c r="C259" t="s">
        <v>379</v>
      </c>
      <c r="D259">
        <v>1930</v>
      </c>
      <c r="E259" t="s">
        <v>423</v>
      </c>
      <c r="F259">
        <v>44032</v>
      </c>
      <c r="G259">
        <v>0.7993055555555556</v>
      </c>
      <c r="I259" t="s">
        <v>48</v>
      </c>
      <c r="K259" t="s">
        <v>325</v>
      </c>
      <c r="L259">
        <v>5.37</v>
      </c>
      <c r="M259">
        <v>7.6248703002929696</v>
      </c>
      <c r="N259">
        <v>53.9034614562988</v>
      </c>
      <c r="O259">
        <v>0.48687079548835799</v>
      </c>
      <c r="P259">
        <f t="shared" ref="P259:P322" si="47">M259/O259</f>
        <v>15.660972830881772</v>
      </c>
      <c r="S259" t="str">
        <f t="shared" ref="S259:S322" si="48">IF(D259=D260,"t","f")</f>
        <v>t</v>
      </c>
      <c r="T259">
        <f t="shared" ref="T259:T322" si="49">IF(D259=D258,T258+1,1)</f>
        <v>2</v>
      </c>
      <c r="U259">
        <f t="shared" si="43"/>
        <v>14.79103374481201</v>
      </c>
      <c r="V259">
        <f t="shared" si="44"/>
        <v>105.1926345825195</v>
      </c>
      <c r="W259">
        <f t="shared" si="45"/>
        <v>0.96643838286399897</v>
      </c>
      <c r="X259">
        <f t="shared" si="46"/>
        <v>30.603941524272322</v>
      </c>
      <c r="Y259">
        <f t="shared" ref="Y259:Y322" si="50">U259/$T259</f>
        <v>7.395516872406005</v>
      </c>
      <c r="Z259">
        <f t="shared" ref="Z259:Z322" si="51">V259/$T259</f>
        <v>52.596317291259751</v>
      </c>
      <c r="AA259">
        <f t="shared" ref="AA259:AA322" si="52">W259/$T259</f>
        <v>0.48321919143199948</v>
      </c>
      <c r="AB259">
        <f t="shared" ref="AB259:AB322" si="53">X259/$T259</f>
        <v>15.301970762136161</v>
      </c>
    </row>
    <row r="260" spans="1:28" hidden="1" x14ac:dyDescent="0.25">
      <c r="A260">
        <v>24</v>
      </c>
      <c r="B260">
        <v>25</v>
      </c>
      <c r="C260" t="s">
        <v>735</v>
      </c>
      <c r="D260">
        <v>1930</v>
      </c>
      <c r="E260" t="s">
        <v>762</v>
      </c>
      <c r="F260">
        <v>44040</v>
      </c>
      <c r="G260">
        <v>0.80625000000000002</v>
      </c>
      <c r="I260" t="s">
        <v>48</v>
      </c>
      <c r="K260" t="s">
        <v>325</v>
      </c>
      <c r="L260">
        <v>4.04</v>
      </c>
      <c r="M260">
        <v>6.7349829673767099</v>
      </c>
      <c r="N260">
        <v>51.379566192627003</v>
      </c>
      <c r="O260">
        <v>0.408341735601425</v>
      </c>
      <c r="P260">
        <f t="shared" si="47"/>
        <v>16.493496452076123</v>
      </c>
      <c r="S260" t="str">
        <f t="shared" si="48"/>
        <v>t</v>
      </c>
      <c r="T260">
        <f t="shared" si="49"/>
        <v>3</v>
      </c>
      <c r="U260">
        <f t="shared" ref="U260:U323" si="54">IF(D260=D259,U259+M260,M260)</f>
        <v>21.526016712188721</v>
      </c>
      <c r="V260">
        <f t="shared" ref="V260:V323" si="55">IF($D260=$D259,V259+N260,N260)</f>
        <v>156.57220077514651</v>
      </c>
      <c r="W260">
        <f t="shared" ref="W260:W323" si="56">IF($D260=$D259,W259+O260,O260)</f>
        <v>1.374780118465424</v>
      </c>
      <c r="X260">
        <f t="shared" ref="X260:X323" si="57">IF($D260=$D259,X259+P260,P260)</f>
        <v>47.097437976348445</v>
      </c>
      <c r="Y260">
        <f t="shared" si="50"/>
        <v>7.1753389040629072</v>
      </c>
      <c r="Z260">
        <f t="shared" si="51"/>
        <v>52.190733591715507</v>
      </c>
      <c r="AA260">
        <f t="shared" si="52"/>
        <v>0.45826003948847466</v>
      </c>
      <c r="AB260">
        <f t="shared" si="53"/>
        <v>15.699145992116149</v>
      </c>
    </row>
    <row r="261" spans="1:28" hidden="1" x14ac:dyDescent="0.25">
      <c r="A261">
        <v>31</v>
      </c>
      <c r="B261">
        <v>32</v>
      </c>
      <c r="C261" t="s">
        <v>1045</v>
      </c>
      <c r="D261">
        <v>1930</v>
      </c>
      <c r="E261" t="s">
        <v>1114</v>
      </c>
      <c r="F261">
        <v>44062</v>
      </c>
      <c r="G261">
        <v>0.69305555555555554</v>
      </c>
      <c r="I261" t="s">
        <v>48</v>
      </c>
      <c r="K261" t="s">
        <v>325</v>
      </c>
      <c r="L261">
        <v>6.19</v>
      </c>
      <c r="M261">
        <v>7.0960202217102104</v>
      </c>
      <c r="N261">
        <v>50.767627716064503</v>
      </c>
      <c r="O261">
        <v>0.42415860295295699</v>
      </c>
      <c r="P261">
        <f t="shared" si="47"/>
        <v>16.729638800930374</v>
      </c>
      <c r="S261" t="str">
        <f t="shared" si="48"/>
        <v>t</v>
      </c>
      <c r="T261">
        <f t="shared" si="49"/>
        <v>4</v>
      </c>
      <c r="U261">
        <f t="shared" si="54"/>
        <v>28.622036933898933</v>
      </c>
      <c r="V261">
        <f t="shared" si="55"/>
        <v>207.33982849121102</v>
      </c>
      <c r="W261">
        <f t="shared" si="56"/>
        <v>1.798938721418381</v>
      </c>
      <c r="X261">
        <f t="shared" si="57"/>
        <v>63.827076777278819</v>
      </c>
      <c r="Y261">
        <f t="shared" si="50"/>
        <v>7.1555092334747332</v>
      </c>
      <c r="Z261">
        <f t="shared" si="51"/>
        <v>51.834957122802756</v>
      </c>
      <c r="AA261">
        <f t="shared" si="52"/>
        <v>0.44973468035459524</v>
      </c>
      <c r="AB261">
        <f t="shared" si="53"/>
        <v>15.956769194319705</v>
      </c>
    </row>
    <row r="262" spans="1:28" hidden="1" x14ac:dyDescent="0.25">
      <c r="A262">
        <v>29</v>
      </c>
      <c r="B262">
        <v>30</v>
      </c>
      <c r="C262" t="s">
        <v>1475</v>
      </c>
      <c r="D262">
        <v>1930</v>
      </c>
      <c r="E262" t="s">
        <v>1530</v>
      </c>
      <c r="F262">
        <v>43857</v>
      </c>
      <c r="G262">
        <v>0.84930555555555554</v>
      </c>
      <c r="I262" t="s">
        <v>48</v>
      </c>
      <c r="K262" t="s">
        <v>196</v>
      </c>
      <c r="L262">
        <v>4.49</v>
      </c>
      <c r="M262">
        <v>6.82995557785034</v>
      </c>
      <c r="N262">
        <v>50.934638977050803</v>
      </c>
      <c r="O262">
        <v>0.421107828617096</v>
      </c>
      <c r="P262">
        <f t="shared" si="47"/>
        <v>16.219018298186679</v>
      </c>
      <c r="S262" t="str">
        <f t="shared" si="48"/>
        <v>t</v>
      </c>
      <c r="T262">
        <f t="shared" si="49"/>
        <v>5</v>
      </c>
      <c r="U262">
        <f t="shared" si="54"/>
        <v>35.451992511749275</v>
      </c>
      <c r="V262">
        <f t="shared" si="55"/>
        <v>258.27446746826183</v>
      </c>
      <c r="W262">
        <f t="shared" si="56"/>
        <v>2.2200465500354771</v>
      </c>
      <c r="X262">
        <f t="shared" si="57"/>
        <v>80.046095075465502</v>
      </c>
      <c r="Y262">
        <f t="shared" si="50"/>
        <v>7.0903985023498546</v>
      </c>
      <c r="Z262">
        <f t="shared" si="51"/>
        <v>51.654893493652366</v>
      </c>
      <c r="AA262">
        <f t="shared" si="52"/>
        <v>0.44400931000709543</v>
      </c>
      <c r="AB262">
        <f t="shared" si="53"/>
        <v>16.009219015093102</v>
      </c>
    </row>
    <row r="263" spans="1:28" hidden="1" x14ac:dyDescent="0.25">
      <c r="A263">
        <v>26</v>
      </c>
      <c r="B263">
        <v>27</v>
      </c>
      <c r="C263" t="s">
        <v>1703</v>
      </c>
      <c r="D263">
        <v>1930</v>
      </c>
      <c r="E263" t="s">
        <v>1779</v>
      </c>
      <c r="F263">
        <v>43864</v>
      </c>
      <c r="G263">
        <v>0.66180555555555554</v>
      </c>
      <c r="I263" t="s">
        <v>48</v>
      </c>
      <c r="K263" t="s">
        <v>35</v>
      </c>
      <c r="L263">
        <v>4.22</v>
      </c>
      <c r="M263">
        <v>7.4702491760253897</v>
      </c>
      <c r="N263">
        <v>52.3288383483887</v>
      </c>
      <c r="O263">
        <v>0.40607592463493303</v>
      </c>
      <c r="P263">
        <f t="shared" si="47"/>
        <v>18.396188305773681</v>
      </c>
      <c r="S263" t="str">
        <f t="shared" si="48"/>
        <v>t</v>
      </c>
      <c r="T263">
        <f t="shared" si="49"/>
        <v>6</v>
      </c>
      <c r="U263">
        <f t="shared" si="54"/>
        <v>42.922241687774665</v>
      </c>
      <c r="V263">
        <f t="shared" si="55"/>
        <v>310.6033058166505</v>
      </c>
      <c r="W263">
        <f t="shared" si="56"/>
        <v>2.6261224746704102</v>
      </c>
      <c r="X263">
        <f t="shared" si="57"/>
        <v>98.442283381239179</v>
      </c>
      <c r="Y263">
        <f t="shared" si="50"/>
        <v>7.1537069479624442</v>
      </c>
      <c r="Z263">
        <f t="shared" si="51"/>
        <v>51.76721763610842</v>
      </c>
      <c r="AA263">
        <f t="shared" si="52"/>
        <v>0.43768707911173504</v>
      </c>
      <c r="AB263">
        <f t="shared" si="53"/>
        <v>16.40704723020653</v>
      </c>
    </row>
    <row r="264" spans="1:28" hidden="1" x14ac:dyDescent="0.25">
      <c r="A264">
        <v>19</v>
      </c>
      <c r="B264">
        <v>20</v>
      </c>
      <c r="C264" t="s">
        <v>2112</v>
      </c>
      <c r="D264">
        <v>1930</v>
      </c>
      <c r="E264" t="s">
        <v>2151</v>
      </c>
      <c r="F264">
        <v>43875</v>
      </c>
      <c r="G264">
        <v>0.6069444444444444</v>
      </c>
      <c r="I264" t="s">
        <v>48</v>
      </c>
      <c r="K264" t="s">
        <v>196</v>
      </c>
      <c r="L264">
        <v>6.26</v>
      </c>
      <c r="M264">
        <v>6.0041708946228001</v>
      </c>
      <c r="N264">
        <v>47.249732971191399</v>
      </c>
      <c r="O264">
        <v>0.321585983037949</v>
      </c>
      <c r="P264">
        <f t="shared" si="47"/>
        <v>18.670499372835767</v>
      </c>
      <c r="S264" t="str">
        <f t="shared" si="48"/>
        <v>t</v>
      </c>
      <c r="T264">
        <f t="shared" si="49"/>
        <v>7</v>
      </c>
      <c r="U264">
        <f t="shared" si="54"/>
        <v>48.926412582397468</v>
      </c>
      <c r="V264">
        <f t="shared" si="55"/>
        <v>357.85303878784191</v>
      </c>
      <c r="W264">
        <f t="shared" si="56"/>
        <v>2.9477084577083592</v>
      </c>
      <c r="X264">
        <f t="shared" si="57"/>
        <v>117.11278275407494</v>
      </c>
      <c r="Y264">
        <f t="shared" si="50"/>
        <v>6.9894875117710669</v>
      </c>
      <c r="Z264">
        <f t="shared" si="51"/>
        <v>51.121862683977419</v>
      </c>
      <c r="AA264">
        <f t="shared" si="52"/>
        <v>0.42110120824405134</v>
      </c>
      <c r="AB264">
        <f t="shared" si="53"/>
        <v>16.730397536296419</v>
      </c>
    </row>
    <row r="265" spans="1:28" hidden="1" x14ac:dyDescent="0.25">
      <c r="A265">
        <v>10</v>
      </c>
      <c r="B265">
        <v>11</v>
      </c>
      <c r="C265" t="s">
        <v>2442</v>
      </c>
      <c r="D265">
        <v>1930</v>
      </c>
      <c r="E265" t="s">
        <v>2485</v>
      </c>
      <c r="F265">
        <v>43881</v>
      </c>
      <c r="G265">
        <v>0.53749999999999998</v>
      </c>
      <c r="I265" t="s">
        <v>48</v>
      </c>
      <c r="K265" t="s">
        <v>196</v>
      </c>
      <c r="L265">
        <v>4.79</v>
      </c>
      <c r="M265">
        <v>6.6612119674682599</v>
      </c>
      <c r="N265">
        <v>52.586940765380902</v>
      </c>
      <c r="O265">
        <v>0.40797385573387102</v>
      </c>
      <c r="P265">
        <f t="shared" si="47"/>
        <v>16.327546174462448</v>
      </c>
      <c r="S265" t="str">
        <f t="shared" si="48"/>
        <v>t</v>
      </c>
      <c r="T265">
        <f t="shared" si="49"/>
        <v>8</v>
      </c>
      <c r="U265">
        <f t="shared" si="54"/>
        <v>55.58762454986573</v>
      </c>
      <c r="V265">
        <f t="shared" si="55"/>
        <v>410.43997955322283</v>
      </c>
      <c r="W265">
        <f t="shared" si="56"/>
        <v>3.3556823134422302</v>
      </c>
      <c r="X265">
        <f t="shared" si="57"/>
        <v>133.44032892853738</v>
      </c>
      <c r="Y265">
        <f t="shared" si="50"/>
        <v>6.9484530687332162</v>
      </c>
      <c r="Z265">
        <f t="shared" si="51"/>
        <v>51.304997444152853</v>
      </c>
      <c r="AA265">
        <f t="shared" si="52"/>
        <v>0.41946028918027878</v>
      </c>
      <c r="AB265">
        <f t="shared" si="53"/>
        <v>16.680041116067173</v>
      </c>
    </row>
    <row r="266" spans="1:28" hidden="1" x14ac:dyDescent="0.25">
      <c r="A266">
        <v>52</v>
      </c>
      <c r="B266">
        <v>53</v>
      </c>
      <c r="C266" t="s">
        <v>2823</v>
      </c>
      <c r="D266">
        <v>1930</v>
      </c>
      <c r="E266" t="s">
        <v>2824</v>
      </c>
      <c r="F266">
        <v>44120</v>
      </c>
      <c r="G266">
        <v>0.96388888888888891</v>
      </c>
      <c r="I266" t="s">
        <v>48</v>
      </c>
      <c r="K266" t="s">
        <v>196</v>
      </c>
      <c r="L266">
        <v>4.21</v>
      </c>
      <c r="M266">
        <v>6.08333444595337</v>
      </c>
      <c r="N266">
        <v>50.673717498779297</v>
      </c>
      <c r="O266">
        <v>0.37765595316886902</v>
      </c>
      <c r="P266">
        <f t="shared" si="47"/>
        <v>16.108138624345223</v>
      </c>
      <c r="S266" t="str">
        <f t="shared" si="48"/>
        <v>t</v>
      </c>
      <c r="T266">
        <f t="shared" si="49"/>
        <v>9</v>
      </c>
      <c r="U266">
        <f t="shared" si="54"/>
        <v>61.670958995819099</v>
      </c>
      <c r="V266">
        <f t="shared" si="55"/>
        <v>461.11369705200212</v>
      </c>
      <c r="W266">
        <f t="shared" si="56"/>
        <v>3.7333382666110992</v>
      </c>
      <c r="X266">
        <f t="shared" si="57"/>
        <v>149.54846755288261</v>
      </c>
      <c r="Y266">
        <f t="shared" si="50"/>
        <v>6.8523287773132333</v>
      </c>
      <c r="Z266">
        <f t="shared" si="51"/>
        <v>51.234855228000235</v>
      </c>
      <c r="AA266">
        <f t="shared" si="52"/>
        <v>0.41481536295678878</v>
      </c>
      <c r="AB266">
        <f t="shared" si="53"/>
        <v>16.616496394764734</v>
      </c>
    </row>
    <row r="267" spans="1:28" x14ac:dyDescent="0.25">
      <c r="A267">
        <v>42</v>
      </c>
      <c r="B267">
        <v>43</v>
      </c>
      <c r="C267" t="s">
        <v>3157</v>
      </c>
      <c r="D267">
        <v>1930</v>
      </c>
      <c r="E267" t="s">
        <v>3158</v>
      </c>
      <c r="F267">
        <v>44127</v>
      </c>
      <c r="G267">
        <v>2.6388888888888889E-2</v>
      </c>
      <c r="I267" t="s">
        <v>48</v>
      </c>
      <c r="K267" t="s">
        <v>35</v>
      </c>
      <c r="L267">
        <v>5.13</v>
      </c>
      <c r="M267">
        <v>7.3824548721313503</v>
      </c>
      <c r="N267">
        <v>53.160366058349602</v>
      </c>
      <c r="O267">
        <v>0.47649210691451999</v>
      </c>
      <c r="P267">
        <f t="shared" si="47"/>
        <v>15.493341369148265</v>
      </c>
      <c r="S267" t="str">
        <f t="shared" si="48"/>
        <v>f</v>
      </c>
      <c r="T267">
        <f t="shared" si="49"/>
        <v>10</v>
      </c>
      <c r="U267">
        <f t="shared" si="54"/>
        <v>69.053413867950454</v>
      </c>
      <c r="V267">
        <f t="shared" si="55"/>
        <v>514.27406311035168</v>
      </c>
      <c r="W267">
        <f t="shared" si="56"/>
        <v>4.2098303735256195</v>
      </c>
      <c r="X267">
        <f t="shared" si="57"/>
        <v>165.04180892203087</v>
      </c>
      <c r="Y267">
        <f t="shared" si="50"/>
        <v>6.9053413867950457</v>
      </c>
      <c r="Z267">
        <f t="shared" si="51"/>
        <v>51.42740631103517</v>
      </c>
      <c r="AA267">
        <f t="shared" si="52"/>
        <v>0.42098303735256193</v>
      </c>
      <c r="AB267">
        <f t="shared" si="53"/>
        <v>16.504180892203088</v>
      </c>
    </row>
    <row r="268" spans="1:28" hidden="1" x14ac:dyDescent="0.25">
      <c r="A268">
        <v>30</v>
      </c>
      <c r="B268">
        <v>31</v>
      </c>
      <c r="C268" t="s">
        <v>1320</v>
      </c>
      <c r="D268">
        <v>1931</v>
      </c>
      <c r="E268" t="s">
        <v>1357</v>
      </c>
      <c r="F268">
        <v>43853</v>
      </c>
      <c r="G268">
        <v>6.2499999999999995E-3</v>
      </c>
      <c r="I268" t="s">
        <v>48</v>
      </c>
      <c r="K268" t="s">
        <v>196</v>
      </c>
      <c r="L268">
        <v>4.7300000000000004</v>
      </c>
      <c r="M268">
        <v>7.5983643531799299</v>
      </c>
      <c r="N268">
        <v>50.886508941650398</v>
      </c>
      <c r="O268">
        <v>0.49368652701377902</v>
      </c>
      <c r="P268">
        <f t="shared" si="47"/>
        <v>15.391070927418394</v>
      </c>
      <c r="S268" t="str">
        <f t="shared" si="48"/>
        <v>t</v>
      </c>
      <c r="T268">
        <f t="shared" si="49"/>
        <v>1</v>
      </c>
      <c r="U268">
        <f t="shared" si="54"/>
        <v>7.5983643531799299</v>
      </c>
      <c r="V268">
        <f t="shared" si="55"/>
        <v>50.886508941650398</v>
      </c>
      <c r="W268">
        <f t="shared" si="56"/>
        <v>0.49368652701377902</v>
      </c>
      <c r="X268">
        <f t="shared" si="57"/>
        <v>15.391070927418394</v>
      </c>
      <c r="Y268">
        <f t="shared" si="50"/>
        <v>7.5983643531799299</v>
      </c>
      <c r="Z268">
        <f t="shared" si="51"/>
        <v>50.886508941650398</v>
      </c>
      <c r="AA268">
        <f t="shared" si="52"/>
        <v>0.49368652701377902</v>
      </c>
      <c r="AB268">
        <f t="shared" si="53"/>
        <v>15.391070927418394</v>
      </c>
    </row>
    <row r="269" spans="1:28" hidden="1" x14ac:dyDescent="0.25">
      <c r="A269">
        <v>26</v>
      </c>
      <c r="B269">
        <v>27</v>
      </c>
      <c r="C269" t="s">
        <v>1637</v>
      </c>
      <c r="D269">
        <v>1931</v>
      </c>
      <c r="E269" t="s">
        <v>1716</v>
      </c>
      <c r="F269">
        <v>43861</v>
      </c>
      <c r="G269">
        <v>0.73958333333333337</v>
      </c>
      <c r="I269" t="s">
        <v>48</v>
      </c>
      <c r="K269" t="s">
        <v>35</v>
      </c>
      <c r="L269">
        <v>4.1399999999999997</v>
      </c>
      <c r="M269">
        <v>7.4060521125793501</v>
      </c>
      <c r="N269">
        <v>51.574150085449197</v>
      </c>
      <c r="O269">
        <v>0.48683968186378501</v>
      </c>
      <c r="P269">
        <f t="shared" si="47"/>
        <v>15.212507091095178</v>
      </c>
      <c r="S269" t="str">
        <f t="shared" si="48"/>
        <v>t</v>
      </c>
      <c r="T269">
        <f t="shared" si="49"/>
        <v>2</v>
      </c>
      <c r="U269">
        <f t="shared" si="54"/>
        <v>15.004416465759281</v>
      </c>
      <c r="V269">
        <f t="shared" si="55"/>
        <v>102.4606590270996</v>
      </c>
      <c r="W269">
        <f t="shared" si="56"/>
        <v>0.98052620887756403</v>
      </c>
      <c r="X269">
        <f t="shared" si="57"/>
        <v>30.603578018513574</v>
      </c>
      <c r="Y269">
        <f t="shared" si="50"/>
        <v>7.5022082328796404</v>
      </c>
      <c r="Z269">
        <f t="shared" si="51"/>
        <v>51.230329513549798</v>
      </c>
      <c r="AA269">
        <f t="shared" si="52"/>
        <v>0.49026310443878202</v>
      </c>
      <c r="AB269">
        <f t="shared" si="53"/>
        <v>15.301789009256787</v>
      </c>
    </row>
    <row r="270" spans="1:28" hidden="1" x14ac:dyDescent="0.25">
      <c r="A270">
        <v>61</v>
      </c>
      <c r="B270">
        <v>62</v>
      </c>
      <c r="C270" t="s">
        <v>2436</v>
      </c>
      <c r="D270">
        <v>1931</v>
      </c>
      <c r="E270" t="s">
        <v>2476</v>
      </c>
      <c r="F270">
        <v>43880</v>
      </c>
      <c r="G270">
        <v>0.98541666666666661</v>
      </c>
      <c r="I270" t="s">
        <v>48</v>
      </c>
      <c r="K270" t="s">
        <v>35</v>
      </c>
      <c r="L270">
        <v>5.01</v>
      </c>
      <c r="M270">
        <v>6.8718743324279803</v>
      </c>
      <c r="N270">
        <v>52.0859565734863</v>
      </c>
      <c r="O270">
        <v>0.41822725534439098</v>
      </c>
      <c r="P270">
        <f t="shared" si="47"/>
        <v>16.430957678186964</v>
      </c>
      <c r="S270" t="str">
        <f t="shared" si="48"/>
        <v>t</v>
      </c>
      <c r="T270">
        <f t="shared" si="49"/>
        <v>3</v>
      </c>
      <c r="U270">
        <f t="shared" si="54"/>
        <v>21.876290798187263</v>
      </c>
      <c r="V270">
        <f t="shared" si="55"/>
        <v>154.54661560058588</v>
      </c>
      <c r="W270">
        <f t="shared" si="56"/>
        <v>1.398753464221955</v>
      </c>
      <c r="X270">
        <f t="shared" si="57"/>
        <v>47.034535696700537</v>
      </c>
      <c r="Y270">
        <f t="shared" si="50"/>
        <v>7.2920969327290877</v>
      </c>
      <c r="Z270">
        <f t="shared" si="51"/>
        <v>51.515538533528627</v>
      </c>
      <c r="AA270">
        <f t="shared" si="52"/>
        <v>0.46625115474065165</v>
      </c>
      <c r="AB270">
        <f t="shared" si="53"/>
        <v>15.678178565566846</v>
      </c>
    </row>
    <row r="271" spans="1:28" x14ac:dyDescent="0.25">
      <c r="A271">
        <v>22</v>
      </c>
      <c r="B271">
        <v>23</v>
      </c>
      <c r="C271" t="s">
        <v>1948</v>
      </c>
      <c r="D271">
        <v>1931</v>
      </c>
      <c r="E271" t="s">
        <v>1959</v>
      </c>
      <c r="F271">
        <v>43885</v>
      </c>
      <c r="G271">
        <v>0.73402777777777783</v>
      </c>
      <c r="H271" t="s">
        <v>1266</v>
      </c>
      <c r="I271" t="s">
        <v>48</v>
      </c>
      <c r="K271" t="s">
        <v>196</v>
      </c>
      <c r="L271">
        <v>3.76</v>
      </c>
      <c r="M271">
        <v>7.0382852554321298</v>
      </c>
      <c r="N271">
        <v>52.719619750976598</v>
      </c>
      <c r="O271">
        <v>0.47579067945480302</v>
      </c>
      <c r="P271">
        <f t="shared" si="47"/>
        <v>14.792818689716936</v>
      </c>
      <c r="S271" t="str">
        <f t="shared" si="48"/>
        <v>f</v>
      </c>
      <c r="T271">
        <f t="shared" si="49"/>
        <v>4</v>
      </c>
      <c r="U271">
        <f t="shared" si="54"/>
        <v>28.914576053619392</v>
      </c>
      <c r="V271">
        <f t="shared" si="55"/>
        <v>207.26623535156247</v>
      </c>
      <c r="W271">
        <f t="shared" si="56"/>
        <v>1.874544143676758</v>
      </c>
      <c r="X271">
        <f t="shared" si="57"/>
        <v>61.827354386417475</v>
      </c>
      <c r="Y271">
        <f t="shared" si="50"/>
        <v>7.228644013404848</v>
      </c>
      <c r="Z271">
        <f t="shared" si="51"/>
        <v>51.816558837890618</v>
      </c>
      <c r="AA271">
        <f t="shared" si="52"/>
        <v>0.46863603591918951</v>
      </c>
      <c r="AB271">
        <f t="shared" si="53"/>
        <v>15.456838596604369</v>
      </c>
    </row>
    <row r="272" spans="1:28" hidden="1" x14ac:dyDescent="0.25">
      <c r="A272">
        <v>4</v>
      </c>
      <c r="B272">
        <v>5</v>
      </c>
      <c r="C272" t="s">
        <v>236</v>
      </c>
      <c r="D272">
        <v>1932</v>
      </c>
      <c r="E272" t="s">
        <v>270</v>
      </c>
      <c r="F272">
        <v>44012</v>
      </c>
      <c r="G272">
        <v>0.52777777777777779</v>
      </c>
      <c r="I272" t="s">
        <v>48</v>
      </c>
      <c r="K272" t="s">
        <v>196</v>
      </c>
      <c r="L272">
        <v>5.75</v>
      </c>
      <c r="M272">
        <v>6.9963793754577601</v>
      </c>
      <c r="N272">
        <v>46.739658355712898</v>
      </c>
      <c r="O272">
        <v>0.44774746894836398</v>
      </c>
      <c r="P272">
        <f t="shared" si="47"/>
        <v>15.625726242272986</v>
      </c>
      <c r="S272" t="str">
        <f t="shared" si="48"/>
        <v>t</v>
      </c>
      <c r="T272">
        <f t="shared" si="49"/>
        <v>1</v>
      </c>
      <c r="U272">
        <f t="shared" si="54"/>
        <v>6.9963793754577601</v>
      </c>
      <c r="V272">
        <f t="shared" si="55"/>
        <v>46.739658355712898</v>
      </c>
      <c r="W272">
        <f t="shared" si="56"/>
        <v>0.44774746894836398</v>
      </c>
      <c r="X272">
        <f t="shared" si="57"/>
        <v>15.625726242272986</v>
      </c>
      <c r="Y272">
        <f t="shared" si="50"/>
        <v>6.9963793754577601</v>
      </c>
      <c r="Z272">
        <f t="shared" si="51"/>
        <v>46.739658355712898</v>
      </c>
      <c r="AA272">
        <f t="shared" si="52"/>
        <v>0.44774746894836398</v>
      </c>
      <c r="AB272">
        <f t="shared" si="53"/>
        <v>15.625726242272986</v>
      </c>
    </row>
    <row r="273" spans="1:28" hidden="1" x14ac:dyDescent="0.25">
      <c r="A273">
        <v>7</v>
      </c>
      <c r="B273">
        <v>8</v>
      </c>
      <c r="C273" t="s">
        <v>476</v>
      </c>
      <c r="D273">
        <v>1932</v>
      </c>
      <c r="E273" t="s">
        <v>533</v>
      </c>
      <c r="F273">
        <v>44033</v>
      </c>
      <c r="G273">
        <v>0.64722222222222225</v>
      </c>
      <c r="I273" t="s">
        <v>48</v>
      </c>
      <c r="K273" t="s">
        <v>35</v>
      </c>
      <c r="L273">
        <v>5.59</v>
      </c>
      <c r="M273">
        <v>7.5607528686523402</v>
      </c>
      <c r="N273">
        <v>51.520637512207003</v>
      </c>
      <c r="O273">
        <v>0.461554795503616</v>
      </c>
      <c r="P273">
        <f t="shared" si="47"/>
        <v>16.381051485777718</v>
      </c>
      <c r="S273" t="str">
        <f t="shared" si="48"/>
        <v>t</v>
      </c>
      <c r="T273">
        <f t="shared" si="49"/>
        <v>2</v>
      </c>
      <c r="U273">
        <f t="shared" si="54"/>
        <v>14.5571322441101</v>
      </c>
      <c r="V273">
        <f t="shared" si="55"/>
        <v>98.260295867919893</v>
      </c>
      <c r="W273">
        <f t="shared" si="56"/>
        <v>0.90930226445197992</v>
      </c>
      <c r="X273">
        <f t="shared" si="57"/>
        <v>32.006777728050707</v>
      </c>
      <c r="Y273">
        <f t="shared" si="50"/>
        <v>7.2785661220550502</v>
      </c>
      <c r="Z273">
        <f t="shared" si="51"/>
        <v>49.130147933959947</v>
      </c>
      <c r="AA273">
        <f t="shared" si="52"/>
        <v>0.45465113222598996</v>
      </c>
      <c r="AB273">
        <f t="shared" si="53"/>
        <v>16.003388864025354</v>
      </c>
    </row>
    <row r="274" spans="1:28" hidden="1" x14ac:dyDescent="0.25">
      <c r="A274">
        <v>59</v>
      </c>
      <c r="B274">
        <v>60</v>
      </c>
      <c r="C274" t="s">
        <v>697</v>
      </c>
      <c r="D274">
        <v>1932</v>
      </c>
      <c r="E274" t="s">
        <v>708</v>
      </c>
      <c r="F274">
        <v>44039</v>
      </c>
      <c r="G274">
        <v>0.64236111111111105</v>
      </c>
      <c r="I274" t="s">
        <v>48</v>
      </c>
      <c r="K274" t="s">
        <v>196</v>
      </c>
      <c r="L274">
        <v>6.25</v>
      </c>
      <c r="M274">
        <v>7.5218863487243697</v>
      </c>
      <c r="N274">
        <v>48.288589477539098</v>
      </c>
      <c r="O274">
        <v>0.44521585106849698</v>
      </c>
      <c r="P274">
        <f t="shared" si="47"/>
        <v>16.89492036429565</v>
      </c>
      <c r="S274" t="str">
        <f t="shared" si="48"/>
        <v>t</v>
      </c>
      <c r="T274">
        <f t="shared" si="49"/>
        <v>3</v>
      </c>
      <c r="U274">
        <f t="shared" si="54"/>
        <v>22.079018592834469</v>
      </c>
      <c r="V274">
        <f t="shared" si="55"/>
        <v>146.54888534545898</v>
      </c>
      <c r="W274">
        <f t="shared" si="56"/>
        <v>1.3545181155204769</v>
      </c>
      <c r="X274">
        <f t="shared" si="57"/>
        <v>48.901698092346358</v>
      </c>
      <c r="Y274">
        <f t="shared" si="50"/>
        <v>7.3596728642781564</v>
      </c>
      <c r="Z274">
        <f t="shared" si="51"/>
        <v>48.849628448486328</v>
      </c>
      <c r="AA274">
        <f t="shared" si="52"/>
        <v>0.45150603850682564</v>
      </c>
      <c r="AB274">
        <f t="shared" si="53"/>
        <v>16.300566030782118</v>
      </c>
    </row>
    <row r="275" spans="1:28" hidden="1" x14ac:dyDescent="0.25">
      <c r="A275">
        <v>58</v>
      </c>
      <c r="B275">
        <v>59</v>
      </c>
      <c r="C275" t="s">
        <v>990</v>
      </c>
      <c r="D275">
        <v>1932</v>
      </c>
      <c r="E275" t="s">
        <v>1052</v>
      </c>
      <c r="F275">
        <v>44061</v>
      </c>
      <c r="G275">
        <v>0.93333333333333324</v>
      </c>
      <c r="I275" t="s">
        <v>48</v>
      </c>
      <c r="K275" t="s">
        <v>196</v>
      </c>
      <c r="L275">
        <v>3.66</v>
      </c>
      <c r="M275">
        <v>8.1101875305175799</v>
      </c>
      <c r="N275">
        <v>55.971519470214801</v>
      </c>
      <c r="O275">
        <v>0.52329748868942305</v>
      </c>
      <c r="P275">
        <f t="shared" si="47"/>
        <v>15.498235145039985</v>
      </c>
      <c r="S275" t="str">
        <f t="shared" si="48"/>
        <v>t</v>
      </c>
      <c r="T275">
        <f t="shared" si="49"/>
        <v>4</v>
      </c>
      <c r="U275">
        <f t="shared" si="54"/>
        <v>30.189206123352051</v>
      </c>
      <c r="V275">
        <f t="shared" si="55"/>
        <v>202.52040481567377</v>
      </c>
      <c r="W275">
        <f t="shared" si="56"/>
        <v>1.8778156042098999</v>
      </c>
      <c r="X275">
        <f t="shared" si="57"/>
        <v>64.399933237386335</v>
      </c>
      <c r="Y275">
        <f t="shared" si="50"/>
        <v>7.5473015308380127</v>
      </c>
      <c r="Z275">
        <f t="shared" si="51"/>
        <v>50.630101203918443</v>
      </c>
      <c r="AA275">
        <f t="shared" si="52"/>
        <v>0.46945390105247498</v>
      </c>
      <c r="AB275">
        <f t="shared" si="53"/>
        <v>16.099983309346584</v>
      </c>
    </row>
    <row r="276" spans="1:28" hidden="1" x14ac:dyDescent="0.25">
      <c r="A276">
        <v>14</v>
      </c>
      <c r="B276">
        <v>15</v>
      </c>
      <c r="C276" t="s">
        <v>1444</v>
      </c>
      <c r="D276">
        <v>1932</v>
      </c>
      <c r="E276" t="s">
        <v>1500</v>
      </c>
      <c r="F276">
        <v>43857</v>
      </c>
      <c r="G276">
        <v>0.73333333333333339</v>
      </c>
      <c r="I276" t="s">
        <v>48</v>
      </c>
      <c r="K276" t="s">
        <v>196</v>
      </c>
      <c r="L276">
        <v>4.2</v>
      </c>
      <c r="M276">
        <v>7.29431200027466</v>
      </c>
      <c r="N276">
        <v>51.559379577636697</v>
      </c>
      <c r="O276">
        <v>0.48973944783210799</v>
      </c>
      <c r="P276">
        <f t="shared" si="47"/>
        <v>14.894270887435821</v>
      </c>
      <c r="S276" t="str">
        <f t="shared" si="48"/>
        <v>t</v>
      </c>
      <c r="T276">
        <f t="shared" si="49"/>
        <v>5</v>
      </c>
      <c r="U276">
        <f t="shared" si="54"/>
        <v>37.483518123626709</v>
      </c>
      <c r="V276">
        <f t="shared" si="55"/>
        <v>254.07978439331046</v>
      </c>
      <c r="W276">
        <f t="shared" si="56"/>
        <v>2.3675550520420079</v>
      </c>
      <c r="X276">
        <f t="shared" si="57"/>
        <v>79.294204124822159</v>
      </c>
      <c r="Y276">
        <f t="shared" si="50"/>
        <v>7.4967036247253418</v>
      </c>
      <c r="Z276">
        <f t="shared" si="51"/>
        <v>50.815956878662092</v>
      </c>
      <c r="AA276">
        <f t="shared" si="52"/>
        <v>0.4735110104084016</v>
      </c>
      <c r="AB276">
        <f t="shared" si="53"/>
        <v>15.858840824964432</v>
      </c>
    </row>
    <row r="277" spans="1:28" hidden="1" x14ac:dyDescent="0.25">
      <c r="A277">
        <v>11</v>
      </c>
      <c r="B277">
        <v>12</v>
      </c>
      <c r="C277" t="s">
        <v>1607</v>
      </c>
      <c r="D277">
        <v>1932</v>
      </c>
      <c r="E277" t="s">
        <v>1686</v>
      </c>
      <c r="F277">
        <v>43861</v>
      </c>
      <c r="G277">
        <v>0.62430555555555556</v>
      </c>
      <c r="I277" t="s">
        <v>48</v>
      </c>
      <c r="K277" t="s">
        <v>35</v>
      </c>
      <c r="L277">
        <v>5.18</v>
      </c>
      <c r="M277">
        <v>7.9404134750366202</v>
      </c>
      <c r="N277">
        <v>51.517051696777301</v>
      </c>
      <c r="O277">
        <v>0.49437564611434898</v>
      </c>
      <c r="P277">
        <f t="shared" si="47"/>
        <v>16.061498047984355</v>
      </c>
      <c r="S277" t="str">
        <f t="shared" si="48"/>
        <v>t</v>
      </c>
      <c r="T277">
        <f t="shared" si="49"/>
        <v>6</v>
      </c>
      <c r="U277">
        <f t="shared" si="54"/>
        <v>45.42393159866333</v>
      </c>
      <c r="V277">
        <f t="shared" si="55"/>
        <v>305.59683609008778</v>
      </c>
      <c r="W277">
        <f t="shared" si="56"/>
        <v>2.8619306981563568</v>
      </c>
      <c r="X277">
        <f t="shared" si="57"/>
        <v>95.355702172806517</v>
      </c>
      <c r="Y277">
        <f t="shared" si="50"/>
        <v>7.5706552664438886</v>
      </c>
      <c r="Z277">
        <f t="shared" si="51"/>
        <v>50.932806015014627</v>
      </c>
      <c r="AA277">
        <f t="shared" si="52"/>
        <v>0.47698844969272614</v>
      </c>
      <c r="AB277">
        <f t="shared" si="53"/>
        <v>15.892617028801086</v>
      </c>
    </row>
    <row r="278" spans="1:28" hidden="1" x14ac:dyDescent="0.25">
      <c r="A278">
        <v>49</v>
      </c>
      <c r="B278">
        <v>50</v>
      </c>
      <c r="C278" t="s">
        <v>2174</v>
      </c>
      <c r="D278">
        <v>1932</v>
      </c>
      <c r="E278" t="s">
        <v>2209</v>
      </c>
      <c r="F278">
        <v>43875</v>
      </c>
      <c r="G278">
        <v>0.83819444444444446</v>
      </c>
      <c r="I278" t="s">
        <v>48</v>
      </c>
      <c r="K278" t="s">
        <v>196</v>
      </c>
      <c r="L278">
        <v>4.55</v>
      </c>
      <c r="M278">
        <v>6.1657943725585902</v>
      </c>
      <c r="N278">
        <v>50.542903900146499</v>
      </c>
      <c r="O278">
        <v>0.38522228598594699</v>
      </c>
      <c r="P278">
        <f t="shared" si="47"/>
        <v>16.005809105196786</v>
      </c>
      <c r="S278" t="str">
        <f t="shared" si="48"/>
        <v>t</v>
      </c>
      <c r="T278">
        <f t="shared" si="49"/>
        <v>7</v>
      </c>
      <c r="U278">
        <f t="shared" si="54"/>
        <v>51.589725971221924</v>
      </c>
      <c r="V278">
        <f t="shared" si="55"/>
        <v>356.13973999023426</v>
      </c>
      <c r="W278">
        <f t="shared" si="56"/>
        <v>3.2471529841423039</v>
      </c>
      <c r="X278">
        <f t="shared" si="57"/>
        <v>111.36151127800331</v>
      </c>
      <c r="Y278">
        <f t="shared" si="50"/>
        <v>7.3699608530317038</v>
      </c>
      <c r="Z278">
        <f t="shared" si="51"/>
        <v>50.877105712890611</v>
      </c>
      <c r="AA278">
        <f t="shared" si="52"/>
        <v>0.46387899773461483</v>
      </c>
      <c r="AB278">
        <f t="shared" si="53"/>
        <v>15.908787325429044</v>
      </c>
    </row>
    <row r="279" spans="1:28" hidden="1" x14ac:dyDescent="0.25">
      <c r="A279">
        <v>17</v>
      </c>
      <c r="B279">
        <v>18</v>
      </c>
      <c r="C279" t="s">
        <v>1906</v>
      </c>
      <c r="D279">
        <v>1932</v>
      </c>
      <c r="E279" t="s">
        <v>1909</v>
      </c>
      <c r="F279">
        <v>43886</v>
      </c>
      <c r="G279">
        <v>0.60416666666666663</v>
      </c>
      <c r="H279" t="s">
        <v>1893</v>
      </c>
      <c r="I279" t="s">
        <v>48</v>
      </c>
      <c r="K279" t="s">
        <v>325</v>
      </c>
      <c r="L279">
        <v>3.66</v>
      </c>
      <c r="M279">
        <v>6.9846291542053196</v>
      </c>
      <c r="N279">
        <v>53.588085174560497</v>
      </c>
      <c r="O279">
        <v>0.43759506940841703</v>
      </c>
      <c r="P279">
        <f t="shared" si="47"/>
        <v>15.961398202333063</v>
      </c>
      <c r="S279" t="str">
        <f t="shared" si="48"/>
        <v>t</v>
      </c>
      <c r="T279">
        <f t="shared" si="49"/>
        <v>8</v>
      </c>
      <c r="U279">
        <f t="shared" si="54"/>
        <v>58.574355125427246</v>
      </c>
      <c r="V279">
        <f t="shared" si="55"/>
        <v>409.72782516479475</v>
      </c>
      <c r="W279">
        <f t="shared" si="56"/>
        <v>3.6847480535507211</v>
      </c>
      <c r="X279">
        <f t="shared" si="57"/>
        <v>127.32290948033636</v>
      </c>
      <c r="Y279">
        <f t="shared" si="50"/>
        <v>7.3217943906784058</v>
      </c>
      <c r="Z279">
        <f t="shared" si="51"/>
        <v>51.215978145599344</v>
      </c>
      <c r="AA279">
        <f t="shared" si="52"/>
        <v>0.46059350669384014</v>
      </c>
      <c r="AB279">
        <f t="shared" si="53"/>
        <v>15.915363685042045</v>
      </c>
    </row>
    <row r="280" spans="1:28" hidden="1" x14ac:dyDescent="0.25">
      <c r="A280">
        <v>18</v>
      </c>
      <c r="B280">
        <v>19</v>
      </c>
      <c r="C280" t="s">
        <v>2904</v>
      </c>
      <c r="D280">
        <v>1932</v>
      </c>
      <c r="E280" t="s">
        <v>2905</v>
      </c>
      <c r="F280">
        <v>44125</v>
      </c>
      <c r="G280">
        <v>0.6791666666666667</v>
      </c>
      <c r="I280" t="s">
        <v>48</v>
      </c>
      <c r="K280" t="s">
        <v>325</v>
      </c>
      <c r="L280">
        <v>5.49</v>
      </c>
      <c r="M280">
        <v>6.5077462196350098</v>
      </c>
      <c r="N280">
        <v>50.123401641845703</v>
      </c>
      <c r="O280">
        <v>0.51954138278961204</v>
      </c>
      <c r="P280">
        <f t="shared" si="47"/>
        <v>12.525943909785369</v>
      </c>
      <c r="S280" t="str">
        <f t="shared" si="48"/>
        <v>t</v>
      </c>
      <c r="T280">
        <f t="shared" si="49"/>
        <v>9</v>
      </c>
      <c r="U280">
        <f t="shared" si="54"/>
        <v>65.082101345062256</v>
      </c>
      <c r="V280">
        <f t="shared" si="55"/>
        <v>459.85122680664045</v>
      </c>
      <c r="W280">
        <f t="shared" si="56"/>
        <v>4.2042894363403329</v>
      </c>
      <c r="X280">
        <f t="shared" si="57"/>
        <v>139.84885339012175</v>
      </c>
      <c r="Y280">
        <f t="shared" si="50"/>
        <v>7.2313445938958063</v>
      </c>
      <c r="Z280">
        <f t="shared" si="51"/>
        <v>51.094580756293382</v>
      </c>
      <c r="AA280">
        <f t="shared" si="52"/>
        <v>0.46714327070448142</v>
      </c>
      <c r="AB280">
        <f t="shared" si="53"/>
        <v>15.538761487791305</v>
      </c>
    </row>
    <row r="281" spans="1:28" x14ac:dyDescent="0.25">
      <c r="A281">
        <v>53</v>
      </c>
      <c r="B281">
        <v>54</v>
      </c>
      <c r="C281" t="s">
        <v>3190</v>
      </c>
      <c r="D281">
        <v>1932</v>
      </c>
      <c r="E281" t="s">
        <v>3191</v>
      </c>
      <c r="F281">
        <v>44127</v>
      </c>
      <c r="G281">
        <v>0.1111111111111111</v>
      </c>
      <c r="I281" t="s">
        <v>48</v>
      </c>
      <c r="K281" t="s">
        <v>35</v>
      </c>
      <c r="L281">
        <v>4.2300000000000004</v>
      </c>
      <c r="M281">
        <v>7.0791645050048801</v>
      </c>
      <c r="N281">
        <v>52.067882537841797</v>
      </c>
      <c r="O281">
        <v>0.490567207336426</v>
      </c>
      <c r="P281">
        <f t="shared" si="47"/>
        <v>14.430570162734218</v>
      </c>
      <c r="S281" t="str">
        <f t="shared" si="48"/>
        <v>f</v>
      </c>
      <c r="T281">
        <f t="shared" si="49"/>
        <v>10</v>
      </c>
      <c r="U281">
        <f t="shared" si="54"/>
        <v>72.161265850067139</v>
      </c>
      <c r="V281">
        <f t="shared" si="55"/>
        <v>511.91910934448225</v>
      </c>
      <c r="W281">
        <f t="shared" si="56"/>
        <v>4.6948566436767587</v>
      </c>
      <c r="X281">
        <f t="shared" si="57"/>
        <v>154.27942355285597</v>
      </c>
      <c r="Y281">
        <f t="shared" si="50"/>
        <v>7.2161265850067142</v>
      </c>
      <c r="Z281">
        <f t="shared" si="51"/>
        <v>51.191910934448224</v>
      </c>
      <c r="AA281">
        <f t="shared" si="52"/>
        <v>0.46948566436767586</v>
      </c>
      <c r="AB281">
        <f t="shared" si="53"/>
        <v>15.427942355285598</v>
      </c>
    </row>
    <row r="282" spans="1:28" hidden="1" x14ac:dyDescent="0.25">
      <c r="A282">
        <v>8</v>
      </c>
      <c r="B282">
        <v>9</v>
      </c>
      <c r="C282" t="s">
        <v>164</v>
      </c>
      <c r="D282">
        <v>1933</v>
      </c>
      <c r="E282" t="s">
        <v>173</v>
      </c>
      <c r="F282">
        <v>43895</v>
      </c>
      <c r="G282">
        <v>0.49027777777777781</v>
      </c>
      <c r="I282" t="s">
        <v>48</v>
      </c>
      <c r="K282" t="s">
        <v>35</v>
      </c>
      <c r="L282">
        <v>3.77</v>
      </c>
      <c r="M282">
        <v>7.5338802337646502</v>
      </c>
      <c r="N282">
        <v>54.625934600830099</v>
      </c>
      <c r="O282">
        <v>0.52091819047927901</v>
      </c>
      <c r="P282">
        <f t="shared" si="47"/>
        <v>14.462693704040138</v>
      </c>
      <c r="S282" t="str">
        <f t="shared" si="48"/>
        <v>t</v>
      </c>
      <c r="T282">
        <f t="shared" si="49"/>
        <v>1</v>
      </c>
      <c r="U282">
        <f t="shared" si="54"/>
        <v>7.5338802337646502</v>
      </c>
      <c r="V282">
        <f t="shared" si="55"/>
        <v>54.625934600830099</v>
      </c>
      <c r="W282">
        <f t="shared" si="56"/>
        <v>0.52091819047927901</v>
      </c>
      <c r="X282">
        <f t="shared" si="57"/>
        <v>14.462693704040138</v>
      </c>
      <c r="Y282">
        <f t="shared" si="50"/>
        <v>7.5338802337646502</v>
      </c>
      <c r="Z282">
        <f t="shared" si="51"/>
        <v>54.625934600830099</v>
      </c>
      <c r="AA282">
        <f t="shared" si="52"/>
        <v>0.52091819047927901</v>
      </c>
      <c r="AB282">
        <f t="shared" si="53"/>
        <v>14.462693704040138</v>
      </c>
    </row>
    <row r="283" spans="1:28" hidden="1" x14ac:dyDescent="0.25">
      <c r="A283">
        <v>62</v>
      </c>
      <c r="B283">
        <v>63</v>
      </c>
      <c r="C283" t="s">
        <v>460</v>
      </c>
      <c r="D283">
        <v>1933</v>
      </c>
      <c r="E283" t="s">
        <v>516</v>
      </c>
      <c r="F283">
        <v>44033</v>
      </c>
      <c r="G283">
        <v>0.15347222222222223</v>
      </c>
      <c r="I283" t="s">
        <v>48</v>
      </c>
      <c r="K283" t="s">
        <v>35</v>
      </c>
      <c r="L283">
        <v>5.61</v>
      </c>
      <c r="M283">
        <v>7.5894341468811</v>
      </c>
      <c r="N283">
        <v>53.337818145752003</v>
      </c>
      <c r="O283">
        <v>0.46770092844963101</v>
      </c>
      <c r="P283">
        <f t="shared" si="47"/>
        <v>16.227109430890177</v>
      </c>
      <c r="S283" t="str">
        <f t="shared" si="48"/>
        <v>t</v>
      </c>
      <c r="T283">
        <f t="shared" si="49"/>
        <v>2</v>
      </c>
      <c r="U283">
        <f t="shared" si="54"/>
        <v>15.12331438064575</v>
      </c>
      <c r="V283">
        <f t="shared" si="55"/>
        <v>107.9637527465821</v>
      </c>
      <c r="W283">
        <f t="shared" si="56"/>
        <v>0.98861911892890997</v>
      </c>
      <c r="X283">
        <f t="shared" si="57"/>
        <v>30.689803134930315</v>
      </c>
      <c r="Y283">
        <f t="shared" si="50"/>
        <v>7.5616571903228751</v>
      </c>
      <c r="Z283">
        <f t="shared" si="51"/>
        <v>53.981876373291051</v>
      </c>
      <c r="AA283">
        <f t="shared" si="52"/>
        <v>0.49430955946445498</v>
      </c>
      <c r="AB283">
        <f t="shared" si="53"/>
        <v>15.344901567465158</v>
      </c>
    </row>
    <row r="284" spans="1:28" hidden="1" x14ac:dyDescent="0.25">
      <c r="A284">
        <v>6</v>
      </c>
      <c r="B284">
        <v>7</v>
      </c>
      <c r="C284" t="s">
        <v>597</v>
      </c>
      <c r="D284">
        <v>1933</v>
      </c>
      <c r="E284" t="s">
        <v>606</v>
      </c>
      <c r="F284">
        <v>44035</v>
      </c>
      <c r="G284">
        <v>0.6479166666666667</v>
      </c>
      <c r="I284" t="s">
        <v>48</v>
      </c>
      <c r="K284" t="s">
        <v>196</v>
      </c>
      <c r="L284">
        <v>4.41</v>
      </c>
      <c r="M284">
        <v>7.1972317695617702</v>
      </c>
      <c r="N284">
        <v>52.403690338134801</v>
      </c>
      <c r="O284">
        <v>0.44531083106994601</v>
      </c>
      <c r="P284">
        <f t="shared" si="47"/>
        <v>16.162265248004452</v>
      </c>
      <c r="S284" t="str">
        <f t="shared" si="48"/>
        <v>t</v>
      </c>
      <c r="T284">
        <f t="shared" si="49"/>
        <v>3</v>
      </c>
      <c r="U284">
        <f t="shared" si="54"/>
        <v>22.32054615020752</v>
      </c>
      <c r="V284">
        <f t="shared" si="55"/>
        <v>160.36744308471691</v>
      </c>
      <c r="W284">
        <f t="shared" si="56"/>
        <v>1.433929949998856</v>
      </c>
      <c r="X284">
        <f t="shared" si="57"/>
        <v>46.852068382934767</v>
      </c>
      <c r="Y284">
        <f t="shared" si="50"/>
        <v>7.4401820500691729</v>
      </c>
      <c r="Z284">
        <f t="shared" si="51"/>
        <v>53.455814361572301</v>
      </c>
      <c r="AA284">
        <f t="shared" si="52"/>
        <v>0.4779766499996187</v>
      </c>
      <c r="AB284">
        <f t="shared" si="53"/>
        <v>15.617356127644923</v>
      </c>
    </row>
    <row r="285" spans="1:28" hidden="1" x14ac:dyDescent="0.25">
      <c r="A285">
        <v>39</v>
      </c>
      <c r="B285">
        <v>40</v>
      </c>
      <c r="C285" t="s">
        <v>953</v>
      </c>
      <c r="D285">
        <v>1933</v>
      </c>
      <c r="E285" t="s">
        <v>1015</v>
      </c>
      <c r="F285">
        <v>44061</v>
      </c>
      <c r="G285">
        <v>0.78680555555555554</v>
      </c>
      <c r="I285" t="s">
        <v>48</v>
      </c>
      <c r="K285" t="s">
        <v>196</v>
      </c>
      <c r="L285">
        <v>5.13</v>
      </c>
      <c r="M285">
        <v>6.7354393005371103</v>
      </c>
      <c r="N285">
        <v>51.324623107910199</v>
      </c>
      <c r="O285">
        <v>0.41410246491432201</v>
      </c>
      <c r="P285">
        <f t="shared" si="47"/>
        <v>16.265151432823941</v>
      </c>
      <c r="S285" t="str">
        <f t="shared" si="48"/>
        <v>t</v>
      </c>
      <c r="T285">
        <f t="shared" si="49"/>
        <v>4</v>
      </c>
      <c r="U285">
        <f t="shared" si="54"/>
        <v>29.055985450744629</v>
      </c>
      <c r="V285">
        <f t="shared" si="55"/>
        <v>211.69206619262712</v>
      </c>
      <c r="W285">
        <f t="shared" si="56"/>
        <v>1.8480324149131779</v>
      </c>
      <c r="X285">
        <f t="shared" si="57"/>
        <v>63.117219815758709</v>
      </c>
      <c r="Y285">
        <f t="shared" si="50"/>
        <v>7.2639963626861572</v>
      </c>
      <c r="Z285">
        <f t="shared" si="51"/>
        <v>52.923016548156781</v>
      </c>
      <c r="AA285">
        <f t="shared" si="52"/>
        <v>0.46200810372829448</v>
      </c>
      <c r="AB285">
        <f t="shared" si="53"/>
        <v>15.779304953939677</v>
      </c>
    </row>
    <row r="286" spans="1:28" hidden="1" x14ac:dyDescent="0.25">
      <c r="A286">
        <v>14</v>
      </c>
      <c r="B286">
        <v>15</v>
      </c>
      <c r="C286" t="s">
        <v>1216</v>
      </c>
      <c r="D286">
        <v>1933</v>
      </c>
      <c r="E286" t="s">
        <v>1237</v>
      </c>
      <c r="F286">
        <v>43851</v>
      </c>
      <c r="G286">
        <v>0.61527777777777781</v>
      </c>
      <c r="I286" t="s">
        <v>48</v>
      </c>
      <c r="K286" t="s">
        <v>196</v>
      </c>
      <c r="L286">
        <v>3.95</v>
      </c>
      <c r="M286">
        <v>6.3723435401916504</v>
      </c>
      <c r="N286">
        <v>51.508998870849602</v>
      </c>
      <c r="O286">
        <v>0.44997820258140597</v>
      </c>
      <c r="P286">
        <f t="shared" si="47"/>
        <v>14.161449384959539</v>
      </c>
      <c r="S286" t="str">
        <f t="shared" si="48"/>
        <v>t</v>
      </c>
      <c r="T286">
        <f t="shared" si="49"/>
        <v>5</v>
      </c>
      <c r="U286">
        <f t="shared" si="54"/>
        <v>35.428328990936279</v>
      </c>
      <c r="V286">
        <f t="shared" si="55"/>
        <v>263.20106506347673</v>
      </c>
      <c r="W286">
        <f t="shared" si="56"/>
        <v>2.298010617494584</v>
      </c>
      <c r="X286">
        <f t="shared" si="57"/>
        <v>77.278669200718241</v>
      </c>
      <c r="Y286">
        <f t="shared" si="50"/>
        <v>7.0856657981872555</v>
      </c>
      <c r="Z286">
        <f t="shared" si="51"/>
        <v>52.640213012695348</v>
      </c>
      <c r="AA286">
        <f t="shared" si="52"/>
        <v>0.45960212349891683</v>
      </c>
      <c r="AB286">
        <f t="shared" si="53"/>
        <v>15.455733840143647</v>
      </c>
    </row>
    <row r="287" spans="1:28" hidden="1" x14ac:dyDescent="0.25">
      <c r="A287">
        <v>28</v>
      </c>
      <c r="B287">
        <v>29</v>
      </c>
      <c r="C287" t="s">
        <v>1749</v>
      </c>
      <c r="D287">
        <v>1933</v>
      </c>
      <c r="E287" t="s">
        <v>1821</v>
      </c>
      <c r="F287">
        <v>43865</v>
      </c>
      <c r="G287">
        <v>0.9277777777777777</v>
      </c>
      <c r="I287" t="s">
        <v>48</v>
      </c>
      <c r="K287" t="s">
        <v>196</v>
      </c>
      <c r="L287">
        <v>5.34</v>
      </c>
      <c r="M287">
        <v>6.1315779685974103</v>
      </c>
      <c r="N287">
        <v>50.240482330322301</v>
      </c>
      <c r="O287">
        <v>0.42921417951583901</v>
      </c>
      <c r="P287">
        <f t="shared" si="47"/>
        <v>14.285590414356617</v>
      </c>
      <c r="S287" t="str">
        <f t="shared" si="48"/>
        <v>t</v>
      </c>
      <c r="T287">
        <f t="shared" si="49"/>
        <v>6</v>
      </c>
      <c r="U287">
        <f t="shared" si="54"/>
        <v>41.559906959533691</v>
      </c>
      <c r="V287">
        <f t="shared" si="55"/>
        <v>313.44154739379906</v>
      </c>
      <c r="W287">
        <f t="shared" si="56"/>
        <v>2.7272247970104231</v>
      </c>
      <c r="X287">
        <f t="shared" si="57"/>
        <v>91.56425961507486</v>
      </c>
      <c r="Y287">
        <f t="shared" si="50"/>
        <v>6.9266511599222822</v>
      </c>
      <c r="Z287">
        <f t="shared" si="51"/>
        <v>52.240257898966512</v>
      </c>
      <c r="AA287">
        <f t="shared" si="52"/>
        <v>0.45453746616840385</v>
      </c>
      <c r="AB287">
        <f t="shared" si="53"/>
        <v>15.26070993584581</v>
      </c>
    </row>
    <row r="288" spans="1:28" hidden="1" x14ac:dyDescent="0.25">
      <c r="A288">
        <v>14</v>
      </c>
      <c r="B288">
        <v>15</v>
      </c>
      <c r="C288" t="s">
        <v>1887</v>
      </c>
      <c r="D288">
        <v>1933</v>
      </c>
      <c r="E288" t="s">
        <v>1890</v>
      </c>
      <c r="F288">
        <v>43867</v>
      </c>
      <c r="G288">
        <v>0.65833333333333333</v>
      </c>
      <c r="I288" t="s">
        <v>48</v>
      </c>
      <c r="K288" t="s">
        <v>325</v>
      </c>
      <c r="L288">
        <v>4.42</v>
      </c>
      <c r="M288">
        <v>7.6201939582824698</v>
      </c>
      <c r="N288">
        <v>55.586864471435497</v>
      </c>
      <c r="O288">
        <v>0.42582795023918202</v>
      </c>
      <c r="P288">
        <f t="shared" si="47"/>
        <v>17.895006549011885</v>
      </c>
      <c r="S288" t="str">
        <f t="shared" si="48"/>
        <v>t</v>
      </c>
      <c r="T288">
        <f t="shared" si="49"/>
        <v>7</v>
      </c>
      <c r="U288">
        <f t="shared" si="54"/>
        <v>49.180100917816162</v>
      </c>
      <c r="V288">
        <f t="shared" si="55"/>
        <v>369.02841186523455</v>
      </c>
      <c r="W288">
        <f t="shared" si="56"/>
        <v>3.153052747249605</v>
      </c>
      <c r="X288">
        <f t="shared" si="57"/>
        <v>109.45926616408674</v>
      </c>
      <c r="Y288">
        <f t="shared" si="50"/>
        <v>7.025728702545166</v>
      </c>
      <c r="Z288">
        <f t="shared" si="51"/>
        <v>52.718344552176362</v>
      </c>
      <c r="AA288">
        <f t="shared" si="52"/>
        <v>0.45043610674994355</v>
      </c>
      <c r="AB288">
        <f t="shared" si="53"/>
        <v>15.637038023440963</v>
      </c>
    </row>
    <row r="289" spans="1:28" hidden="1" x14ac:dyDescent="0.25">
      <c r="A289">
        <v>13</v>
      </c>
      <c r="B289">
        <v>14</v>
      </c>
      <c r="C289" t="s">
        <v>2335</v>
      </c>
      <c r="D289">
        <v>1933</v>
      </c>
      <c r="E289" t="s">
        <v>2385</v>
      </c>
      <c r="F289">
        <v>43880</v>
      </c>
      <c r="G289">
        <v>0.61597222222222225</v>
      </c>
      <c r="I289" t="s">
        <v>48</v>
      </c>
      <c r="K289" t="s">
        <v>35</v>
      </c>
      <c r="L289">
        <v>5.96</v>
      </c>
      <c r="M289">
        <v>6.1495928764343297</v>
      </c>
      <c r="N289">
        <v>51.8818550109863</v>
      </c>
      <c r="O289">
        <v>0.41217842698097201</v>
      </c>
      <c r="P289">
        <f t="shared" si="47"/>
        <v>14.919734934885911</v>
      </c>
      <c r="S289" t="str">
        <f t="shared" si="48"/>
        <v>t</v>
      </c>
      <c r="T289">
        <f t="shared" si="49"/>
        <v>8</v>
      </c>
      <c r="U289">
        <f t="shared" si="54"/>
        <v>55.329693794250488</v>
      </c>
      <c r="V289">
        <f t="shared" si="55"/>
        <v>420.91026687622082</v>
      </c>
      <c r="W289">
        <f t="shared" si="56"/>
        <v>3.5652311742305769</v>
      </c>
      <c r="X289">
        <f t="shared" si="57"/>
        <v>124.37900109897265</v>
      </c>
      <c r="Y289">
        <f t="shared" si="50"/>
        <v>6.916211724281311</v>
      </c>
      <c r="Z289">
        <f t="shared" si="51"/>
        <v>52.613783359527602</v>
      </c>
      <c r="AA289">
        <f t="shared" si="52"/>
        <v>0.44565389677882211</v>
      </c>
      <c r="AB289">
        <f t="shared" si="53"/>
        <v>15.547375137371581</v>
      </c>
    </row>
    <row r="290" spans="1:28" hidden="1" x14ac:dyDescent="0.25">
      <c r="A290">
        <v>16</v>
      </c>
      <c r="B290">
        <v>17</v>
      </c>
      <c r="C290" t="s">
        <v>2898</v>
      </c>
      <c r="D290">
        <v>1933</v>
      </c>
      <c r="E290" t="s">
        <v>2899</v>
      </c>
      <c r="F290">
        <v>44125</v>
      </c>
      <c r="G290">
        <v>0.66319444444444442</v>
      </c>
      <c r="I290" t="s">
        <v>48</v>
      </c>
      <c r="K290" t="s">
        <v>325</v>
      </c>
      <c r="L290">
        <v>6.72</v>
      </c>
      <c r="M290">
        <v>6.8364949226379403</v>
      </c>
      <c r="N290">
        <v>52.392253875732401</v>
      </c>
      <c r="O290">
        <v>0.46959960460662797</v>
      </c>
      <c r="P290">
        <f t="shared" si="47"/>
        <v>14.55813602816958</v>
      </c>
      <c r="S290" t="str">
        <f t="shared" si="48"/>
        <v>t</v>
      </c>
      <c r="T290">
        <f t="shared" si="49"/>
        <v>9</v>
      </c>
      <c r="U290">
        <f t="shared" si="54"/>
        <v>62.166188716888428</v>
      </c>
      <c r="V290">
        <f t="shared" si="55"/>
        <v>473.30252075195324</v>
      </c>
      <c r="W290">
        <f t="shared" si="56"/>
        <v>4.0348307788372049</v>
      </c>
      <c r="X290">
        <f t="shared" si="57"/>
        <v>138.93713712714222</v>
      </c>
      <c r="Y290">
        <f t="shared" si="50"/>
        <v>6.9073543018764916</v>
      </c>
      <c r="Z290">
        <f t="shared" si="51"/>
        <v>52.589168972439246</v>
      </c>
      <c r="AA290">
        <f t="shared" si="52"/>
        <v>0.44831453098191165</v>
      </c>
      <c r="AB290">
        <f t="shared" si="53"/>
        <v>15.43745968079358</v>
      </c>
    </row>
    <row r="291" spans="1:28" x14ac:dyDescent="0.25">
      <c r="A291">
        <v>54</v>
      </c>
      <c r="B291">
        <v>55</v>
      </c>
      <c r="C291" t="s">
        <v>3011</v>
      </c>
      <c r="D291">
        <v>1933</v>
      </c>
      <c r="E291" t="s">
        <v>3012</v>
      </c>
      <c r="F291">
        <v>44125</v>
      </c>
      <c r="G291">
        <v>0.95624999999999993</v>
      </c>
      <c r="I291" t="s">
        <v>48</v>
      </c>
      <c r="K291" t="s">
        <v>325</v>
      </c>
      <c r="L291">
        <v>4.53</v>
      </c>
      <c r="M291">
        <v>5.7813963890075701</v>
      </c>
      <c r="N291">
        <v>51.662925720214801</v>
      </c>
      <c r="O291">
        <v>0.43364152312278698</v>
      </c>
      <c r="P291">
        <f t="shared" si="47"/>
        <v>13.332202016481132</v>
      </c>
      <c r="S291" t="str">
        <f t="shared" si="48"/>
        <v>f</v>
      </c>
      <c r="T291">
        <f t="shared" si="49"/>
        <v>10</v>
      </c>
      <c r="U291">
        <f t="shared" si="54"/>
        <v>67.947585105895996</v>
      </c>
      <c r="V291">
        <f t="shared" si="55"/>
        <v>524.96544647216808</v>
      </c>
      <c r="W291">
        <f t="shared" si="56"/>
        <v>4.4684723019599915</v>
      </c>
      <c r="X291">
        <f t="shared" si="57"/>
        <v>152.26933914362334</v>
      </c>
      <c r="Y291">
        <f t="shared" si="50"/>
        <v>6.7947585105895998</v>
      </c>
      <c r="Z291">
        <f t="shared" si="51"/>
        <v>52.496544647216808</v>
      </c>
      <c r="AA291">
        <f t="shared" si="52"/>
        <v>0.44684723019599915</v>
      </c>
      <c r="AB291">
        <f t="shared" si="53"/>
        <v>15.226933914362334</v>
      </c>
    </row>
    <row r="292" spans="1:28" hidden="1" x14ac:dyDescent="0.25">
      <c r="A292">
        <v>27</v>
      </c>
      <c r="B292">
        <v>28</v>
      </c>
      <c r="C292" t="s">
        <v>285</v>
      </c>
      <c r="D292">
        <v>1934</v>
      </c>
      <c r="E292" t="s">
        <v>316</v>
      </c>
      <c r="F292">
        <v>44012</v>
      </c>
      <c r="G292">
        <v>0.70486111111111116</v>
      </c>
      <c r="I292" t="s">
        <v>48</v>
      </c>
      <c r="K292" t="s">
        <v>196</v>
      </c>
      <c r="L292">
        <v>5.26</v>
      </c>
      <c r="M292">
        <v>7.7988429069518999</v>
      </c>
      <c r="N292">
        <v>51.135650634765597</v>
      </c>
      <c r="O292">
        <v>0.538982152938843</v>
      </c>
      <c r="P292">
        <f t="shared" si="47"/>
        <v>14.469575410666364</v>
      </c>
      <c r="S292" t="str">
        <f t="shared" si="48"/>
        <v>t</v>
      </c>
      <c r="T292">
        <f t="shared" si="49"/>
        <v>1</v>
      </c>
      <c r="U292">
        <f t="shared" si="54"/>
        <v>7.7988429069518999</v>
      </c>
      <c r="V292">
        <f t="shared" si="55"/>
        <v>51.135650634765597</v>
      </c>
      <c r="W292">
        <f t="shared" si="56"/>
        <v>0.538982152938843</v>
      </c>
      <c r="X292">
        <f t="shared" si="57"/>
        <v>14.469575410666364</v>
      </c>
      <c r="Y292">
        <f t="shared" si="50"/>
        <v>7.7988429069518999</v>
      </c>
      <c r="Z292">
        <f t="shared" si="51"/>
        <v>51.135650634765597</v>
      </c>
      <c r="AA292">
        <f t="shared" si="52"/>
        <v>0.538982152938843</v>
      </c>
      <c r="AB292">
        <f t="shared" si="53"/>
        <v>14.469575410666364</v>
      </c>
    </row>
    <row r="293" spans="1:28" hidden="1" x14ac:dyDescent="0.25">
      <c r="A293">
        <v>51</v>
      </c>
      <c r="B293">
        <v>52</v>
      </c>
      <c r="C293" t="s">
        <v>436</v>
      </c>
      <c r="D293">
        <v>1934</v>
      </c>
      <c r="E293" t="s">
        <v>494</v>
      </c>
      <c r="F293">
        <v>44033</v>
      </c>
      <c r="G293">
        <v>6.8749999999999992E-2</v>
      </c>
      <c r="I293" t="s">
        <v>48</v>
      </c>
      <c r="K293" t="s">
        <v>35</v>
      </c>
      <c r="L293">
        <v>5.43</v>
      </c>
      <c r="M293">
        <v>8.0035753250122106</v>
      </c>
      <c r="N293">
        <v>53.1512260437012</v>
      </c>
      <c r="O293">
        <v>0.54316127300262496</v>
      </c>
      <c r="P293">
        <f t="shared" si="47"/>
        <v>14.735173000770125</v>
      </c>
      <c r="S293" t="str">
        <f t="shared" si="48"/>
        <v>t</v>
      </c>
      <c r="T293">
        <f t="shared" si="49"/>
        <v>2</v>
      </c>
      <c r="U293">
        <f t="shared" si="54"/>
        <v>15.802418231964111</v>
      </c>
      <c r="V293">
        <f t="shared" si="55"/>
        <v>104.2868766784668</v>
      </c>
      <c r="W293">
        <f t="shared" si="56"/>
        <v>1.082143425941468</v>
      </c>
      <c r="X293">
        <f t="shared" si="57"/>
        <v>29.204748411436491</v>
      </c>
      <c r="Y293">
        <f t="shared" si="50"/>
        <v>7.9012091159820557</v>
      </c>
      <c r="Z293">
        <f t="shared" si="51"/>
        <v>52.143438339233398</v>
      </c>
      <c r="AA293">
        <f t="shared" si="52"/>
        <v>0.54107171297073398</v>
      </c>
      <c r="AB293">
        <f t="shared" si="53"/>
        <v>14.602374205718245</v>
      </c>
    </row>
    <row r="294" spans="1:28" hidden="1" x14ac:dyDescent="0.25">
      <c r="A294">
        <v>40</v>
      </c>
      <c r="B294">
        <v>41</v>
      </c>
      <c r="C294" t="s">
        <v>873</v>
      </c>
      <c r="D294">
        <v>1934</v>
      </c>
      <c r="E294" t="s">
        <v>916</v>
      </c>
      <c r="F294">
        <v>44041</v>
      </c>
      <c r="G294">
        <v>0.9506944444444444</v>
      </c>
      <c r="I294" t="s">
        <v>48</v>
      </c>
      <c r="K294" t="s">
        <v>35</v>
      </c>
      <c r="L294">
        <v>4.3600000000000003</v>
      </c>
      <c r="M294">
        <v>7.4222321510314897</v>
      </c>
      <c r="N294">
        <v>53.025222778320298</v>
      </c>
      <c r="O294">
        <v>0.51851606369018599</v>
      </c>
      <c r="P294">
        <f t="shared" si="47"/>
        <v>14.314372631406618</v>
      </c>
      <c r="S294" t="str">
        <f t="shared" si="48"/>
        <v>t</v>
      </c>
      <c r="T294">
        <f t="shared" si="49"/>
        <v>3</v>
      </c>
      <c r="U294">
        <f t="shared" si="54"/>
        <v>23.224650382995602</v>
      </c>
      <c r="V294">
        <f t="shared" si="55"/>
        <v>157.31209945678711</v>
      </c>
      <c r="W294">
        <f t="shared" si="56"/>
        <v>1.6006594896316539</v>
      </c>
      <c r="X294">
        <f t="shared" si="57"/>
        <v>43.519121042843111</v>
      </c>
      <c r="Y294">
        <f t="shared" si="50"/>
        <v>7.7415501276652003</v>
      </c>
      <c r="Z294">
        <f t="shared" si="51"/>
        <v>52.437366485595703</v>
      </c>
      <c r="AA294">
        <f t="shared" si="52"/>
        <v>0.53355316321055135</v>
      </c>
      <c r="AB294">
        <f t="shared" si="53"/>
        <v>14.506373680947704</v>
      </c>
    </row>
    <row r="295" spans="1:28" hidden="1" x14ac:dyDescent="0.25">
      <c r="A295">
        <v>29</v>
      </c>
      <c r="B295">
        <v>30</v>
      </c>
      <c r="C295" t="s">
        <v>640</v>
      </c>
      <c r="D295">
        <v>1934</v>
      </c>
      <c r="E295" t="s">
        <v>652</v>
      </c>
      <c r="F295">
        <v>44035</v>
      </c>
      <c r="G295">
        <v>0.82500000000000007</v>
      </c>
      <c r="I295" t="s">
        <v>48</v>
      </c>
      <c r="K295" t="s">
        <v>196</v>
      </c>
      <c r="L295">
        <v>4.04</v>
      </c>
      <c r="M295">
        <v>7.7221579551696804</v>
      </c>
      <c r="N295">
        <v>52.557769775390597</v>
      </c>
      <c r="O295">
        <v>0.52682906389236495</v>
      </c>
      <c r="P295">
        <f t="shared" si="47"/>
        <v>14.657805509278763</v>
      </c>
      <c r="S295" t="str">
        <f t="shared" si="48"/>
        <v>t</v>
      </c>
      <c r="T295">
        <f t="shared" si="49"/>
        <v>4</v>
      </c>
      <c r="U295">
        <f t="shared" si="54"/>
        <v>30.946808338165283</v>
      </c>
      <c r="V295">
        <f t="shared" si="55"/>
        <v>209.86986923217771</v>
      </c>
      <c r="W295">
        <f t="shared" si="56"/>
        <v>2.1274885535240191</v>
      </c>
      <c r="X295">
        <f t="shared" si="57"/>
        <v>58.17692655212187</v>
      </c>
      <c r="Y295">
        <f t="shared" si="50"/>
        <v>7.7367020845413208</v>
      </c>
      <c r="Z295">
        <f t="shared" si="51"/>
        <v>52.467467308044426</v>
      </c>
      <c r="AA295">
        <f t="shared" si="52"/>
        <v>0.53187213838100478</v>
      </c>
      <c r="AB295">
        <f t="shared" si="53"/>
        <v>14.544231638030467</v>
      </c>
    </row>
    <row r="296" spans="1:28" hidden="1" x14ac:dyDescent="0.25">
      <c r="A296">
        <v>10</v>
      </c>
      <c r="B296">
        <v>11</v>
      </c>
      <c r="C296" t="s">
        <v>1491</v>
      </c>
      <c r="D296">
        <v>1934</v>
      </c>
      <c r="E296" t="s">
        <v>1556</v>
      </c>
      <c r="F296">
        <v>43859</v>
      </c>
      <c r="G296">
        <v>0.57777777777777783</v>
      </c>
      <c r="I296" t="s">
        <v>48</v>
      </c>
      <c r="K296" t="s">
        <v>325</v>
      </c>
      <c r="L296">
        <v>4.4800000000000004</v>
      </c>
      <c r="M296">
        <v>7.6836967468261701</v>
      </c>
      <c r="N296">
        <v>50.840568542480497</v>
      </c>
      <c r="O296">
        <v>0.50997602939605702</v>
      </c>
      <c r="P296">
        <f t="shared" si="47"/>
        <v>15.066780209112272</v>
      </c>
      <c r="S296" t="str">
        <f t="shared" si="48"/>
        <v>t</v>
      </c>
      <c r="T296">
        <f t="shared" si="49"/>
        <v>5</v>
      </c>
      <c r="U296">
        <f t="shared" si="54"/>
        <v>38.630505084991455</v>
      </c>
      <c r="V296">
        <f t="shared" si="55"/>
        <v>260.7104377746582</v>
      </c>
      <c r="W296">
        <f t="shared" si="56"/>
        <v>2.6374645829200762</v>
      </c>
      <c r="X296">
        <f t="shared" si="57"/>
        <v>73.243706761234137</v>
      </c>
      <c r="Y296">
        <f t="shared" si="50"/>
        <v>7.7261010169982907</v>
      </c>
      <c r="Z296">
        <f t="shared" si="51"/>
        <v>52.142087554931642</v>
      </c>
      <c r="AA296">
        <f t="shared" si="52"/>
        <v>0.5274929165840152</v>
      </c>
      <c r="AB296">
        <f t="shared" si="53"/>
        <v>14.648741352246827</v>
      </c>
    </row>
    <row r="297" spans="1:28" hidden="1" x14ac:dyDescent="0.25">
      <c r="A297">
        <v>43</v>
      </c>
      <c r="B297">
        <v>44</v>
      </c>
      <c r="C297" t="s">
        <v>2054</v>
      </c>
      <c r="D297">
        <v>1934</v>
      </c>
      <c r="E297" t="s">
        <v>2075</v>
      </c>
      <c r="F297">
        <v>43871</v>
      </c>
      <c r="G297">
        <v>0.92222222222222217</v>
      </c>
      <c r="I297" t="s">
        <v>48</v>
      </c>
      <c r="K297" t="s">
        <v>35</v>
      </c>
      <c r="L297">
        <v>4.3099999999999996</v>
      </c>
      <c r="M297">
        <v>6.6705741882324201</v>
      </c>
      <c r="N297">
        <v>48.4961547851563</v>
      </c>
      <c r="O297">
        <v>0.39520865678787198</v>
      </c>
      <c r="P297">
        <f t="shared" si="47"/>
        <v>16.878613546698819</v>
      </c>
      <c r="S297" t="str">
        <f t="shared" si="48"/>
        <v>t</v>
      </c>
      <c r="T297">
        <f t="shared" si="49"/>
        <v>6</v>
      </c>
      <c r="U297">
        <f t="shared" si="54"/>
        <v>45.301079273223877</v>
      </c>
      <c r="V297">
        <f t="shared" si="55"/>
        <v>309.20659255981451</v>
      </c>
      <c r="W297">
        <f t="shared" si="56"/>
        <v>3.0326732397079481</v>
      </c>
      <c r="X297">
        <f t="shared" si="57"/>
        <v>90.122320307932952</v>
      </c>
      <c r="Y297">
        <f t="shared" si="50"/>
        <v>7.5501798788706465</v>
      </c>
      <c r="Z297">
        <f t="shared" si="51"/>
        <v>51.534432093302421</v>
      </c>
      <c r="AA297">
        <f t="shared" si="52"/>
        <v>0.50544553995132468</v>
      </c>
      <c r="AB297">
        <f t="shared" si="53"/>
        <v>15.020386717988826</v>
      </c>
    </row>
    <row r="298" spans="1:28" hidden="1" x14ac:dyDescent="0.25">
      <c r="A298">
        <v>40</v>
      </c>
      <c r="B298">
        <v>41</v>
      </c>
      <c r="C298" t="s">
        <v>2283</v>
      </c>
      <c r="D298">
        <v>1934</v>
      </c>
      <c r="E298" t="s">
        <v>2316</v>
      </c>
      <c r="F298">
        <v>43879</v>
      </c>
      <c r="G298">
        <v>0.85833333333333339</v>
      </c>
      <c r="I298" t="s">
        <v>48</v>
      </c>
      <c r="K298" t="s">
        <v>325</v>
      </c>
      <c r="L298">
        <v>6.32</v>
      </c>
      <c r="M298">
        <v>6.4430007934570304</v>
      </c>
      <c r="N298">
        <v>49.723411560058601</v>
      </c>
      <c r="O298">
        <v>0.38721355795860302</v>
      </c>
      <c r="P298">
        <f t="shared" si="47"/>
        <v>16.639398753041213</v>
      </c>
      <c r="S298" t="str">
        <f t="shared" si="48"/>
        <v>t</v>
      </c>
      <c r="T298">
        <f t="shared" si="49"/>
        <v>7</v>
      </c>
      <c r="U298">
        <f t="shared" si="54"/>
        <v>51.744080066680908</v>
      </c>
      <c r="V298">
        <f t="shared" si="55"/>
        <v>358.9300041198731</v>
      </c>
      <c r="W298">
        <f t="shared" si="56"/>
        <v>3.419886797666551</v>
      </c>
      <c r="X298">
        <f t="shared" si="57"/>
        <v>106.76171906097417</v>
      </c>
      <c r="Y298">
        <f t="shared" si="50"/>
        <v>7.3920114380972723</v>
      </c>
      <c r="Z298">
        <f t="shared" si="51"/>
        <v>51.275714874267585</v>
      </c>
      <c r="AA298">
        <f t="shared" si="52"/>
        <v>0.48855525680950729</v>
      </c>
      <c r="AB298">
        <f t="shared" si="53"/>
        <v>15.251674151567739</v>
      </c>
    </row>
    <row r="299" spans="1:28" hidden="1" x14ac:dyDescent="0.25">
      <c r="A299">
        <v>10</v>
      </c>
      <c r="B299">
        <v>11</v>
      </c>
      <c r="C299" t="s">
        <v>2516</v>
      </c>
      <c r="D299">
        <v>1934</v>
      </c>
      <c r="E299" t="s">
        <v>2517</v>
      </c>
      <c r="F299">
        <v>44117</v>
      </c>
      <c r="G299">
        <v>0.60625000000000007</v>
      </c>
      <c r="I299" t="s">
        <v>48</v>
      </c>
      <c r="K299" t="s">
        <v>35</v>
      </c>
      <c r="L299">
        <v>3.82</v>
      </c>
      <c r="M299">
        <v>7.2084589004516602</v>
      </c>
      <c r="N299">
        <v>49.564388275146499</v>
      </c>
      <c r="O299">
        <v>0.49481377005577099</v>
      </c>
      <c r="P299">
        <f t="shared" si="47"/>
        <v>14.56802404597428</v>
      </c>
      <c r="S299" t="str">
        <f t="shared" si="48"/>
        <v>t</v>
      </c>
      <c r="T299">
        <f t="shared" si="49"/>
        <v>8</v>
      </c>
      <c r="U299">
        <f t="shared" si="54"/>
        <v>58.952538967132568</v>
      </c>
      <c r="V299">
        <f t="shared" si="55"/>
        <v>408.49439239501959</v>
      </c>
      <c r="W299">
        <f t="shared" si="56"/>
        <v>3.9147005677223219</v>
      </c>
      <c r="X299">
        <f t="shared" si="57"/>
        <v>121.32974310694846</v>
      </c>
      <c r="Y299">
        <f t="shared" si="50"/>
        <v>7.369067370891571</v>
      </c>
      <c r="Z299">
        <f t="shared" si="51"/>
        <v>51.061799049377449</v>
      </c>
      <c r="AA299">
        <f t="shared" si="52"/>
        <v>0.48933757096529024</v>
      </c>
      <c r="AB299">
        <f t="shared" si="53"/>
        <v>15.166217888368557</v>
      </c>
    </row>
    <row r="300" spans="1:28" x14ac:dyDescent="0.25">
      <c r="A300">
        <v>32</v>
      </c>
      <c r="B300">
        <v>33</v>
      </c>
      <c r="C300" t="s">
        <v>3292</v>
      </c>
      <c r="D300">
        <v>1934</v>
      </c>
      <c r="E300" t="s">
        <v>3293</v>
      </c>
      <c r="F300">
        <v>44130</v>
      </c>
      <c r="G300">
        <v>0.73263888888888884</v>
      </c>
      <c r="I300" t="s">
        <v>48</v>
      </c>
      <c r="K300" t="s">
        <v>196</v>
      </c>
      <c r="L300">
        <v>4.91</v>
      </c>
      <c r="M300">
        <v>6.3844227790832502</v>
      </c>
      <c r="N300">
        <v>51.6270751953125</v>
      </c>
      <c r="O300">
        <v>0.41250151395797702</v>
      </c>
      <c r="P300">
        <f t="shared" si="47"/>
        <v>15.477331750432445</v>
      </c>
      <c r="S300" t="str">
        <f t="shared" si="48"/>
        <v>f</v>
      </c>
      <c r="T300">
        <f t="shared" si="49"/>
        <v>9</v>
      </c>
      <c r="U300">
        <f t="shared" si="54"/>
        <v>65.33696174621582</v>
      </c>
      <c r="V300">
        <f t="shared" si="55"/>
        <v>460.12146759033209</v>
      </c>
      <c r="W300">
        <f t="shared" si="56"/>
        <v>4.3272020816802987</v>
      </c>
      <c r="X300">
        <f t="shared" si="57"/>
        <v>136.80707485738091</v>
      </c>
      <c r="Y300">
        <f t="shared" si="50"/>
        <v>7.2596624162462025</v>
      </c>
      <c r="Z300">
        <f t="shared" si="51"/>
        <v>51.124607510036896</v>
      </c>
      <c r="AA300">
        <f t="shared" si="52"/>
        <v>0.48080023129781096</v>
      </c>
      <c r="AB300">
        <f t="shared" si="53"/>
        <v>15.200786095264545</v>
      </c>
    </row>
    <row r="301" spans="1:28" hidden="1" x14ac:dyDescent="0.25">
      <c r="A301">
        <v>44</v>
      </c>
      <c r="B301">
        <v>45</v>
      </c>
      <c r="C301" t="s">
        <v>424</v>
      </c>
      <c r="D301">
        <v>1935</v>
      </c>
      <c r="E301" t="s">
        <v>479</v>
      </c>
      <c r="F301">
        <v>44033</v>
      </c>
      <c r="G301">
        <v>1.5277777777777777E-2</v>
      </c>
      <c r="I301" t="s">
        <v>48</v>
      </c>
      <c r="K301" t="s">
        <v>35</v>
      </c>
      <c r="L301">
        <v>4.26</v>
      </c>
      <c r="M301">
        <v>7.45768165588379</v>
      </c>
      <c r="N301">
        <v>52.496700286865199</v>
      </c>
      <c r="O301">
        <v>0.47187781333923301</v>
      </c>
      <c r="P301">
        <f t="shared" si="47"/>
        <v>15.804264250335631</v>
      </c>
      <c r="S301" t="str">
        <f t="shared" si="48"/>
        <v>t</v>
      </c>
      <c r="T301">
        <f t="shared" si="49"/>
        <v>1</v>
      </c>
      <c r="U301">
        <f t="shared" si="54"/>
        <v>7.45768165588379</v>
      </c>
      <c r="V301">
        <f t="shared" si="55"/>
        <v>52.496700286865199</v>
      </c>
      <c r="W301">
        <f t="shared" si="56"/>
        <v>0.47187781333923301</v>
      </c>
      <c r="X301">
        <f t="shared" si="57"/>
        <v>15.804264250335631</v>
      </c>
      <c r="Y301">
        <f t="shared" si="50"/>
        <v>7.45768165588379</v>
      </c>
      <c r="Z301">
        <f t="shared" si="51"/>
        <v>52.496700286865199</v>
      </c>
      <c r="AA301">
        <f t="shared" si="52"/>
        <v>0.47187781333923301</v>
      </c>
      <c r="AB301">
        <f t="shared" si="53"/>
        <v>15.804264250335631</v>
      </c>
    </row>
    <row r="302" spans="1:28" hidden="1" x14ac:dyDescent="0.25">
      <c r="A302">
        <v>49</v>
      </c>
      <c r="B302">
        <v>50</v>
      </c>
      <c r="C302" t="s">
        <v>121</v>
      </c>
      <c r="D302">
        <v>1935</v>
      </c>
      <c r="E302" t="s">
        <v>130</v>
      </c>
      <c r="F302">
        <v>43894</v>
      </c>
      <c r="G302">
        <v>0.83194444444444438</v>
      </c>
      <c r="I302" t="s">
        <v>48</v>
      </c>
      <c r="K302" t="s">
        <v>35</v>
      </c>
      <c r="L302">
        <v>4.0999999999999996</v>
      </c>
      <c r="M302">
        <v>7.6117362976074201</v>
      </c>
      <c r="N302">
        <v>53.318038940429702</v>
      </c>
      <c r="O302">
        <v>0.54699367284774802</v>
      </c>
      <c r="P302">
        <f t="shared" si="47"/>
        <v>13.915583809186208</v>
      </c>
      <c r="S302" t="str">
        <f t="shared" si="48"/>
        <v>t</v>
      </c>
      <c r="T302">
        <f t="shared" si="49"/>
        <v>2</v>
      </c>
      <c r="U302">
        <f t="shared" si="54"/>
        <v>15.069417953491211</v>
      </c>
      <c r="V302">
        <f t="shared" si="55"/>
        <v>105.81473922729489</v>
      </c>
      <c r="W302">
        <f t="shared" si="56"/>
        <v>1.018871486186981</v>
      </c>
      <c r="X302">
        <f t="shared" si="57"/>
        <v>29.719848059521837</v>
      </c>
      <c r="Y302">
        <f t="shared" si="50"/>
        <v>7.5347089767456055</v>
      </c>
      <c r="Z302">
        <f t="shared" si="51"/>
        <v>52.907369613647447</v>
      </c>
      <c r="AA302">
        <f t="shared" si="52"/>
        <v>0.50943574309349049</v>
      </c>
      <c r="AB302">
        <f t="shared" si="53"/>
        <v>14.859924029760919</v>
      </c>
    </row>
    <row r="303" spans="1:28" hidden="1" x14ac:dyDescent="0.25">
      <c r="A303">
        <v>10</v>
      </c>
      <c r="B303">
        <v>11</v>
      </c>
      <c r="C303" t="s">
        <v>817</v>
      </c>
      <c r="D303">
        <v>1935</v>
      </c>
      <c r="E303" t="s">
        <v>858</v>
      </c>
      <c r="F303">
        <v>44041</v>
      </c>
      <c r="G303">
        <v>0.71944444444444444</v>
      </c>
      <c r="I303" t="s">
        <v>48</v>
      </c>
      <c r="K303" t="s">
        <v>35</v>
      </c>
      <c r="L303">
        <v>3.92</v>
      </c>
      <c r="M303">
        <v>6.8849973678588903</v>
      </c>
      <c r="N303">
        <v>52.821670532226598</v>
      </c>
      <c r="O303">
        <v>0.51562279462814298</v>
      </c>
      <c r="P303">
        <f t="shared" si="47"/>
        <v>13.352779278938231</v>
      </c>
      <c r="S303" t="str">
        <f t="shared" si="48"/>
        <v>t</v>
      </c>
      <c r="T303">
        <f t="shared" si="49"/>
        <v>3</v>
      </c>
      <c r="U303">
        <f t="shared" si="54"/>
        <v>21.954415321350101</v>
      </c>
      <c r="V303">
        <f t="shared" si="55"/>
        <v>158.63640975952148</v>
      </c>
      <c r="W303">
        <f t="shared" si="56"/>
        <v>1.5344942808151241</v>
      </c>
      <c r="X303">
        <f t="shared" si="57"/>
        <v>43.072627338460066</v>
      </c>
      <c r="Y303">
        <f t="shared" si="50"/>
        <v>7.318138440450034</v>
      </c>
      <c r="Z303">
        <f t="shared" si="51"/>
        <v>52.878803253173828</v>
      </c>
      <c r="AA303">
        <f t="shared" si="52"/>
        <v>0.51149809360504139</v>
      </c>
      <c r="AB303">
        <f t="shared" si="53"/>
        <v>14.357542446153355</v>
      </c>
    </row>
    <row r="304" spans="1:28" hidden="1" x14ac:dyDescent="0.25">
      <c r="A304">
        <v>21</v>
      </c>
      <c r="B304">
        <v>22</v>
      </c>
      <c r="C304" t="s">
        <v>1028</v>
      </c>
      <c r="D304">
        <v>1935</v>
      </c>
      <c r="E304" t="s">
        <v>1100</v>
      </c>
      <c r="F304">
        <v>44062</v>
      </c>
      <c r="G304">
        <v>0.61597222222222225</v>
      </c>
      <c r="I304" t="s">
        <v>48</v>
      </c>
      <c r="K304" t="s">
        <v>325</v>
      </c>
      <c r="L304">
        <v>3.16</v>
      </c>
      <c r="M304">
        <v>6.7041878700256303</v>
      </c>
      <c r="N304">
        <v>48.410648345947301</v>
      </c>
      <c r="O304">
        <v>0.47220423817634599</v>
      </c>
      <c r="P304">
        <f t="shared" si="47"/>
        <v>14.197644425889148</v>
      </c>
      <c r="S304" t="str">
        <f t="shared" si="48"/>
        <v>t</v>
      </c>
      <c r="T304">
        <f t="shared" si="49"/>
        <v>4</v>
      </c>
      <c r="U304">
        <f t="shared" si="54"/>
        <v>28.658603191375732</v>
      </c>
      <c r="V304">
        <f t="shared" si="55"/>
        <v>207.04705810546878</v>
      </c>
      <c r="W304">
        <f t="shared" si="56"/>
        <v>2.0066985189914699</v>
      </c>
      <c r="X304">
        <f t="shared" si="57"/>
        <v>57.270271764349218</v>
      </c>
      <c r="Y304">
        <f t="shared" si="50"/>
        <v>7.1646507978439331</v>
      </c>
      <c r="Z304">
        <f t="shared" si="51"/>
        <v>51.761764526367195</v>
      </c>
      <c r="AA304">
        <f t="shared" si="52"/>
        <v>0.50167462974786747</v>
      </c>
      <c r="AB304">
        <f t="shared" si="53"/>
        <v>14.317567941087304</v>
      </c>
    </row>
    <row r="305" spans="1:28" hidden="1" x14ac:dyDescent="0.25">
      <c r="A305">
        <v>19</v>
      </c>
      <c r="B305">
        <v>20</v>
      </c>
      <c r="C305" t="s">
        <v>1389</v>
      </c>
      <c r="D305">
        <v>1935</v>
      </c>
      <c r="E305" t="s">
        <v>1445</v>
      </c>
      <c r="F305">
        <v>43854</v>
      </c>
      <c r="G305">
        <v>0.78680555555555554</v>
      </c>
      <c r="I305" t="s">
        <v>48</v>
      </c>
      <c r="K305" t="s">
        <v>196</v>
      </c>
      <c r="L305">
        <v>4.8099999999999996</v>
      </c>
      <c r="M305">
        <v>6.9836254119873002</v>
      </c>
      <c r="N305">
        <v>51.739833831787102</v>
      </c>
      <c r="O305">
        <v>0.46346953511238098</v>
      </c>
      <c r="P305">
        <f t="shared" si="47"/>
        <v>15.068143390037335</v>
      </c>
      <c r="S305" t="str">
        <f t="shared" si="48"/>
        <v>t</v>
      </c>
      <c r="T305">
        <f t="shared" si="49"/>
        <v>5</v>
      </c>
      <c r="U305">
        <f t="shared" si="54"/>
        <v>35.64222860336303</v>
      </c>
      <c r="V305">
        <f t="shared" si="55"/>
        <v>258.78689193725586</v>
      </c>
      <c r="W305">
        <f t="shared" si="56"/>
        <v>2.4701680541038509</v>
      </c>
      <c r="X305">
        <f t="shared" si="57"/>
        <v>72.338415154386553</v>
      </c>
      <c r="Y305">
        <f t="shared" si="50"/>
        <v>7.1284457206726062</v>
      </c>
      <c r="Z305">
        <f t="shared" si="51"/>
        <v>51.757378387451169</v>
      </c>
      <c r="AA305">
        <f t="shared" si="52"/>
        <v>0.49403361082077019</v>
      </c>
      <c r="AB305">
        <f t="shared" si="53"/>
        <v>14.467683030877311</v>
      </c>
    </row>
    <row r="306" spans="1:28" hidden="1" x14ac:dyDescent="0.25">
      <c r="A306">
        <v>14</v>
      </c>
      <c r="B306">
        <v>15</v>
      </c>
      <c r="C306" t="s">
        <v>1561</v>
      </c>
      <c r="D306">
        <v>1935</v>
      </c>
      <c r="E306" t="s">
        <v>1628</v>
      </c>
      <c r="F306">
        <v>43860</v>
      </c>
      <c r="G306">
        <v>0.58402777777777781</v>
      </c>
      <c r="I306" t="s">
        <v>48</v>
      </c>
      <c r="K306" t="s">
        <v>325</v>
      </c>
      <c r="L306">
        <v>6.6</v>
      </c>
      <c r="M306">
        <v>6.9216113090515101</v>
      </c>
      <c r="N306">
        <v>52.214748382568402</v>
      </c>
      <c r="O306">
        <v>0.44361272454261802</v>
      </c>
      <c r="P306">
        <f t="shared" si="47"/>
        <v>15.602824098853253</v>
      </c>
      <c r="S306" t="str">
        <f t="shared" si="48"/>
        <v>t</v>
      </c>
      <c r="T306">
        <f t="shared" si="49"/>
        <v>6</v>
      </c>
      <c r="U306">
        <f t="shared" si="54"/>
        <v>42.563839912414537</v>
      </c>
      <c r="V306">
        <f t="shared" si="55"/>
        <v>311.00164031982428</v>
      </c>
      <c r="W306">
        <f t="shared" si="56"/>
        <v>2.9137807786464691</v>
      </c>
      <c r="X306">
        <f t="shared" si="57"/>
        <v>87.9412392532398</v>
      </c>
      <c r="Y306">
        <f t="shared" si="50"/>
        <v>7.0939733187357561</v>
      </c>
      <c r="Z306">
        <f t="shared" si="51"/>
        <v>51.83360671997071</v>
      </c>
      <c r="AA306">
        <f t="shared" si="52"/>
        <v>0.4856301297744115</v>
      </c>
      <c r="AB306">
        <f t="shared" si="53"/>
        <v>14.6568732088733</v>
      </c>
    </row>
    <row r="307" spans="1:28" hidden="1" x14ac:dyDescent="0.25">
      <c r="A307">
        <v>9</v>
      </c>
      <c r="B307">
        <v>10</v>
      </c>
      <c r="C307" t="s">
        <v>2440</v>
      </c>
      <c r="D307">
        <v>1935</v>
      </c>
      <c r="E307" t="s">
        <v>2484</v>
      </c>
      <c r="F307">
        <v>43881</v>
      </c>
      <c r="G307">
        <v>0.52986111111111112</v>
      </c>
      <c r="I307" t="s">
        <v>48</v>
      </c>
      <c r="K307" t="s">
        <v>196</v>
      </c>
      <c r="L307">
        <v>5.23</v>
      </c>
      <c r="M307">
        <v>6.4618225097656303</v>
      </c>
      <c r="N307">
        <v>51.515113830566399</v>
      </c>
      <c r="O307">
        <v>0.42644220590591397</v>
      </c>
      <c r="P307">
        <f t="shared" si="47"/>
        <v>15.152868126733459</v>
      </c>
      <c r="S307" t="str">
        <f t="shared" si="48"/>
        <v>t</v>
      </c>
      <c r="T307">
        <f t="shared" si="49"/>
        <v>7</v>
      </c>
      <c r="U307">
        <f t="shared" si="54"/>
        <v>49.025662422180169</v>
      </c>
      <c r="V307">
        <f t="shared" si="55"/>
        <v>362.51675415039068</v>
      </c>
      <c r="W307">
        <f t="shared" si="56"/>
        <v>3.340222984552383</v>
      </c>
      <c r="X307">
        <f t="shared" si="57"/>
        <v>103.09410737997325</v>
      </c>
      <c r="Y307">
        <f t="shared" si="50"/>
        <v>7.0036660603114527</v>
      </c>
      <c r="Z307">
        <f t="shared" si="51"/>
        <v>51.788107735770097</v>
      </c>
      <c r="AA307">
        <f t="shared" si="52"/>
        <v>0.47717471207891188</v>
      </c>
      <c r="AB307">
        <f t="shared" si="53"/>
        <v>14.727729625710465</v>
      </c>
    </row>
    <row r="308" spans="1:28" hidden="1" x14ac:dyDescent="0.25">
      <c r="A308">
        <v>25</v>
      </c>
      <c r="B308">
        <v>26</v>
      </c>
      <c r="C308" t="s">
        <v>1958</v>
      </c>
      <c r="D308">
        <v>1935</v>
      </c>
      <c r="E308" t="s">
        <v>1969</v>
      </c>
      <c r="F308">
        <v>43885</v>
      </c>
      <c r="G308">
        <v>0.75763888888888886</v>
      </c>
      <c r="H308" t="s">
        <v>1266</v>
      </c>
      <c r="I308" t="s">
        <v>48</v>
      </c>
      <c r="K308" t="s">
        <v>196</v>
      </c>
      <c r="L308">
        <v>3.68</v>
      </c>
      <c r="M308">
        <v>6.5917654037475604</v>
      </c>
      <c r="N308">
        <v>53.530677795410199</v>
      </c>
      <c r="O308">
        <v>0.411580771207809</v>
      </c>
      <c r="P308">
        <f t="shared" si="47"/>
        <v>16.015727324684342</v>
      </c>
      <c r="S308" t="str">
        <f t="shared" si="48"/>
        <v>t</v>
      </c>
      <c r="T308">
        <f t="shared" si="49"/>
        <v>8</v>
      </c>
      <c r="U308">
        <f t="shared" si="54"/>
        <v>55.617427825927727</v>
      </c>
      <c r="V308">
        <f t="shared" si="55"/>
        <v>416.04743194580089</v>
      </c>
      <c r="W308">
        <f t="shared" si="56"/>
        <v>3.751803755760192</v>
      </c>
      <c r="X308">
        <f t="shared" si="57"/>
        <v>119.1098347046576</v>
      </c>
      <c r="Y308">
        <f t="shared" si="50"/>
        <v>6.9521784782409659</v>
      </c>
      <c r="Z308">
        <f t="shared" si="51"/>
        <v>52.005928993225112</v>
      </c>
      <c r="AA308">
        <f t="shared" si="52"/>
        <v>0.468975469470024</v>
      </c>
      <c r="AB308">
        <f t="shared" si="53"/>
        <v>14.8887293380822</v>
      </c>
    </row>
    <row r="309" spans="1:28" hidden="1" x14ac:dyDescent="0.25">
      <c r="A309">
        <v>62</v>
      </c>
      <c r="B309">
        <v>63</v>
      </c>
      <c r="C309" t="s">
        <v>2673</v>
      </c>
      <c r="D309">
        <v>1935</v>
      </c>
      <c r="E309" t="s">
        <v>2674</v>
      </c>
      <c r="F309">
        <v>44118</v>
      </c>
      <c r="G309">
        <v>6.2499999999999995E-3</v>
      </c>
      <c r="I309" t="s">
        <v>48</v>
      </c>
      <c r="K309" t="s">
        <v>35</v>
      </c>
      <c r="L309">
        <v>5.26</v>
      </c>
      <c r="M309">
        <v>6.4074015617370597</v>
      </c>
      <c r="N309">
        <v>51.363822937011697</v>
      </c>
      <c r="O309">
        <v>0.46257373690605202</v>
      </c>
      <c r="P309">
        <f t="shared" si="47"/>
        <v>13.851632832839346</v>
      </c>
      <c r="S309" t="str">
        <f t="shared" si="48"/>
        <v>t</v>
      </c>
      <c r="T309">
        <f t="shared" si="49"/>
        <v>9</v>
      </c>
      <c r="U309">
        <f t="shared" si="54"/>
        <v>62.024829387664788</v>
      </c>
      <c r="V309">
        <f t="shared" si="55"/>
        <v>467.41125488281261</v>
      </c>
      <c r="W309">
        <f t="shared" si="56"/>
        <v>4.2143774926662436</v>
      </c>
      <c r="X309">
        <f t="shared" si="57"/>
        <v>132.96146753749696</v>
      </c>
      <c r="Y309">
        <f t="shared" si="50"/>
        <v>6.891647709740532</v>
      </c>
      <c r="Z309">
        <f t="shared" si="51"/>
        <v>51.934583875868071</v>
      </c>
      <c r="AA309">
        <f t="shared" si="52"/>
        <v>0.46826416585180486</v>
      </c>
      <c r="AB309">
        <f t="shared" si="53"/>
        <v>14.773496393055218</v>
      </c>
    </row>
    <row r="310" spans="1:28" x14ac:dyDescent="0.25">
      <c r="A310">
        <v>24</v>
      </c>
      <c r="B310">
        <v>25</v>
      </c>
      <c r="C310" t="s">
        <v>3104</v>
      </c>
      <c r="D310">
        <v>1935</v>
      </c>
      <c r="E310" t="s">
        <v>3105</v>
      </c>
      <c r="F310">
        <v>44126</v>
      </c>
      <c r="G310">
        <v>0.8881944444444444</v>
      </c>
      <c r="I310" t="s">
        <v>48</v>
      </c>
      <c r="K310" t="s">
        <v>35</v>
      </c>
      <c r="L310">
        <v>4.2300000000000004</v>
      </c>
      <c r="M310">
        <v>6.5170416831970197</v>
      </c>
      <c r="N310">
        <v>51.918083190917997</v>
      </c>
      <c r="O310">
        <v>0.47487491369247398</v>
      </c>
      <c r="P310">
        <f t="shared" si="47"/>
        <v>13.72370174815639</v>
      </c>
      <c r="S310" t="str">
        <f t="shared" si="48"/>
        <v>f</v>
      </c>
      <c r="T310">
        <f t="shared" si="49"/>
        <v>10</v>
      </c>
      <c r="U310">
        <f t="shared" si="54"/>
        <v>68.541871070861802</v>
      </c>
      <c r="V310">
        <f t="shared" si="55"/>
        <v>519.32933807373058</v>
      </c>
      <c r="W310">
        <f t="shared" si="56"/>
        <v>4.689252406358718</v>
      </c>
      <c r="X310">
        <f t="shared" si="57"/>
        <v>146.68516928565336</v>
      </c>
      <c r="Y310">
        <f t="shared" si="50"/>
        <v>6.8541871070861804</v>
      </c>
      <c r="Z310">
        <f t="shared" si="51"/>
        <v>51.932933807373061</v>
      </c>
      <c r="AA310">
        <f t="shared" si="52"/>
        <v>0.46892524063587182</v>
      </c>
      <c r="AB310">
        <f t="shared" si="53"/>
        <v>14.668516928565335</v>
      </c>
    </row>
    <row r="311" spans="1:28" hidden="1" x14ac:dyDescent="0.25">
      <c r="A311">
        <v>6</v>
      </c>
      <c r="B311">
        <v>7</v>
      </c>
      <c r="C311" t="s">
        <v>1545</v>
      </c>
      <c r="D311">
        <v>1936</v>
      </c>
      <c r="E311" t="s">
        <v>1612</v>
      </c>
      <c r="F311">
        <v>43860</v>
      </c>
      <c r="G311">
        <v>0.52222222222222225</v>
      </c>
      <c r="I311" t="s">
        <v>48</v>
      </c>
      <c r="K311" t="s">
        <v>325</v>
      </c>
      <c r="L311">
        <v>4.74</v>
      </c>
      <c r="M311">
        <v>7.22296237945557</v>
      </c>
      <c r="N311">
        <v>50.9653511047363</v>
      </c>
      <c r="O311">
        <v>0.454764634370804</v>
      </c>
      <c r="P311">
        <f t="shared" si="47"/>
        <v>15.882858590024268</v>
      </c>
      <c r="S311" t="str">
        <f t="shared" si="48"/>
        <v>t</v>
      </c>
      <c r="T311">
        <f t="shared" si="49"/>
        <v>1</v>
      </c>
      <c r="U311">
        <f t="shared" si="54"/>
        <v>7.22296237945557</v>
      </c>
      <c r="V311">
        <f t="shared" si="55"/>
        <v>50.9653511047363</v>
      </c>
      <c r="W311">
        <f t="shared" si="56"/>
        <v>0.454764634370804</v>
      </c>
      <c r="X311">
        <f t="shared" si="57"/>
        <v>15.882858590024268</v>
      </c>
      <c r="Y311">
        <f t="shared" si="50"/>
        <v>7.22296237945557</v>
      </c>
      <c r="Z311">
        <f t="shared" si="51"/>
        <v>50.9653511047363</v>
      </c>
      <c r="AA311">
        <f t="shared" si="52"/>
        <v>0.454764634370804</v>
      </c>
      <c r="AB311">
        <f t="shared" si="53"/>
        <v>15.882858590024268</v>
      </c>
    </row>
    <row r="312" spans="1:28" hidden="1" x14ac:dyDescent="0.25">
      <c r="A312">
        <v>4</v>
      </c>
      <c r="B312">
        <v>5</v>
      </c>
      <c r="C312" t="s">
        <v>1260</v>
      </c>
      <c r="D312">
        <v>1936</v>
      </c>
      <c r="E312" t="s">
        <v>1304</v>
      </c>
      <c r="F312">
        <v>43852</v>
      </c>
      <c r="G312">
        <v>0.80555555555555547</v>
      </c>
      <c r="I312" t="s">
        <v>48</v>
      </c>
      <c r="K312" t="s">
        <v>196</v>
      </c>
      <c r="L312">
        <v>5.34</v>
      </c>
      <c r="M312">
        <v>6.3349542617797896</v>
      </c>
      <c r="N312">
        <v>44.416084289550803</v>
      </c>
      <c r="O312">
        <v>0.41056245565414401</v>
      </c>
      <c r="P312">
        <f t="shared" si="47"/>
        <v>15.429940498788147</v>
      </c>
      <c r="S312" t="str">
        <f t="shared" si="48"/>
        <v>t</v>
      </c>
      <c r="T312">
        <f t="shared" si="49"/>
        <v>2</v>
      </c>
      <c r="U312">
        <f t="shared" si="54"/>
        <v>13.557916641235359</v>
      </c>
      <c r="V312">
        <f t="shared" si="55"/>
        <v>95.381435394287109</v>
      </c>
      <c r="W312">
        <f t="shared" si="56"/>
        <v>0.86532709002494801</v>
      </c>
      <c r="X312">
        <f t="shared" si="57"/>
        <v>31.312799088812415</v>
      </c>
      <c r="Y312">
        <f t="shared" si="50"/>
        <v>6.7789583206176793</v>
      </c>
      <c r="Z312">
        <f t="shared" si="51"/>
        <v>47.690717697143555</v>
      </c>
      <c r="AA312">
        <f t="shared" si="52"/>
        <v>0.432663545012474</v>
      </c>
      <c r="AB312">
        <f t="shared" si="53"/>
        <v>15.656399544406208</v>
      </c>
    </row>
    <row r="313" spans="1:28" x14ac:dyDescent="0.25">
      <c r="A313">
        <v>54</v>
      </c>
      <c r="B313">
        <v>55</v>
      </c>
      <c r="C313" t="s">
        <v>2076</v>
      </c>
      <c r="D313">
        <v>1936</v>
      </c>
      <c r="E313" t="s">
        <v>2097</v>
      </c>
      <c r="F313">
        <v>43872</v>
      </c>
      <c r="G313">
        <v>6.9444444444444441E-3</v>
      </c>
      <c r="I313" t="s">
        <v>48</v>
      </c>
      <c r="K313" t="s">
        <v>35</v>
      </c>
      <c r="L313">
        <v>3.84</v>
      </c>
      <c r="M313">
        <v>6.6618180274963397</v>
      </c>
      <c r="N313">
        <v>45.154354095458999</v>
      </c>
      <c r="O313">
        <v>0.39676779508590698</v>
      </c>
      <c r="P313">
        <f t="shared" si="47"/>
        <v>16.790218636706495</v>
      </c>
      <c r="S313" t="str">
        <f t="shared" si="48"/>
        <v>f</v>
      </c>
      <c r="T313">
        <f t="shared" si="49"/>
        <v>3</v>
      </c>
      <c r="U313">
        <f t="shared" si="54"/>
        <v>20.219734668731697</v>
      </c>
      <c r="V313">
        <f t="shared" si="55"/>
        <v>140.53578948974609</v>
      </c>
      <c r="W313">
        <f t="shared" si="56"/>
        <v>1.2620948851108551</v>
      </c>
      <c r="X313">
        <f t="shared" si="57"/>
        <v>48.10301772551891</v>
      </c>
      <c r="Y313">
        <f t="shared" si="50"/>
        <v>6.7399115562438991</v>
      </c>
      <c r="Z313">
        <f t="shared" si="51"/>
        <v>46.845263163248696</v>
      </c>
      <c r="AA313">
        <f t="shared" si="52"/>
        <v>0.42069829503695172</v>
      </c>
      <c r="AB313">
        <f t="shared" si="53"/>
        <v>16.034339241839636</v>
      </c>
    </row>
    <row r="314" spans="1:28" hidden="1" x14ac:dyDescent="0.25">
      <c r="A314">
        <v>23</v>
      </c>
      <c r="B314">
        <v>24</v>
      </c>
      <c r="C314" t="s">
        <v>1461</v>
      </c>
      <c r="D314">
        <v>1937</v>
      </c>
      <c r="E314" t="s">
        <v>1518</v>
      </c>
      <c r="F314">
        <v>43857</v>
      </c>
      <c r="G314">
        <v>0.8027777777777777</v>
      </c>
      <c r="I314" t="s">
        <v>48</v>
      </c>
      <c r="K314" t="s">
        <v>196</v>
      </c>
      <c r="L314">
        <v>5.47</v>
      </c>
      <c r="M314">
        <v>6.7052650451660201</v>
      </c>
      <c r="N314">
        <v>51.220867156982401</v>
      </c>
      <c r="O314">
        <v>0.38601309061050398</v>
      </c>
      <c r="P314">
        <f t="shared" si="47"/>
        <v>17.370563870155859</v>
      </c>
      <c r="S314" t="str">
        <f t="shared" si="48"/>
        <v>t</v>
      </c>
      <c r="T314">
        <f t="shared" si="49"/>
        <v>1</v>
      </c>
      <c r="U314">
        <f t="shared" si="54"/>
        <v>6.7052650451660201</v>
      </c>
      <c r="V314">
        <f t="shared" si="55"/>
        <v>51.220867156982401</v>
      </c>
      <c r="W314">
        <f t="shared" si="56"/>
        <v>0.38601309061050398</v>
      </c>
      <c r="X314">
        <f t="shared" si="57"/>
        <v>17.370563870155859</v>
      </c>
      <c r="Y314">
        <f t="shared" si="50"/>
        <v>6.7052650451660201</v>
      </c>
      <c r="Z314">
        <f t="shared" si="51"/>
        <v>51.220867156982401</v>
      </c>
      <c r="AA314">
        <f t="shared" si="52"/>
        <v>0.38601309061050398</v>
      </c>
      <c r="AB314">
        <f t="shared" si="53"/>
        <v>17.370563870155859</v>
      </c>
    </row>
    <row r="315" spans="1:28" hidden="1" x14ac:dyDescent="0.25">
      <c r="A315">
        <v>16</v>
      </c>
      <c r="B315">
        <v>17</v>
      </c>
      <c r="C315" t="s">
        <v>1725</v>
      </c>
      <c r="D315">
        <v>1937</v>
      </c>
      <c r="E315" t="s">
        <v>1806</v>
      </c>
      <c r="F315">
        <v>43865</v>
      </c>
      <c r="G315">
        <v>0.8354166666666667</v>
      </c>
      <c r="I315" t="s">
        <v>48</v>
      </c>
      <c r="K315" t="s">
        <v>196</v>
      </c>
      <c r="L315">
        <v>4.62</v>
      </c>
      <c r="M315">
        <v>6.5507712364196804</v>
      </c>
      <c r="N315">
        <v>50.9231986999512</v>
      </c>
      <c r="O315">
        <v>0.376556396484375</v>
      </c>
      <c r="P315">
        <f t="shared" si="47"/>
        <v>17.396520939703386</v>
      </c>
      <c r="S315" t="str">
        <f t="shared" si="48"/>
        <v>t</v>
      </c>
      <c r="T315">
        <f t="shared" si="49"/>
        <v>2</v>
      </c>
      <c r="U315">
        <f t="shared" si="54"/>
        <v>13.2560362815857</v>
      </c>
      <c r="V315">
        <f t="shared" si="55"/>
        <v>102.14406585693359</v>
      </c>
      <c r="W315">
        <f t="shared" si="56"/>
        <v>0.76256948709487893</v>
      </c>
      <c r="X315">
        <f t="shared" si="57"/>
        <v>34.767084809859242</v>
      </c>
      <c r="Y315">
        <f t="shared" si="50"/>
        <v>6.6280181407928502</v>
      </c>
      <c r="Z315">
        <f t="shared" si="51"/>
        <v>51.072032928466797</v>
      </c>
      <c r="AA315">
        <f t="shared" si="52"/>
        <v>0.38128474354743946</v>
      </c>
      <c r="AB315">
        <f t="shared" si="53"/>
        <v>17.383542404929621</v>
      </c>
    </row>
    <row r="316" spans="1:28" x14ac:dyDescent="0.25">
      <c r="A316">
        <v>20</v>
      </c>
      <c r="B316">
        <v>21</v>
      </c>
      <c r="C316" t="s">
        <v>2349</v>
      </c>
      <c r="D316">
        <v>1937</v>
      </c>
      <c r="E316" t="s">
        <v>2399</v>
      </c>
      <c r="F316">
        <v>43880</v>
      </c>
      <c r="G316">
        <v>0.6694444444444444</v>
      </c>
      <c r="I316" t="s">
        <v>48</v>
      </c>
      <c r="K316" t="s">
        <v>35</v>
      </c>
      <c r="L316">
        <v>4.63</v>
      </c>
      <c r="M316">
        <v>6.5446214675903303</v>
      </c>
      <c r="N316">
        <v>52.756038665771499</v>
      </c>
      <c r="O316">
        <v>0.40375474095344499</v>
      </c>
      <c r="P316">
        <f t="shared" si="47"/>
        <v>16.209398438605476</v>
      </c>
      <c r="S316" t="str">
        <f t="shared" si="48"/>
        <v>f</v>
      </c>
      <c r="T316">
        <f t="shared" si="49"/>
        <v>3</v>
      </c>
      <c r="U316">
        <f t="shared" si="54"/>
        <v>19.800657749176032</v>
      </c>
      <c r="V316">
        <f t="shared" si="55"/>
        <v>154.90010452270508</v>
      </c>
      <c r="W316">
        <f t="shared" si="56"/>
        <v>1.1663242280483239</v>
      </c>
      <c r="X316">
        <f t="shared" si="57"/>
        <v>50.976483248464717</v>
      </c>
      <c r="Y316">
        <f t="shared" si="50"/>
        <v>6.6002192497253445</v>
      </c>
      <c r="Z316">
        <f t="shared" si="51"/>
        <v>51.633368174235024</v>
      </c>
      <c r="AA316">
        <f t="shared" si="52"/>
        <v>0.38877474268277462</v>
      </c>
      <c r="AB316">
        <f t="shared" si="53"/>
        <v>16.992161082821571</v>
      </c>
    </row>
    <row r="317" spans="1:28" hidden="1" x14ac:dyDescent="0.25">
      <c r="A317">
        <v>47</v>
      </c>
      <c r="B317">
        <v>48</v>
      </c>
      <c r="C317" t="s">
        <v>98</v>
      </c>
      <c r="D317">
        <v>1938</v>
      </c>
      <c r="E317" t="s">
        <v>590</v>
      </c>
      <c r="F317">
        <v>44166</v>
      </c>
      <c r="G317">
        <v>2.5694444444444447E-2</v>
      </c>
      <c r="H317" t="s">
        <v>356</v>
      </c>
      <c r="I317" t="s">
        <v>48</v>
      </c>
      <c r="K317" t="s">
        <v>325</v>
      </c>
      <c r="L317">
        <v>4.6900000000000004</v>
      </c>
      <c r="M317">
        <v>7.8439869880676296</v>
      </c>
      <c r="N317">
        <v>58.250820159912102</v>
      </c>
      <c r="O317">
        <v>0.42946672439575201</v>
      </c>
      <c r="P317">
        <f t="shared" si="47"/>
        <v>18.264481373042127</v>
      </c>
      <c r="S317" t="str">
        <f t="shared" si="48"/>
        <v>t</v>
      </c>
      <c r="T317">
        <f t="shared" si="49"/>
        <v>1</v>
      </c>
      <c r="U317">
        <f t="shared" si="54"/>
        <v>7.8439869880676296</v>
      </c>
      <c r="V317">
        <f t="shared" si="55"/>
        <v>58.250820159912102</v>
      </c>
      <c r="W317">
        <f t="shared" si="56"/>
        <v>0.42946672439575201</v>
      </c>
      <c r="X317">
        <f t="shared" si="57"/>
        <v>18.264481373042127</v>
      </c>
      <c r="Y317">
        <f t="shared" si="50"/>
        <v>7.8439869880676296</v>
      </c>
      <c r="Z317">
        <f t="shared" si="51"/>
        <v>58.250820159912102</v>
      </c>
      <c r="AA317">
        <f t="shared" si="52"/>
        <v>0.42946672439575201</v>
      </c>
      <c r="AB317">
        <f t="shared" si="53"/>
        <v>18.264481373042127</v>
      </c>
    </row>
    <row r="318" spans="1:28" hidden="1" x14ac:dyDescent="0.25">
      <c r="A318">
        <v>31</v>
      </c>
      <c r="B318">
        <v>32</v>
      </c>
      <c r="C318" t="s">
        <v>747</v>
      </c>
      <c r="D318">
        <v>1938</v>
      </c>
      <c r="E318" t="s">
        <v>775</v>
      </c>
      <c r="F318">
        <v>44040</v>
      </c>
      <c r="G318">
        <v>0.86041666666666661</v>
      </c>
      <c r="I318" t="s">
        <v>48</v>
      </c>
      <c r="K318" t="s">
        <v>325</v>
      </c>
      <c r="L318">
        <v>4.9400000000000004</v>
      </c>
      <c r="M318">
        <v>7.7627210617065403</v>
      </c>
      <c r="N318">
        <v>53.2282905578613</v>
      </c>
      <c r="O318">
        <v>0.46073243021964999</v>
      </c>
      <c r="P318">
        <f t="shared" si="47"/>
        <v>16.848653475523165</v>
      </c>
      <c r="S318" t="str">
        <f t="shared" si="48"/>
        <v>t</v>
      </c>
      <c r="T318">
        <f t="shared" si="49"/>
        <v>2</v>
      </c>
      <c r="U318">
        <f t="shared" si="54"/>
        <v>15.60670804977417</v>
      </c>
      <c r="V318">
        <f t="shared" si="55"/>
        <v>111.47911071777341</v>
      </c>
      <c r="W318">
        <f t="shared" si="56"/>
        <v>0.890199154615402</v>
      </c>
      <c r="X318">
        <f t="shared" si="57"/>
        <v>35.113134848565295</v>
      </c>
      <c r="Y318">
        <f t="shared" si="50"/>
        <v>7.803354024887085</v>
      </c>
      <c r="Z318">
        <f t="shared" si="51"/>
        <v>55.739555358886705</v>
      </c>
      <c r="AA318">
        <f t="shared" si="52"/>
        <v>0.445099577307701</v>
      </c>
      <c r="AB318">
        <f t="shared" si="53"/>
        <v>17.556567424282647</v>
      </c>
    </row>
    <row r="319" spans="1:28" hidden="1" x14ac:dyDescent="0.25">
      <c r="A319">
        <v>36</v>
      </c>
      <c r="B319">
        <v>37</v>
      </c>
      <c r="C319" t="s">
        <v>865</v>
      </c>
      <c r="D319">
        <v>1938</v>
      </c>
      <c r="E319" t="s">
        <v>908</v>
      </c>
      <c r="F319">
        <v>44041</v>
      </c>
      <c r="G319">
        <v>0.9194444444444444</v>
      </c>
      <c r="I319" t="s">
        <v>48</v>
      </c>
      <c r="K319" t="s">
        <v>35</v>
      </c>
      <c r="L319">
        <v>4.3499999999999996</v>
      </c>
      <c r="M319">
        <v>7.4973187446594203</v>
      </c>
      <c r="N319">
        <v>52.000988006591797</v>
      </c>
      <c r="O319">
        <v>0.46488437056541398</v>
      </c>
      <c r="P319">
        <f t="shared" si="47"/>
        <v>16.127276414005557</v>
      </c>
      <c r="S319" t="str">
        <f t="shared" si="48"/>
        <v>t</v>
      </c>
      <c r="T319">
        <f t="shared" si="49"/>
        <v>3</v>
      </c>
      <c r="U319">
        <f t="shared" si="54"/>
        <v>23.10402679443359</v>
      </c>
      <c r="V319">
        <f t="shared" si="55"/>
        <v>163.48009872436521</v>
      </c>
      <c r="W319">
        <f t="shared" si="56"/>
        <v>1.355083525180816</v>
      </c>
      <c r="X319">
        <f t="shared" si="57"/>
        <v>51.240411262570852</v>
      </c>
      <c r="Y319">
        <f t="shared" si="50"/>
        <v>7.7013422648111964</v>
      </c>
      <c r="Z319">
        <f t="shared" si="51"/>
        <v>54.493366241455071</v>
      </c>
      <c r="AA319">
        <f t="shared" si="52"/>
        <v>0.45169450839360531</v>
      </c>
      <c r="AB319">
        <f t="shared" si="53"/>
        <v>17.080137087523617</v>
      </c>
    </row>
    <row r="320" spans="1:28" hidden="1" x14ac:dyDescent="0.25">
      <c r="A320">
        <v>13</v>
      </c>
      <c r="B320">
        <v>14</v>
      </c>
      <c r="C320" t="s">
        <v>1379</v>
      </c>
      <c r="D320">
        <v>1938</v>
      </c>
      <c r="E320" t="s">
        <v>1433</v>
      </c>
      <c r="F320">
        <v>43854</v>
      </c>
      <c r="G320">
        <v>0.74097222222222225</v>
      </c>
      <c r="I320" t="s">
        <v>48</v>
      </c>
      <c r="K320" t="s">
        <v>196</v>
      </c>
      <c r="L320">
        <v>5.05</v>
      </c>
      <c r="M320">
        <v>7.2110867500305202</v>
      </c>
      <c r="N320">
        <v>49.680049896240199</v>
      </c>
      <c r="O320">
        <v>0.39158284664154103</v>
      </c>
      <c r="P320">
        <f t="shared" si="47"/>
        <v>18.415226335569351</v>
      </c>
      <c r="S320" t="str">
        <f t="shared" si="48"/>
        <v>t</v>
      </c>
      <c r="T320">
        <f t="shared" si="49"/>
        <v>4</v>
      </c>
      <c r="U320">
        <f t="shared" si="54"/>
        <v>30.315113544464111</v>
      </c>
      <c r="V320">
        <f t="shared" si="55"/>
        <v>213.16014862060541</v>
      </c>
      <c r="W320">
        <f t="shared" si="56"/>
        <v>1.746666371822357</v>
      </c>
      <c r="X320">
        <f t="shared" si="57"/>
        <v>69.655637598140203</v>
      </c>
      <c r="Y320">
        <f t="shared" si="50"/>
        <v>7.5787783861160278</v>
      </c>
      <c r="Z320">
        <f t="shared" si="51"/>
        <v>53.290037155151353</v>
      </c>
      <c r="AA320">
        <f t="shared" si="52"/>
        <v>0.43666659295558924</v>
      </c>
      <c r="AB320">
        <f t="shared" si="53"/>
        <v>17.413909399535051</v>
      </c>
    </row>
    <row r="321" spans="1:28" hidden="1" x14ac:dyDescent="0.25">
      <c r="A321">
        <v>6</v>
      </c>
      <c r="B321">
        <v>7</v>
      </c>
      <c r="C321" t="s">
        <v>1663</v>
      </c>
      <c r="D321">
        <v>1938</v>
      </c>
      <c r="E321" t="s">
        <v>1740</v>
      </c>
      <c r="F321">
        <v>43864</v>
      </c>
      <c r="G321">
        <v>0.5083333333333333</v>
      </c>
      <c r="I321" t="s">
        <v>48</v>
      </c>
      <c r="K321" t="s">
        <v>35</v>
      </c>
      <c r="L321">
        <v>5.44</v>
      </c>
      <c r="M321">
        <v>7.5143070220947301</v>
      </c>
      <c r="N321">
        <v>50.816253662109403</v>
      </c>
      <c r="O321">
        <v>0.39872416853904702</v>
      </c>
      <c r="P321">
        <f t="shared" si="47"/>
        <v>18.845877965280287</v>
      </c>
      <c r="S321" t="str">
        <f t="shared" si="48"/>
        <v>t</v>
      </c>
      <c r="T321">
        <f t="shared" si="49"/>
        <v>5</v>
      </c>
      <c r="U321">
        <f t="shared" si="54"/>
        <v>37.829420566558838</v>
      </c>
      <c r="V321">
        <f t="shared" si="55"/>
        <v>263.97640228271484</v>
      </c>
      <c r="W321">
        <f t="shared" si="56"/>
        <v>2.145390540361404</v>
      </c>
      <c r="X321">
        <f t="shared" si="57"/>
        <v>88.501515563420497</v>
      </c>
      <c r="Y321">
        <f t="shared" si="50"/>
        <v>7.5658841133117676</v>
      </c>
      <c r="Z321">
        <f t="shared" si="51"/>
        <v>52.795280456542969</v>
      </c>
      <c r="AA321">
        <f t="shared" si="52"/>
        <v>0.42907810807228081</v>
      </c>
      <c r="AB321">
        <f t="shared" si="53"/>
        <v>17.7003031126841</v>
      </c>
    </row>
    <row r="322" spans="1:28" hidden="1" x14ac:dyDescent="0.25">
      <c r="A322">
        <v>8</v>
      </c>
      <c r="B322">
        <v>9</v>
      </c>
      <c r="C322" t="s">
        <v>1876</v>
      </c>
      <c r="D322">
        <v>1938</v>
      </c>
      <c r="E322" t="s">
        <v>1879</v>
      </c>
      <c r="F322">
        <v>43867</v>
      </c>
      <c r="G322">
        <v>0.56180555555555556</v>
      </c>
      <c r="I322" t="s">
        <v>48</v>
      </c>
      <c r="K322" t="s">
        <v>325</v>
      </c>
      <c r="L322">
        <v>4.28</v>
      </c>
      <c r="M322">
        <v>6.5761303901672399</v>
      </c>
      <c r="N322">
        <v>50.770519256591797</v>
      </c>
      <c r="O322">
        <v>0.35452774167060902</v>
      </c>
      <c r="P322">
        <f t="shared" si="47"/>
        <v>18.548986770905813</v>
      </c>
      <c r="S322" t="str">
        <f t="shared" si="48"/>
        <v>t</v>
      </c>
      <c r="T322">
        <f t="shared" si="49"/>
        <v>6</v>
      </c>
      <c r="U322">
        <f t="shared" si="54"/>
        <v>44.405550956726074</v>
      </c>
      <c r="V322">
        <f t="shared" si="55"/>
        <v>314.74692153930664</v>
      </c>
      <c r="W322">
        <f t="shared" si="56"/>
        <v>2.4999182820320129</v>
      </c>
      <c r="X322">
        <f t="shared" si="57"/>
        <v>107.05050233432631</v>
      </c>
      <c r="Y322">
        <f t="shared" si="50"/>
        <v>7.4009251594543457</v>
      </c>
      <c r="Z322">
        <f t="shared" si="51"/>
        <v>52.457820256551109</v>
      </c>
      <c r="AA322">
        <f t="shared" si="52"/>
        <v>0.41665304700533551</v>
      </c>
      <c r="AB322">
        <f t="shared" si="53"/>
        <v>17.841750389054386</v>
      </c>
    </row>
    <row r="323" spans="1:28" hidden="1" x14ac:dyDescent="0.25">
      <c r="A323">
        <v>11</v>
      </c>
      <c r="B323">
        <v>12</v>
      </c>
      <c r="C323" t="s">
        <v>2331</v>
      </c>
      <c r="D323">
        <v>1938</v>
      </c>
      <c r="E323" t="s">
        <v>2381</v>
      </c>
      <c r="F323">
        <v>43880</v>
      </c>
      <c r="G323">
        <v>0.60069444444444442</v>
      </c>
      <c r="I323" t="s">
        <v>48</v>
      </c>
      <c r="K323" t="s">
        <v>35</v>
      </c>
      <c r="L323">
        <v>4.66</v>
      </c>
      <c r="M323">
        <v>6.5313467979431197</v>
      </c>
      <c r="N323">
        <v>51.974769592285199</v>
      </c>
      <c r="O323">
        <v>0.365091592073441</v>
      </c>
      <c r="P323">
        <f t="shared" ref="P323:P386" si="58">M323/O323</f>
        <v>17.889611647450071</v>
      </c>
      <c r="S323" t="str">
        <f t="shared" ref="S323:S386" si="59">IF(D323=D324,"t","f")</f>
        <v>t</v>
      </c>
      <c r="T323">
        <f t="shared" ref="T323:T386" si="60">IF(D323=D322,T322+1,1)</f>
        <v>7</v>
      </c>
      <c r="U323">
        <f t="shared" si="54"/>
        <v>50.936897754669197</v>
      </c>
      <c r="V323">
        <f t="shared" si="55"/>
        <v>366.72169113159185</v>
      </c>
      <c r="W323">
        <f t="shared" si="56"/>
        <v>2.8650098741054539</v>
      </c>
      <c r="X323">
        <f t="shared" si="57"/>
        <v>124.94011398177638</v>
      </c>
      <c r="Y323">
        <f t="shared" ref="Y323:Y386" si="61">U323/$T323</f>
        <v>7.2766996792384564</v>
      </c>
      <c r="Z323">
        <f t="shared" ref="Z323:Z386" si="62">V323/$T323</f>
        <v>52.388813018798835</v>
      </c>
      <c r="AA323">
        <f t="shared" ref="AA323:AA386" si="63">W323/$T323</f>
        <v>0.4092871248722077</v>
      </c>
      <c r="AB323">
        <f t="shared" ref="AB323:AB386" si="64">X323/$T323</f>
        <v>17.848587711682338</v>
      </c>
    </row>
    <row r="324" spans="1:28" hidden="1" x14ac:dyDescent="0.25">
      <c r="A324">
        <v>30</v>
      </c>
      <c r="B324">
        <v>31</v>
      </c>
      <c r="C324" t="s">
        <v>2577</v>
      </c>
      <c r="D324">
        <v>1938</v>
      </c>
      <c r="E324" t="s">
        <v>2578</v>
      </c>
      <c r="F324">
        <v>44117</v>
      </c>
      <c r="G324">
        <v>0.7597222222222223</v>
      </c>
      <c r="I324" t="s">
        <v>48</v>
      </c>
      <c r="K324" t="s">
        <v>35</v>
      </c>
      <c r="L324">
        <v>2.95</v>
      </c>
      <c r="M324">
        <v>7.0536546707153303</v>
      </c>
      <c r="N324">
        <v>51.132190704345703</v>
      </c>
      <c r="O324">
        <v>0.46979746222495999</v>
      </c>
      <c r="P324">
        <f t="shared" si="58"/>
        <v>15.014246005734543</v>
      </c>
      <c r="S324" t="str">
        <f t="shared" si="59"/>
        <v>t</v>
      </c>
      <c r="T324">
        <f t="shared" si="60"/>
        <v>8</v>
      </c>
      <c r="U324">
        <f t="shared" ref="U324:U387" si="65">IF(D324=D323,U323+M324,M324)</f>
        <v>57.990552425384529</v>
      </c>
      <c r="V324">
        <f t="shared" ref="V324:V387" si="66">IF($D324=$D323,V323+N324,N324)</f>
        <v>417.85388183593756</v>
      </c>
      <c r="W324">
        <f t="shared" ref="W324:W387" si="67">IF($D324=$D323,W323+O324,O324)</f>
        <v>3.3348073363304138</v>
      </c>
      <c r="X324">
        <f t="shared" ref="X324:X387" si="68">IF($D324=$D323,X323+P324,P324)</f>
        <v>139.95435998751091</v>
      </c>
      <c r="Y324">
        <f t="shared" si="61"/>
        <v>7.2488190531730661</v>
      </c>
      <c r="Z324">
        <f t="shared" si="62"/>
        <v>52.231735229492195</v>
      </c>
      <c r="AA324">
        <f t="shared" si="63"/>
        <v>0.41685091704130173</v>
      </c>
      <c r="AB324">
        <f t="shared" si="64"/>
        <v>17.494294998438864</v>
      </c>
    </row>
    <row r="325" spans="1:28" x14ac:dyDescent="0.25">
      <c r="A325">
        <v>24</v>
      </c>
      <c r="B325">
        <v>25</v>
      </c>
      <c r="C325" t="s">
        <v>3276</v>
      </c>
      <c r="D325">
        <v>1938</v>
      </c>
      <c r="E325" t="s">
        <v>3277</v>
      </c>
      <c r="F325">
        <v>44130</v>
      </c>
      <c r="G325">
        <v>0.67083333333333339</v>
      </c>
      <c r="I325" t="s">
        <v>48</v>
      </c>
      <c r="K325" t="s">
        <v>196</v>
      </c>
      <c r="L325">
        <v>5.37</v>
      </c>
      <c r="M325">
        <v>7.0161604881286603</v>
      </c>
      <c r="N325">
        <v>50.897476196289098</v>
      </c>
      <c r="O325">
        <v>0.43412888050079301</v>
      </c>
      <c r="P325">
        <f t="shared" si="58"/>
        <v>16.161469101145975</v>
      </c>
      <c r="S325" t="str">
        <f t="shared" si="59"/>
        <v>f</v>
      </c>
      <c r="T325">
        <f t="shared" si="60"/>
        <v>9</v>
      </c>
      <c r="U325">
        <f t="shared" si="65"/>
        <v>65.006712913513184</v>
      </c>
      <c r="V325">
        <f t="shared" si="66"/>
        <v>468.75135803222668</v>
      </c>
      <c r="W325">
        <f t="shared" si="67"/>
        <v>3.7689362168312068</v>
      </c>
      <c r="X325">
        <f t="shared" si="68"/>
        <v>156.11582908865688</v>
      </c>
      <c r="Y325">
        <f t="shared" si="61"/>
        <v>7.2229681015014648</v>
      </c>
      <c r="Z325">
        <f t="shared" si="62"/>
        <v>52.083484225802962</v>
      </c>
      <c r="AA325">
        <f t="shared" si="63"/>
        <v>0.41877069075902296</v>
      </c>
      <c r="AB325">
        <f t="shared" si="64"/>
        <v>17.346203232072988</v>
      </c>
    </row>
    <row r="326" spans="1:28" hidden="1" x14ac:dyDescent="0.25">
      <c r="A326">
        <v>2</v>
      </c>
      <c r="B326">
        <v>3</v>
      </c>
      <c r="C326" t="s">
        <v>152</v>
      </c>
      <c r="D326">
        <v>1939</v>
      </c>
      <c r="E326" t="s">
        <v>161</v>
      </c>
      <c r="F326">
        <v>43895</v>
      </c>
      <c r="G326">
        <v>0.44375000000000003</v>
      </c>
      <c r="I326" t="s">
        <v>48</v>
      </c>
      <c r="K326" t="s">
        <v>35</v>
      </c>
      <c r="L326">
        <v>3.64</v>
      </c>
      <c r="M326">
        <v>7.2565054893493697</v>
      </c>
      <c r="N326">
        <v>53.963516235351598</v>
      </c>
      <c r="O326">
        <v>0.51508575677871704</v>
      </c>
      <c r="P326">
        <f t="shared" si="58"/>
        <v>14.087956022567315</v>
      </c>
      <c r="S326" t="str">
        <f t="shared" si="59"/>
        <v>t</v>
      </c>
      <c r="T326">
        <f t="shared" si="60"/>
        <v>1</v>
      </c>
      <c r="U326">
        <f t="shared" si="65"/>
        <v>7.2565054893493697</v>
      </c>
      <c r="V326">
        <f t="shared" si="66"/>
        <v>53.963516235351598</v>
      </c>
      <c r="W326">
        <f t="shared" si="67"/>
        <v>0.51508575677871704</v>
      </c>
      <c r="X326">
        <f t="shared" si="68"/>
        <v>14.087956022567315</v>
      </c>
      <c r="Y326">
        <f t="shared" si="61"/>
        <v>7.2565054893493697</v>
      </c>
      <c r="Z326">
        <f t="shared" si="62"/>
        <v>53.963516235351598</v>
      </c>
      <c r="AA326">
        <f t="shared" si="63"/>
        <v>0.51508575677871704</v>
      </c>
      <c r="AB326">
        <f t="shared" si="64"/>
        <v>14.087956022567315</v>
      </c>
    </row>
    <row r="327" spans="1:28" hidden="1" x14ac:dyDescent="0.25">
      <c r="A327">
        <v>14</v>
      </c>
      <c r="B327">
        <v>15</v>
      </c>
      <c r="C327" t="s">
        <v>493</v>
      </c>
      <c r="D327">
        <v>1939</v>
      </c>
      <c r="E327" t="s">
        <v>547</v>
      </c>
      <c r="F327">
        <v>44033</v>
      </c>
      <c r="G327">
        <v>0.7006944444444444</v>
      </c>
      <c r="I327" t="s">
        <v>48</v>
      </c>
      <c r="K327" t="s">
        <v>35</v>
      </c>
      <c r="L327">
        <v>5.4</v>
      </c>
      <c r="M327">
        <v>7.3529677391052202</v>
      </c>
      <c r="N327">
        <v>51.717819213867202</v>
      </c>
      <c r="O327">
        <v>0.452023506164551</v>
      </c>
      <c r="P327">
        <f t="shared" si="58"/>
        <v>16.26678179083126</v>
      </c>
      <c r="S327" t="str">
        <f t="shared" si="59"/>
        <v>t</v>
      </c>
      <c r="T327">
        <f t="shared" si="60"/>
        <v>2</v>
      </c>
      <c r="U327">
        <f t="shared" si="65"/>
        <v>14.60947322845459</v>
      </c>
      <c r="V327">
        <f t="shared" si="66"/>
        <v>105.68133544921881</v>
      </c>
      <c r="W327">
        <f t="shared" si="67"/>
        <v>0.96710926294326804</v>
      </c>
      <c r="X327">
        <f t="shared" si="68"/>
        <v>30.354737813398575</v>
      </c>
      <c r="Y327">
        <f t="shared" si="61"/>
        <v>7.3047366142272949</v>
      </c>
      <c r="Z327">
        <f t="shared" si="62"/>
        <v>52.840667724609403</v>
      </c>
      <c r="AA327">
        <f t="shared" si="63"/>
        <v>0.48355463147163402</v>
      </c>
      <c r="AB327">
        <f t="shared" si="64"/>
        <v>15.177368906699288</v>
      </c>
    </row>
    <row r="328" spans="1:28" hidden="1" x14ac:dyDescent="0.25">
      <c r="A328">
        <v>6</v>
      </c>
      <c r="B328">
        <v>7</v>
      </c>
      <c r="C328" t="s">
        <v>810</v>
      </c>
      <c r="D328">
        <v>1939</v>
      </c>
      <c r="E328" t="s">
        <v>850</v>
      </c>
      <c r="F328">
        <v>44041</v>
      </c>
      <c r="G328">
        <v>0.68888888888888899</v>
      </c>
      <c r="I328" t="s">
        <v>48</v>
      </c>
      <c r="K328" t="s">
        <v>35</v>
      </c>
      <c r="L328">
        <v>4.76</v>
      </c>
      <c r="M328">
        <v>7.39151859283447</v>
      </c>
      <c r="N328">
        <v>54.6143608093262</v>
      </c>
      <c r="O328">
        <v>0.46466246247291598</v>
      </c>
      <c r="P328">
        <f t="shared" si="58"/>
        <v>15.907285803757611</v>
      </c>
      <c r="S328" t="str">
        <f t="shared" si="59"/>
        <v>t</v>
      </c>
      <c r="T328">
        <f t="shared" si="60"/>
        <v>3</v>
      </c>
      <c r="U328">
        <f t="shared" si="65"/>
        <v>22.000991821289059</v>
      </c>
      <c r="V328">
        <f t="shared" si="66"/>
        <v>160.29569625854501</v>
      </c>
      <c r="W328">
        <f t="shared" si="67"/>
        <v>1.4317717254161839</v>
      </c>
      <c r="X328">
        <f t="shared" si="68"/>
        <v>46.262023617156188</v>
      </c>
      <c r="Y328">
        <f t="shared" si="61"/>
        <v>7.3336639404296866</v>
      </c>
      <c r="Z328">
        <f t="shared" si="62"/>
        <v>53.431898752848333</v>
      </c>
      <c r="AA328">
        <f t="shared" si="63"/>
        <v>0.47725724180539464</v>
      </c>
      <c r="AB328">
        <f t="shared" si="64"/>
        <v>15.420674539052063</v>
      </c>
    </row>
    <row r="329" spans="1:28" hidden="1" x14ac:dyDescent="0.25">
      <c r="A329">
        <v>56</v>
      </c>
      <c r="B329">
        <v>57</v>
      </c>
      <c r="C329" t="s">
        <v>1091</v>
      </c>
      <c r="D329">
        <v>1939</v>
      </c>
      <c r="E329" t="s">
        <v>1135</v>
      </c>
      <c r="F329">
        <v>44062</v>
      </c>
      <c r="G329">
        <v>0.8847222222222223</v>
      </c>
      <c r="I329" t="s">
        <v>48</v>
      </c>
      <c r="K329" t="s">
        <v>325</v>
      </c>
      <c r="L329">
        <v>3.63</v>
      </c>
      <c r="M329">
        <v>6.73616743087769</v>
      </c>
      <c r="N329">
        <v>49.814456939697301</v>
      </c>
      <c r="O329">
        <v>0.41712576150894198</v>
      </c>
      <c r="P329">
        <f t="shared" si="58"/>
        <v>16.149008410580475</v>
      </c>
      <c r="S329" t="str">
        <f t="shared" si="59"/>
        <v>t</v>
      </c>
      <c r="T329">
        <f t="shared" si="60"/>
        <v>4</v>
      </c>
      <c r="U329">
        <f t="shared" si="65"/>
        <v>28.737159252166748</v>
      </c>
      <c r="V329">
        <f t="shared" si="66"/>
        <v>210.1101531982423</v>
      </c>
      <c r="W329">
        <f t="shared" si="67"/>
        <v>1.848897486925126</v>
      </c>
      <c r="X329">
        <f t="shared" si="68"/>
        <v>62.411032027736667</v>
      </c>
      <c r="Y329">
        <f t="shared" si="61"/>
        <v>7.184289813041687</v>
      </c>
      <c r="Z329">
        <f t="shared" si="62"/>
        <v>52.527538299560575</v>
      </c>
      <c r="AA329">
        <f t="shared" si="63"/>
        <v>0.4622243717312815</v>
      </c>
      <c r="AB329">
        <f t="shared" si="64"/>
        <v>15.602758006934167</v>
      </c>
    </row>
    <row r="330" spans="1:28" hidden="1" x14ac:dyDescent="0.25">
      <c r="A330">
        <v>9</v>
      </c>
      <c r="B330">
        <v>10</v>
      </c>
      <c r="C330" t="s">
        <v>1489</v>
      </c>
      <c r="D330">
        <v>1939</v>
      </c>
      <c r="E330" t="s">
        <v>1554</v>
      </c>
      <c r="F330">
        <v>43859</v>
      </c>
      <c r="G330">
        <v>0.57013888888888886</v>
      </c>
      <c r="I330" t="s">
        <v>48</v>
      </c>
      <c r="K330" t="s">
        <v>325</v>
      </c>
      <c r="L330">
        <v>4.8</v>
      </c>
      <c r="M330">
        <v>7.1466226577758798</v>
      </c>
      <c r="N330">
        <v>49.644252777099602</v>
      </c>
      <c r="O330">
        <v>0.46515905857086198</v>
      </c>
      <c r="P330">
        <f t="shared" si="58"/>
        <v>15.363825612109775</v>
      </c>
      <c r="S330" t="str">
        <f t="shared" si="59"/>
        <v>t</v>
      </c>
      <c r="T330">
        <f t="shared" si="60"/>
        <v>5</v>
      </c>
      <c r="U330">
        <f t="shared" si="65"/>
        <v>35.883781909942627</v>
      </c>
      <c r="V330">
        <f t="shared" si="66"/>
        <v>259.75440597534191</v>
      </c>
      <c r="W330">
        <f t="shared" si="67"/>
        <v>2.3140565454959878</v>
      </c>
      <c r="X330">
        <f t="shared" si="68"/>
        <v>77.774857639846445</v>
      </c>
      <c r="Y330">
        <f t="shared" si="61"/>
        <v>7.1767563819885254</v>
      </c>
      <c r="Z330">
        <f t="shared" si="62"/>
        <v>51.950881195068384</v>
      </c>
      <c r="AA330">
        <f t="shared" si="63"/>
        <v>0.46281130909919754</v>
      </c>
      <c r="AB330">
        <f t="shared" si="64"/>
        <v>15.55497152796929</v>
      </c>
    </row>
    <row r="331" spans="1:28" hidden="1" x14ac:dyDescent="0.25">
      <c r="A331">
        <v>2</v>
      </c>
      <c r="B331">
        <v>3</v>
      </c>
      <c r="C331" t="s">
        <v>1539</v>
      </c>
      <c r="D331">
        <v>1939</v>
      </c>
      <c r="E331" t="s">
        <v>1604</v>
      </c>
      <c r="F331">
        <v>43860</v>
      </c>
      <c r="G331">
        <v>0.4916666666666667</v>
      </c>
      <c r="I331" t="s">
        <v>48</v>
      </c>
      <c r="K331" t="s">
        <v>325</v>
      </c>
      <c r="L331">
        <v>5.45</v>
      </c>
      <c r="M331">
        <v>7.5769672393798801</v>
      </c>
      <c r="N331">
        <v>51.7960205078125</v>
      </c>
      <c r="O331">
        <v>0.42322784662246699</v>
      </c>
      <c r="P331">
        <f t="shared" si="58"/>
        <v>17.90280885307337</v>
      </c>
      <c r="S331" t="str">
        <f t="shared" si="59"/>
        <v>t</v>
      </c>
      <c r="T331">
        <f t="shared" si="60"/>
        <v>6</v>
      </c>
      <c r="U331">
        <f t="shared" si="65"/>
        <v>43.46074914932251</v>
      </c>
      <c r="V331">
        <f t="shared" si="66"/>
        <v>311.55042648315441</v>
      </c>
      <c r="W331">
        <f t="shared" si="67"/>
        <v>2.7372843921184549</v>
      </c>
      <c r="X331">
        <f t="shared" si="68"/>
        <v>95.677666492919812</v>
      </c>
      <c r="Y331">
        <f t="shared" si="61"/>
        <v>7.2434581915537519</v>
      </c>
      <c r="Z331">
        <f t="shared" si="62"/>
        <v>51.925071080525733</v>
      </c>
      <c r="AA331">
        <f t="shared" si="63"/>
        <v>0.45621406535307579</v>
      </c>
      <c r="AB331">
        <f t="shared" si="64"/>
        <v>15.946277748819968</v>
      </c>
    </row>
    <row r="332" spans="1:28" hidden="1" x14ac:dyDescent="0.25">
      <c r="A332">
        <v>28</v>
      </c>
      <c r="B332">
        <v>29</v>
      </c>
      <c r="C332" t="s">
        <v>2127</v>
      </c>
      <c r="D332">
        <v>1939</v>
      </c>
      <c r="E332" t="s">
        <v>2169</v>
      </c>
      <c r="F332">
        <v>43875</v>
      </c>
      <c r="G332">
        <v>0.67638888888888893</v>
      </c>
      <c r="I332" t="s">
        <v>48</v>
      </c>
      <c r="K332" t="s">
        <v>196</v>
      </c>
      <c r="L332">
        <v>4.41</v>
      </c>
      <c r="M332">
        <v>6.4086632728576696</v>
      </c>
      <c r="N332">
        <v>49.051067352294901</v>
      </c>
      <c r="O332">
        <v>0.368609249591827</v>
      </c>
      <c r="P332">
        <f t="shared" si="58"/>
        <v>17.386062015411145</v>
      </c>
      <c r="S332" t="str">
        <f t="shared" si="59"/>
        <v>t</v>
      </c>
      <c r="T332">
        <f t="shared" si="60"/>
        <v>7</v>
      </c>
      <c r="U332">
        <f t="shared" si="65"/>
        <v>49.869412422180176</v>
      </c>
      <c r="V332">
        <f t="shared" si="66"/>
        <v>360.60149383544933</v>
      </c>
      <c r="W332">
        <f t="shared" si="67"/>
        <v>3.1058936417102818</v>
      </c>
      <c r="X332">
        <f t="shared" si="68"/>
        <v>113.06372850833095</v>
      </c>
      <c r="Y332">
        <f t="shared" si="61"/>
        <v>7.124201774597168</v>
      </c>
      <c r="Z332">
        <f t="shared" si="62"/>
        <v>51.514499119349907</v>
      </c>
      <c r="AA332">
        <f t="shared" si="63"/>
        <v>0.44369909167289739</v>
      </c>
      <c r="AB332">
        <f t="shared" si="64"/>
        <v>16.151961215475851</v>
      </c>
    </row>
    <row r="333" spans="1:28" hidden="1" x14ac:dyDescent="0.25">
      <c r="A333">
        <v>25</v>
      </c>
      <c r="B333">
        <v>26</v>
      </c>
      <c r="C333" t="s">
        <v>2251</v>
      </c>
      <c r="D333">
        <v>1939</v>
      </c>
      <c r="E333" t="s">
        <v>2286</v>
      </c>
      <c r="F333">
        <v>43879</v>
      </c>
      <c r="G333">
        <v>0.74305555555555547</v>
      </c>
      <c r="I333" t="s">
        <v>48</v>
      </c>
      <c r="K333" t="s">
        <v>325</v>
      </c>
      <c r="L333">
        <v>4.22</v>
      </c>
      <c r="M333">
        <v>6.8514509201049796</v>
      </c>
      <c r="N333">
        <v>51.555110931396499</v>
      </c>
      <c r="O333">
        <v>0.390666633844376</v>
      </c>
      <c r="P333">
        <f t="shared" si="58"/>
        <v>17.537845125607245</v>
      </c>
      <c r="S333" t="str">
        <f t="shared" si="59"/>
        <v>t</v>
      </c>
      <c r="T333">
        <f t="shared" si="60"/>
        <v>8</v>
      </c>
      <c r="U333">
        <f t="shared" si="65"/>
        <v>56.720863342285156</v>
      </c>
      <c r="V333">
        <f t="shared" si="66"/>
        <v>412.15660476684582</v>
      </c>
      <c r="W333">
        <f t="shared" si="67"/>
        <v>3.4965602755546579</v>
      </c>
      <c r="X333">
        <f t="shared" si="68"/>
        <v>130.60157363393819</v>
      </c>
      <c r="Y333">
        <f t="shared" si="61"/>
        <v>7.0901079177856445</v>
      </c>
      <c r="Z333">
        <f t="shared" si="62"/>
        <v>51.519575595855727</v>
      </c>
      <c r="AA333">
        <f t="shared" si="63"/>
        <v>0.43707003444433223</v>
      </c>
      <c r="AB333">
        <f t="shared" si="64"/>
        <v>16.325196704242273</v>
      </c>
    </row>
    <row r="334" spans="1:28" hidden="1" x14ac:dyDescent="0.25">
      <c r="A334">
        <v>46</v>
      </c>
      <c r="B334">
        <v>47</v>
      </c>
      <c r="C334" t="s">
        <v>2625</v>
      </c>
      <c r="D334">
        <v>1939</v>
      </c>
      <c r="E334" t="s">
        <v>2626</v>
      </c>
      <c r="F334">
        <v>44117</v>
      </c>
      <c r="G334">
        <v>0.8833333333333333</v>
      </c>
      <c r="I334" t="s">
        <v>48</v>
      </c>
      <c r="K334" t="s">
        <v>35</v>
      </c>
      <c r="L334">
        <v>4.33</v>
      </c>
      <c r="M334">
        <v>6.6095209121704102</v>
      </c>
      <c r="N334">
        <v>48.550209045410199</v>
      </c>
      <c r="O334">
        <v>0.42178323864936801</v>
      </c>
      <c r="P334">
        <f t="shared" si="58"/>
        <v>15.670420980538207</v>
      </c>
      <c r="S334" t="str">
        <f t="shared" si="59"/>
        <v>t</v>
      </c>
      <c r="T334">
        <f t="shared" si="60"/>
        <v>9</v>
      </c>
      <c r="U334">
        <f t="shared" si="65"/>
        <v>63.330384254455566</v>
      </c>
      <c r="V334">
        <f t="shared" si="66"/>
        <v>460.70681381225603</v>
      </c>
      <c r="W334">
        <f t="shared" si="67"/>
        <v>3.9183435142040257</v>
      </c>
      <c r="X334">
        <f t="shared" si="68"/>
        <v>146.2719946144764</v>
      </c>
      <c r="Y334">
        <f t="shared" si="61"/>
        <v>7.0367093616061744</v>
      </c>
      <c r="Z334">
        <f t="shared" si="62"/>
        <v>51.189645979139556</v>
      </c>
      <c r="AA334">
        <f t="shared" si="63"/>
        <v>0.43537150157822507</v>
      </c>
      <c r="AB334">
        <f t="shared" si="64"/>
        <v>16.252443846052934</v>
      </c>
    </row>
    <row r="335" spans="1:28" x14ac:dyDescent="0.25">
      <c r="A335">
        <v>12</v>
      </c>
      <c r="B335">
        <v>13</v>
      </c>
      <c r="C335" t="s">
        <v>3246</v>
      </c>
      <c r="D335">
        <v>1939</v>
      </c>
      <c r="E335" t="s">
        <v>3247</v>
      </c>
      <c r="F335">
        <v>44130</v>
      </c>
      <c r="G335">
        <v>0.57847222222222217</v>
      </c>
      <c r="I335" t="s">
        <v>48</v>
      </c>
      <c r="K335" t="s">
        <v>196</v>
      </c>
      <c r="L335">
        <v>5.69</v>
      </c>
      <c r="M335">
        <v>6.9341726303100604</v>
      </c>
      <c r="N335">
        <v>50.941356658935497</v>
      </c>
      <c r="O335">
        <v>0.46819034218788103</v>
      </c>
      <c r="P335">
        <f t="shared" si="58"/>
        <v>14.810584511218799</v>
      </c>
      <c r="S335" t="str">
        <f t="shared" si="59"/>
        <v>f</v>
      </c>
      <c r="T335">
        <f t="shared" si="60"/>
        <v>10</v>
      </c>
      <c r="U335">
        <f t="shared" si="65"/>
        <v>70.264556884765625</v>
      </c>
      <c r="V335">
        <f t="shared" si="66"/>
        <v>511.64817047119152</v>
      </c>
      <c r="W335">
        <f t="shared" si="67"/>
        <v>4.3865338563919067</v>
      </c>
      <c r="X335">
        <f t="shared" si="68"/>
        <v>161.08257912569519</v>
      </c>
      <c r="Y335">
        <f t="shared" si="61"/>
        <v>7.0264556884765623</v>
      </c>
      <c r="Z335">
        <f t="shared" si="62"/>
        <v>51.164817047119151</v>
      </c>
      <c r="AA335">
        <f t="shared" si="63"/>
        <v>0.43865338563919065</v>
      </c>
      <c r="AB335">
        <f t="shared" si="64"/>
        <v>16.10825791256952</v>
      </c>
    </row>
    <row r="336" spans="1:28" hidden="1" x14ac:dyDescent="0.25">
      <c r="A336">
        <v>8</v>
      </c>
      <c r="B336">
        <v>9</v>
      </c>
      <c r="C336" t="s">
        <v>244</v>
      </c>
      <c r="D336">
        <v>1940</v>
      </c>
      <c r="E336" t="s">
        <v>278</v>
      </c>
      <c r="F336">
        <v>44012</v>
      </c>
      <c r="G336">
        <v>0.55833333333333335</v>
      </c>
      <c r="I336" t="s">
        <v>48</v>
      </c>
      <c r="K336" t="s">
        <v>196</v>
      </c>
      <c r="L336">
        <v>4.59</v>
      </c>
      <c r="M336">
        <v>6.9482841491699201</v>
      </c>
      <c r="N336">
        <v>51.345973968505902</v>
      </c>
      <c r="O336">
        <v>0.49255830049514798</v>
      </c>
      <c r="P336">
        <f t="shared" si="58"/>
        <v>14.106521283237141</v>
      </c>
      <c r="S336" t="str">
        <f t="shared" si="59"/>
        <v>t</v>
      </c>
      <c r="T336">
        <f t="shared" si="60"/>
        <v>1</v>
      </c>
      <c r="U336">
        <f t="shared" si="65"/>
        <v>6.9482841491699201</v>
      </c>
      <c r="V336">
        <f t="shared" si="66"/>
        <v>51.345973968505902</v>
      </c>
      <c r="W336">
        <f t="shared" si="67"/>
        <v>0.49255830049514798</v>
      </c>
      <c r="X336">
        <f t="shared" si="68"/>
        <v>14.106521283237141</v>
      </c>
      <c r="Y336">
        <f t="shared" si="61"/>
        <v>6.9482841491699201</v>
      </c>
      <c r="Z336">
        <f t="shared" si="62"/>
        <v>51.345973968505902</v>
      </c>
      <c r="AA336">
        <f t="shared" si="63"/>
        <v>0.49255830049514798</v>
      </c>
      <c r="AB336">
        <f t="shared" si="64"/>
        <v>14.106521283237141</v>
      </c>
    </row>
    <row r="337" spans="1:28" hidden="1" x14ac:dyDescent="0.25">
      <c r="A337">
        <v>5</v>
      </c>
      <c r="B337">
        <v>6</v>
      </c>
      <c r="C337" t="s">
        <v>357</v>
      </c>
      <c r="D337">
        <v>1940</v>
      </c>
      <c r="E337" t="s">
        <v>401</v>
      </c>
      <c r="F337">
        <v>44032</v>
      </c>
      <c r="G337">
        <v>0.71458333333333324</v>
      </c>
      <c r="I337" t="s">
        <v>48</v>
      </c>
      <c r="K337" t="s">
        <v>325</v>
      </c>
      <c r="L337">
        <v>4.66</v>
      </c>
      <c r="M337">
        <v>6.8016319274902299</v>
      </c>
      <c r="N337">
        <v>54.785400390625</v>
      </c>
      <c r="O337">
        <v>0.50129741430282604</v>
      </c>
      <c r="P337">
        <f t="shared" si="58"/>
        <v>13.568057072365965</v>
      </c>
      <c r="S337" t="str">
        <f t="shared" si="59"/>
        <v>t</v>
      </c>
      <c r="T337">
        <f t="shared" si="60"/>
        <v>2</v>
      </c>
      <c r="U337">
        <f t="shared" si="65"/>
        <v>13.749916076660149</v>
      </c>
      <c r="V337">
        <f t="shared" si="66"/>
        <v>106.1313743591309</v>
      </c>
      <c r="W337">
        <f t="shared" si="67"/>
        <v>0.99385571479797408</v>
      </c>
      <c r="X337">
        <f t="shared" si="68"/>
        <v>27.674578355603106</v>
      </c>
      <c r="Y337">
        <f t="shared" si="61"/>
        <v>6.8749580383300746</v>
      </c>
      <c r="Z337">
        <f t="shared" si="62"/>
        <v>53.065687179565451</v>
      </c>
      <c r="AA337">
        <f t="shared" si="63"/>
        <v>0.49692785739898704</v>
      </c>
      <c r="AB337">
        <f t="shared" si="64"/>
        <v>13.837289177801553</v>
      </c>
    </row>
    <row r="338" spans="1:28" hidden="1" x14ac:dyDescent="0.25">
      <c r="A338">
        <v>50</v>
      </c>
      <c r="B338">
        <v>51</v>
      </c>
      <c r="C338" t="s">
        <v>784</v>
      </c>
      <c r="D338">
        <v>1940</v>
      </c>
      <c r="E338" t="s">
        <v>812</v>
      </c>
      <c r="F338">
        <v>44041</v>
      </c>
      <c r="G338">
        <v>6.2499999999999995E-3</v>
      </c>
      <c r="I338" t="s">
        <v>48</v>
      </c>
      <c r="K338" t="s">
        <v>325</v>
      </c>
      <c r="L338">
        <v>4.6900000000000004</v>
      </c>
      <c r="M338">
        <v>7.1981968879699698</v>
      </c>
      <c r="N338">
        <v>53.671730041503899</v>
      </c>
      <c r="O338">
        <v>0.47300079464912398</v>
      </c>
      <c r="P338">
        <f t="shared" si="58"/>
        <v>15.218149672052144</v>
      </c>
      <c r="S338" t="str">
        <f t="shared" si="59"/>
        <v>t</v>
      </c>
      <c r="T338">
        <f t="shared" si="60"/>
        <v>3</v>
      </c>
      <c r="U338">
        <f t="shared" si="65"/>
        <v>20.94811296463012</v>
      </c>
      <c r="V338">
        <f t="shared" si="66"/>
        <v>159.80310440063479</v>
      </c>
      <c r="W338">
        <f t="shared" si="67"/>
        <v>1.466856509447098</v>
      </c>
      <c r="X338">
        <f t="shared" si="68"/>
        <v>42.892728027655252</v>
      </c>
      <c r="Y338">
        <f t="shared" si="61"/>
        <v>6.9827043215433733</v>
      </c>
      <c r="Z338">
        <f t="shared" si="62"/>
        <v>53.267701466878265</v>
      </c>
      <c r="AA338">
        <f t="shared" si="63"/>
        <v>0.48895216981569933</v>
      </c>
      <c r="AB338">
        <f t="shared" si="64"/>
        <v>14.297576009218417</v>
      </c>
    </row>
    <row r="339" spans="1:28" hidden="1" x14ac:dyDescent="0.25">
      <c r="A339">
        <v>48</v>
      </c>
      <c r="B339">
        <v>49</v>
      </c>
      <c r="C339" t="s">
        <v>1077</v>
      </c>
      <c r="D339">
        <v>1940</v>
      </c>
      <c r="E339" t="s">
        <v>1129</v>
      </c>
      <c r="F339">
        <v>44062</v>
      </c>
      <c r="G339">
        <v>0.82361111111111107</v>
      </c>
      <c r="I339" t="s">
        <v>48</v>
      </c>
      <c r="K339" t="s">
        <v>325</v>
      </c>
      <c r="L339">
        <v>6.03</v>
      </c>
      <c r="M339">
        <v>7.1945710182189897</v>
      </c>
      <c r="N339">
        <v>52.086814880371101</v>
      </c>
      <c r="O339">
        <v>0.45860254764556901</v>
      </c>
      <c r="P339">
        <f t="shared" si="58"/>
        <v>15.688031074304703</v>
      </c>
      <c r="S339" t="str">
        <f t="shared" si="59"/>
        <v>t</v>
      </c>
      <c r="T339">
        <f t="shared" si="60"/>
        <v>4</v>
      </c>
      <c r="U339">
        <f t="shared" si="65"/>
        <v>28.14268398284911</v>
      </c>
      <c r="V339">
        <f t="shared" si="66"/>
        <v>211.88991928100589</v>
      </c>
      <c r="W339">
        <f t="shared" si="67"/>
        <v>1.9254590570926671</v>
      </c>
      <c r="X339">
        <f t="shared" si="68"/>
        <v>58.580759101959956</v>
      </c>
      <c r="Y339">
        <f t="shared" si="61"/>
        <v>7.0356709957122776</v>
      </c>
      <c r="Z339">
        <f t="shared" si="62"/>
        <v>52.972479820251472</v>
      </c>
      <c r="AA339">
        <f t="shared" si="63"/>
        <v>0.48136476427316677</v>
      </c>
      <c r="AB339">
        <f t="shared" si="64"/>
        <v>14.645189775489989</v>
      </c>
    </row>
    <row r="340" spans="1:28" hidden="1" x14ac:dyDescent="0.25">
      <c r="A340">
        <v>28</v>
      </c>
      <c r="B340">
        <v>29</v>
      </c>
      <c r="C340" t="s">
        <v>1473</v>
      </c>
      <c r="D340">
        <v>1940</v>
      </c>
      <c r="E340" t="s">
        <v>1528</v>
      </c>
      <c r="F340">
        <v>43857</v>
      </c>
      <c r="G340">
        <v>0.84166666666666667</v>
      </c>
      <c r="I340" t="s">
        <v>48</v>
      </c>
      <c r="K340" t="s">
        <v>196</v>
      </c>
      <c r="L340">
        <v>4.3099999999999996</v>
      </c>
      <c r="M340">
        <v>6.7271265983581499</v>
      </c>
      <c r="N340">
        <v>51.166706085205099</v>
      </c>
      <c r="O340">
        <v>0.44076308608055098</v>
      </c>
      <c r="P340">
        <f t="shared" si="58"/>
        <v>15.262454617464821</v>
      </c>
      <c r="S340" t="str">
        <f t="shared" si="59"/>
        <v>t</v>
      </c>
      <c r="T340">
        <f t="shared" si="60"/>
        <v>5</v>
      </c>
      <c r="U340">
        <f t="shared" si="65"/>
        <v>34.869810581207261</v>
      </c>
      <c r="V340">
        <f t="shared" si="66"/>
        <v>263.05662536621099</v>
      </c>
      <c r="W340">
        <f t="shared" si="67"/>
        <v>2.3662221431732182</v>
      </c>
      <c r="X340">
        <f t="shared" si="68"/>
        <v>73.843213719424782</v>
      </c>
      <c r="Y340">
        <f t="shared" si="61"/>
        <v>6.9739621162414522</v>
      </c>
      <c r="Z340">
        <f t="shared" si="62"/>
        <v>52.611325073242199</v>
      </c>
      <c r="AA340">
        <f t="shared" si="63"/>
        <v>0.47324442863464367</v>
      </c>
      <c r="AB340">
        <f t="shared" si="64"/>
        <v>14.768642743884957</v>
      </c>
    </row>
    <row r="341" spans="1:28" hidden="1" x14ac:dyDescent="0.25">
      <c r="A341">
        <v>27</v>
      </c>
      <c r="B341">
        <v>28</v>
      </c>
      <c r="C341" t="s">
        <v>1705</v>
      </c>
      <c r="D341">
        <v>1940</v>
      </c>
      <c r="E341" t="s">
        <v>1781</v>
      </c>
      <c r="F341">
        <v>43864</v>
      </c>
      <c r="G341">
        <v>0.6694444444444444</v>
      </c>
      <c r="I341" t="s">
        <v>48</v>
      </c>
      <c r="K341" t="s">
        <v>35</v>
      </c>
      <c r="L341">
        <v>4.9800000000000004</v>
      </c>
      <c r="M341">
        <v>7.1764507293701199</v>
      </c>
      <c r="N341">
        <v>51.946949005127003</v>
      </c>
      <c r="O341">
        <v>0.42054972052574202</v>
      </c>
      <c r="P341">
        <f t="shared" si="58"/>
        <v>17.064452498978291</v>
      </c>
      <c r="S341" t="str">
        <f t="shared" si="59"/>
        <v>t</v>
      </c>
      <c r="T341">
        <f t="shared" si="60"/>
        <v>6</v>
      </c>
      <c r="U341">
        <f t="shared" si="65"/>
        <v>42.046261310577378</v>
      </c>
      <c r="V341">
        <f t="shared" si="66"/>
        <v>315.003574371338</v>
      </c>
      <c r="W341">
        <f t="shared" si="67"/>
        <v>2.7867718636989602</v>
      </c>
      <c r="X341">
        <f t="shared" si="68"/>
        <v>90.907666218403079</v>
      </c>
      <c r="Y341">
        <f t="shared" si="61"/>
        <v>7.0077102184295628</v>
      </c>
      <c r="Z341">
        <f t="shared" si="62"/>
        <v>52.500595728556334</v>
      </c>
      <c r="AA341">
        <f t="shared" si="63"/>
        <v>0.46446197728316002</v>
      </c>
      <c r="AB341">
        <f t="shared" si="64"/>
        <v>15.15127770306718</v>
      </c>
    </row>
    <row r="342" spans="1:28" hidden="1" x14ac:dyDescent="0.25">
      <c r="A342">
        <v>10</v>
      </c>
      <c r="B342">
        <v>11</v>
      </c>
      <c r="C342" t="s">
        <v>2094</v>
      </c>
      <c r="D342">
        <v>1940</v>
      </c>
      <c r="E342" t="s">
        <v>2132</v>
      </c>
      <c r="F342">
        <v>43875</v>
      </c>
      <c r="G342">
        <v>0.53749999999999998</v>
      </c>
      <c r="I342" t="s">
        <v>48</v>
      </c>
      <c r="K342" t="s">
        <v>196</v>
      </c>
      <c r="L342">
        <v>4.7699999999999996</v>
      </c>
      <c r="M342">
        <v>6.0930294990539604</v>
      </c>
      <c r="N342">
        <v>51.253826141357401</v>
      </c>
      <c r="O342">
        <v>0.37320652604103099</v>
      </c>
      <c r="P342">
        <f t="shared" si="58"/>
        <v>16.326160112173607</v>
      </c>
      <c r="S342" t="str">
        <f t="shared" si="59"/>
        <v>t</v>
      </c>
      <c r="T342">
        <f t="shared" si="60"/>
        <v>7</v>
      </c>
      <c r="U342">
        <f t="shared" si="65"/>
        <v>48.139290809631341</v>
      </c>
      <c r="V342">
        <f t="shared" si="66"/>
        <v>366.25740051269543</v>
      </c>
      <c r="W342">
        <f t="shared" si="67"/>
        <v>3.1599783897399911</v>
      </c>
      <c r="X342">
        <f t="shared" si="68"/>
        <v>107.23382633057669</v>
      </c>
      <c r="Y342">
        <f t="shared" si="61"/>
        <v>6.877041544233049</v>
      </c>
      <c r="Z342">
        <f t="shared" si="62"/>
        <v>52.322485787527917</v>
      </c>
      <c r="AA342">
        <f t="shared" si="63"/>
        <v>0.45142548424857015</v>
      </c>
      <c r="AB342">
        <f t="shared" si="64"/>
        <v>15.319118047225242</v>
      </c>
    </row>
    <row r="343" spans="1:28" hidden="1" x14ac:dyDescent="0.25">
      <c r="A343">
        <v>20</v>
      </c>
      <c r="B343">
        <v>21</v>
      </c>
      <c r="C343" t="s">
        <v>2241</v>
      </c>
      <c r="D343">
        <v>1940</v>
      </c>
      <c r="E343" t="s">
        <v>2276</v>
      </c>
      <c r="F343">
        <v>43879</v>
      </c>
      <c r="G343">
        <v>0.70486111111111116</v>
      </c>
      <c r="I343" t="s">
        <v>48</v>
      </c>
      <c r="K343" t="s">
        <v>325</v>
      </c>
      <c r="L343">
        <v>4.2300000000000004</v>
      </c>
      <c r="M343">
        <v>6.7332029342651403</v>
      </c>
      <c r="N343">
        <v>52.247592926025398</v>
      </c>
      <c r="O343">
        <v>0.44631806015968301</v>
      </c>
      <c r="P343">
        <f t="shared" si="58"/>
        <v>15.086109067278489</v>
      </c>
      <c r="S343" t="str">
        <f t="shared" si="59"/>
        <v>t</v>
      </c>
      <c r="T343">
        <f t="shared" si="60"/>
        <v>8</v>
      </c>
      <c r="U343">
        <f t="shared" si="65"/>
        <v>54.872493743896484</v>
      </c>
      <c r="V343">
        <f t="shared" si="66"/>
        <v>418.50499343872082</v>
      </c>
      <c r="W343">
        <f t="shared" si="67"/>
        <v>3.6062964498996744</v>
      </c>
      <c r="X343">
        <f t="shared" si="68"/>
        <v>122.31993539785518</v>
      </c>
      <c r="Y343">
        <f t="shared" si="61"/>
        <v>6.8590617179870605</v>
      </c>
      <c r="Z343">
        <f t="shared" si="62"/>
        <v>52.313124179840102</v>
      </c>
      <c r="AA343">
        <f t="shared" si="63"/>
        <v>0.45078705623745929</v>
      </c>
      <c r="AB343">
        <f t="shared" si="64"/>
        <v>15.289991924731897</v>
      </c>
    </row>
    <row r="344" spans="1:28" hidden="1" x14ac:dyDescent="0.25">
      <c r="A344">
        <v>26</v>
      </c>
      <c r="B344">
        <v>27</v>
      </c>
      <c r="C344" t="s">
        <v>2565</v>
      </c>
      <c r="D344">
        <v>1940</v>
      </c>
      <c r="E344" t="s">
        <v>2566</v>
      </c>
      <c r="F344">
        <v>44117</v>
      </c>
      <c r="G344">
        <v>0.72916666666666663</v>
      </c>
      <c r="I344" t="s">
        <v>48</v>
      </c>
      <c r="K344" t="s">
        <v>35</v>
      </c>
      <c r="L344">
        <v>4.26</v>
      </c>
      <c r="M344">
        <v>6.6615219116210902</v>
      </c>
      <c r="N344">
        <v>51.157787322997997</v>
      </c>
      <c r="O344">
        <v>0.41570410132408098</v>
      </c>
      <c r="P344">
        <f t="shared" si="58"/>
        <v>16.02467209345091</v>
      </c>
      <c r="S344" t="str">
        <f t="shared" si="59"/>
        <v>t</v>
      </c>
      <c r="T344">
        <f t="shared" si="60"/>
        <v>9</v>
      </c>
      <c r="U344">
        <f t="shared" si="65"/>
        <v>61.534015655517578</v>
      </c>
      <c r="V344">
        <f t="shared" si="66"/>
        <v>469.66278076171881</v>
      </c>
      <c r="W344">
        <f t="shared" si="67"/>
        <v>4.0220005512237549</v>
      </c>
      <c r="X344">
        <f t="shared" si="68"/>
        <v>138.34460749130608</v>
      </c>
      <c r="Y344">
        <f t="shared" si="61"/>
        <v>6.8371128506130638</v>
      </c>
      <c r="Z344">
        <f t="shared" si="62"/>
        <v>52.184753417968757</v>
      </c>
      <c r="AA344">
        <f t="shared" si="63"/>
        <v>0.44688895013597274</v>
      </c>
      <c r="AB344">
        <f t="shared" si="64"/>
        <v>15.371623054589564</v>
      </c>
    </row>
    <row r="345" spans="1:28" x14ac:dyDescent="0.25">
      <c r="A345">
        <v>50</v>
      </c>
      <c r="B345">
        <v>51</v>
      </c>
      <c r="C345" t="s">
        <v>3181</v>
      </c>
      <c r="D345">
        <v>1940</v>
      </c>
      <c r="E345" t="s">
        <v>3182</v>
      </c>
      <c r="F345">
        <v>44127</v>
      </c>
      <c r="G345">
        <v>8.819444444444445E-2</v>
      </c>
      <c r="I345" t="s">
        <v>48</v>
      </c>
      <c r="K345" t="s">
        <v>35</v>
      </c>
      <c r="L345">
        <v>4.57</v>
      </c>
      <c r="M345">
        <v>6.7430052757263201</v>
      </c>
      <c r="N345">
        <v>52.626869201660199</v>
      </c>
      <c r="O345">
        <v>0.45681980252265902</v>
      </c>
      <c r="P345">
        <f t="shared" si="58"/>
        <v>14.760755200387479</v>
      </c>
      <c r="S345" t="str">
        <f t="shared" si="59"/>
        <v>f</v>
      </c>
      <c r="T345">
        <f t="shared" si="60"/>
        <v>10</v>
      </c>
      <c r="U345">
        <f t="shared" si="65"/>
        <v>68.277020931243896</v>
      </c>
      <c r="V345">
        <f t="shared" si="66"/>
        <v>522.28964996337902</v>
      </c>
      <c r="W345">
        <f t="shared" si="67"/>
        <v>4.4788203537464142</v>
      </c>
      <c r="X345">
        <f t="shared" si="68"/>
        <v>153.10536269169356</v>
      </c>
      <c r="Y345">
        <f t="shared" si="61"/>
        <v>6.8277020931243895</v>
      </c>
      <c r="Z345">
        <f t="shared" si="62"/>
        <v>52.228964996337901</v>
      </c>
      <c r="AA345">
        <f t="shared" si="63"/>
        <v>0.44788203537464144</v>
      </c>
      <c r="AB345">
        <f t="shared" si="64"/>
        <v>15.310536269169356</v>
      </c>
    </row>
    <row r="346" spans="1:28" hidden="1" x14ac:dyDescent="0.25">
      <c r="A346">
        <v>1</v>
      </c>
      <c r="B346">
        <v>2</v>
      </c>
      <c r="C346" t="s">
        <v>232</v>
      </c>
      <c r="D346">
        <v>1941</v>
      </c>
      <c r="E346" t="s">
        <v>263</v>
      </c>
      <c r="F346">
        <v>44012</v>
      </c>
      <c r="G346">
        <v>0.50416666666666665</v>
      </c>
      <c r="I346" t="s">
        <v>48</v>
      </c>
      <c r="K346" t="s">
        <v>196</v>
      </c>
      <c r="L346">
        <v>4.0599999999999996</v>
      </c>
      <c r="M346">
        <v>7.6690783500671396</v>
      </c>
      <c r="N346">
        <v>54.073032379150398</v>
      </c>
      <c r="O346">
        <v>0.44667178392410301</v>
      </c>
      <c r="P346">
        <f t="shared" si="58"/>
        <v>17.169381693852962</v>
      </c>
      <c r="S346" t="str">
        <f t="shared" si="59"/>
        <v>t</v>
      </c>
      <c r="T346">
        <f t="shared" si="60"/>
        <v>1</v>
      </c>
      <c r="U346">
        <f t="shared" si="65"/>
        <v>7.6690783500671396</v>
      </c>
      <c r="V346">
        <f t="shared" si="66"/>
        <v>54.073032379150398</v>
      </c>
      <c r="W346">
        <f t="shared" si="67"/>
        <v>0.44667178392410301</v>
      </c>
      <c r="X346">
        <f t="shared" si="68"/>
        <v>17.169381693852962</v>
      </c>
      <c r="Y346">
        <f t="shared" si="61"/>
        <v>7.6690783500671396</v>
      </c>
      <c r="Z346">
        <f t="shared" si="62"/>
        <v>54.073032379150398</v>
      </c>
      <c r="AA346">
        <f t="shared" si="63"/>
        <v>0.44667178392410301</v>
      </c>
      <c r="AB346">
        <f t="shared" si="64"/>
        <v>17.169381693852962</v>
      </c>
    </row>
    <row r="347" spans="1:28" hidden="1" x14ac:dyDescent="0.25">
      <c r="A347">
        <v>54</v>
      </c>
      <c r="B347">
        <v>55</v>
      </c>
      <c r="C347" t="s">
        <v>330</v>
      </c>
      <c r="D347">
        <v>1941</v>
      </c>
      <c r="E347" t="s">
        <v>372</v>
      </c>
      <c r="F347">
        <v>44012</v>
      </c>
      <c r="G347">
        <v>0.91249999999999998</v>
      </c>
      <c r="I347" t="s">
        <v>48</v>
      </c>
      <c r="K347" t="s">
        <v>325</v>
      </c>
      <c r="L347">
        <v>5.37</v>
      </c>
      <c r="M347">
        <v>7.7537555694580096</v>
      </c>
      <c r="N347">
        <v>53.959251403808601</v>
      </c>
      <c r="O347">
        <v>0.482523053884506</v>
      </c>
      <c r="P347">
        <f t="shared" si="58"/>
        <v>16.06919194230646</v>
      </c>
      <c r="S347" t="str">
        <f t="shared" si="59"/>
        <v>t</v>
      </c>
      <c r="T347">
        <f t="shared" si="60"/>
        <v>2</v>
      </c>
      <c r="U347">
        <f t="shared" si="65"/>
        <v>15.42283391952515</v>
      </c>
      <c r="V347">
        <f t="shared" si="66"/>
        <v>108.032283782959</v>
      </c>
      <c r="W347">
        <f t="shared" si="67"/>
        <v>0.92919483780860901</v>
      </c>
      <c r="X347">
        <f t="shared" si="68"/>
        <v>33.238573636159423</v>
      </c>
      <c r="Y347">
        <f t="shared" si="61"/>
        <v>7.711416959762575</v>
      </c>
      <c r="Z347">
        <f t="shared" si="62"/>
        <v>54.016141891479499</v>
      </c>
      <c r="AA347">
        <f t="shared" si="63"/>
        <v>0.4645974189043045</v>
      </c>
      <c r="AB347">
        <f t="shared" si="64"/>
        <v>16.619286818079711</v>
      </c>
    </row>
    <row r="348" spans="1:28" hidden="1" x14ac:dyDescent="0.25">
      <c r="A348">
        <v>42</v>
      </c>
      <c r="B348">
        <v>43</v>
      </c>
      <c r="C348" t="s">
        <v>769</v>
      </c>
      <c r="D348">
        <v>1941</v>
      </c>
      <c r="E348" t="s">
        <v>797</v>
      </c>
      <c r="F348">
        <v>44040</v>
      </c>
      <c r="G348">
        <v>0.94513888888888886</v>
      </c>
      <c r="I348" t="s">
        <v>48</v>
      </c>
      <c r="K348" t="s">
        <v>325</v>
      </c>
      <c r="L348">
        <v>4.4000000000000004</v>
      </c>
      <c r="M348">
        <v>6.8775391578674299</v>
      </c>
      <c r="N348">
        <v>51.568027496337898</v>
      </c>
      <c r="O348">
        <v>0.427939593791962</v>
      </c>
      <c r="P348">
        <f t="shared" si="58"/>
        <v>16.071284960864986</v>
      </c>
      <c r="S348" t="str">
        <f t="shared" si="59"/>
        <v>t</v>
      </c>
      <c r="T348">
        <f t="shared" si="60"/>
        <v>3</v>
      </c>
      <c r="U348">
        <f t="shared" si="65"/>
        <v>22.300373077392578</v>
      </c>
      <c r="V348">
        <f t="shared" si="66"/>
        <v>159.6003112792969</v>
      </c>
      <c r="W348">
        <f t="shared" si="67"/>
        <v>1.3571344316005711</v>
      </c>
      <c r="X348">
        <f t="shared" si="68"/>
        <v>49.309858597024409</v>
      </c>
      <c r="Y348">
        <f t="shared" si="61"/>
        <v>7.4334576924641924</v>
      </c>
      <c r="Z348">
        <f t="shared" si="62"/>
        <v>53.200103759765632</v>
      </c>
      <c r="AA348">
        <f t="shared" si="63"/>
        <v>0.45237814386685704</v>
      </c>
      <c r="AB348">
        <f t="shared" si="64"/>
        <v>16.436619532341471</v>
      </c>
    </row>
    <row r="349" spans="1:28" hidden="1" x14ac:dyDescent="0.25">
      <c r="A349">
        <v>41</v>
      </c>
      <c r="B349">
        <v>42</v>
      </c>
      <c r="C349" t="s">
        <v>956</v>
      </c>
      <c r="D349">
        <v>1941</v>
      </c>
      <c r="E349" t="s">
        <v>1019</v>
      </c>
      <c r="F349">
        <v>44061</v>
      </c>
      <c r="G349">
        <v>0.80208333333333337</v>
      </c>
      <c r="I349" t="s">
        <v>48</v>
      </c>
      <c r="K349" t="s">
        <v>196</v>
      </c>
      <c r="L349">
        <v>3.47</v>
      </c>
      <c r="M349">
        <v>6.5905032157897896</v>
      </c>
      <c r="N349">
        <v>50.735954284667997</v>
      </c>
      <c r="O349">
        <v>0.43698841333389299</v>
      </c>
      <c r="P349">
        <f t="shared" si="58"/>
        <v>15.081642933068192</v>
      </c>
      <c r="S349" t="str">
        <f t="shared" si="59"/>
        <v>t</v>
      </c>
      <c r="T349">
        <f t="shared" si="60"/>
        <v>4</v>
      </c>
      <c r="U349">
        <f t="shared" si="65"/>
        <v>28.890876293182366</v>
      </c>
      <c r="V349">
        <f t="shared" si="66"/>
        <v>210.3362655639649</v>
      </c>
      <c r="W349">
        <f t="shared" si="67"/>
        <v>1.7941228449344642</v>
      </c>
      <c r="X349">
        <f t="shared" si="68"/>
        <v>64.391501530092597</v>
      </c>
      <c r="Y349">
        <f t="shared" si="61"/>
        <v>7.2227190732955915</v>
      </c>
      <c r="Z349">
        <f t="shared" si="62"/>
        <v>52.584066390991225</v>
      </c>
      <c r="AA349">
        <f t="shared" si="63"/>
        <v>0.44853071123361604</v>
      </c>
      <c r="AB349">
        <f t="shared" si="64"/>
        <v>16.097875382523149</v>
      </c>
    </row>
    <row r="350" spans="1:28" hidden="1" x14ac:dyDescent="0.25">
      <c r="A350">
        <v>12</v>
      </c>
      <c r="B350">
        <v>13</v>
      </c>
      <c r="C350" t="s">
        <v>1211</v>
      </c>
      <c r="D350">
        <v>1941</v>
      </c>
      <c r="E350" t="s">
        <v>1233</v>
      </c>
      <c r="F350">
        <v>43851</v>
      </c>
      <c r="G350">
        <v>0.6</v>
      </c>
      <c r="I350" t="s">
        <v>48</v>
      </c>
      <c r="K350" t="s">
        <v>196</v>
      </c>
      <c r="L350">
        <v>3.61</v>
      </c>
      <c r="M350">
        <v>6.8051018714904803</v>
      </c>
      <c r="N350">
        <v>52.423984527587898</v>
      </c>
      <c r="O350">
        <v>0.46498620510101302</v>
      </c>
      <c r="P350">
        <f t="shared" si="58"/>
        <v>14.635061850947059</v>
      </c>
      <c r="S350" t="str">
        <f t="shared" si="59"/>
        <v>t</v>
      </c>
      <c r="T350">
        <f t="shared" si="60"/>
        <v>5</v>
      </c>
      <c r="U350">
        <f t="shared" si="65"/>
        <v>35.695978164672844</v>
      </c>
      <c r="V350">
        <f t="shared" si="66"/>
        <v>262.76025009155279</v>
      </c>
      <c r="W350">
        <f t="shared" si="67"/>
        <v>2.2591090500354771</v>
      </c>
      <c r="X350">
        <f t="shared" si="68"/>
        <v>79.026563381039651</v>
      </c>
      <c r="Y350">
        <f t="shared" si="61"/>
        <v>7.1391956329345687</v>
      </c>
      <c r="Z350">
        <f t="shared" si="62"/>
        <v>52.55205001831056</v>
      </c>
      <c r="AA350">
        <f t="shared" si="63"/>
        <v>0.45182181000709543</v>
      </c>
      <c r="AB350">
        <f t="shared" si="64"/>
        <v>15.805312676207929</v>
      </c>
    </row>
    <row r="351" spans="1:28" hidden="1" x14ac:dyDescent="0.25">
      <c r="A351">
        <v>32</v>
      </c>
      <c r="B351">
        <v>33</v>
      </c>
      <c r="C351" t="s">
        <v>1757</v>
      </c>
      <c r="D351">
        <v>1941</v>
      </c>
      <c r="E351" t="s">
        <v>1825</v>
      </c>
      <c r="F351">
        <v>43865</v>
      </c>
      <c r="G351">
        <v>0.9590277777777777</v>
      </c>
      <c r="I351" t="s">
        <v>48</v>
      </c>
      <c r="K351" t="s">
        <v>196</v>
      </c>
      <c r="L351">
        <v>4.97</v>
      </c>
      <c r="M351">
        <v>6.4412722587585396</v>
      </c>
      <c r="N351">
        <v>50.481311798095703</v>
      </c>
      <c r="O351">
        <v>0.39232325553893999</v>
      </c>
      <c r="P351">
        <f t="shared" si="58"/>
        <v>16.418277957828611</v>
      </c>
      <c r="S351" t="str">
        <f t="shared" si="59"/>
        <v>t</v>
      </c>
      <c r="T351">
        <f t="shared" si="60"/>
        <v>6</v>
      </c>
      <c r="U351">
        <f t="shared" si="65"/>
        <v>42.137250423431382</v>
      </c>
      <c r="V351">
        <f t="shared" si="66"/>
        <v>313.24156188964849</v>
      </c>
      <c r="W351">
        <f t="shared" si="67"/>
        <v>2.6514323055744171</v>
      </c>
      <c r="X351">
        <f t="shared" si="68"/>
        <v>95.444841338868258</v>
      </c>
      <c r="Y351">
        <f t="shared" si="61"/>
        <v>7.0228750705718967</v>
      </c>
      <c r="Z351">
        <f t="shared" si="62"/>
        <v>52.206926981608085</v>
      </c>
      <c r="AA351">
        <f t="shared" si="63"/>
        <v>0.44190538426240283</v>
      </c>
      <c r="AB351">
        <f t="shared" si="64"/>
        <v>15.907473556478044</v>
      </c>
    </row>
    <row r="352" spans="1:28" hidden="1" x14ac:dyDescent="0.25">
      <c r="A352">
        <v>33</v>
      </c>
      <c r="B352">
        <v>34</v>
      </c>
      <c r="C352" t="s">
        <v>2378</v>
      </c>
      <c r="D352">
        <v>1941</v>
      </c>
      <c r="E352" t="s">
        <v>2425</v>
      </c>
      <c r="F352">
        <v>43880</v>
      </c>
      <c r="G352">
        <v>0.77013888888888893</v>
      </c>
      <c r="I352" t="s">
        <v>48</v>
      </c>
      <c r="K352" t="s">
        <v>35</v>
      </c>
      <c r="L352">
        <v>5.1100000000000003</v>
      </c>
      <c r="M352">
        <v>6.8903679847717303</v>
      </c>
      <c r="N352">
        <v>50.954494476318402</v>
      </c>
      <c r="O352">
        <v>0.40128985047340399</v>
      </c>
      <c r="P352">
        <f t="shared" si="58"/>
        <v>17.170551352452904</v>
      </c>
      <c r="S352" t="str">
        <f t="shared" si="59"/>
        <v>t</v>
      </c>
      <c r="T352">
        <f t="shared" si="60"/>
        <v>7</v>
      </c>
      <c r="U352">
        <f t="shared" si="65"/>
        <v>49.027618408203111</v>
      </c>
      <c r="V352">
        <f t="shared" si="66"/>
        <v>364.19605636596691</v>
      </c>
      <c r="W352">
        <f t="shared" si="67"/>
        <v>3.052722156047821</v>
      </c>
      <c r="X352">
        <f t="shared" si="68"/>
        <v>112.61539269132116</v>
      </c>
      <c r="Y352">
        <f t="shared" si="61"/>
        <v>7.0039454868861588</v>
      </c>
      <c r="Z352">
        <f t="shared" si="62"/>
        <v>52.028008052280988</v>
      </c>
      <c r="AA352">
        <f t="shared" si="63"/>
        <v>0.43610316514968872</v>
      </c>
      <c r="AB352">
        <f t="shared" si="64"/>
        <v>16.087913241617308</v>
      </c>
    </row>
    <row r="353" spans="1:28" hidden="1" x14ac:dyDescent="0.25">
      <c r="A353">
        <v>44</v>
      </c>
      <c r="B353">
        <v>45</v>
      </c>
      <c r="C353" t="s">
        <v>2619</v>
      </c>
      <c r="D353">
        <v>1941</v>
      </c>
      <c r="E353" t="s">
        <v>2620</v>
      </c>
      <c r="F353">
        <v>44117</v>
      </c>
      <c r="G353">
        <v>0.86805555555555547</v>
      </c>
      <c r="I353" t="s">
        <v>48</v>
      </c>
      <c r="K353" t="s">
        <v>35</v>
      </c>
      <c r="L353">
        <v>4.0199999999999996</v>
      </c>
      <c r="M353">
        <v>6.4155712127685502</v>
      </c>
      <c r="N353">
        <v>47.607803344726598</v>
      </c>
      <c r="O353">
        <v>0.37193101644516002</v>
      </c>
      <c r="P353">
        <f t="shared" si="58"/>
        <v>17.24935788923241</v>
      </c>
      <c r="S353" t="str">
        <f t="shared" si="59"/>
        <v>t</v>
      </c>
      <c r="T353">
        <f t="shared" si="60"/>
        <v>8</v>
      </c>
      <c r="U353">
        <f t="shared" si="65"/>
        <v>55.443189620971658</v>
      </c>
      <c r="V353">
        <f t="shared" si="66"/>
        <v>411.80385971069353</v>
      </c>
      <c r="W353">
        <f t="shared" si="67"/>
        <v>3.424653172492981</v>
      </c>
      <c r="X353">
        <f t="shared" si="68"/>
        <v>129.86475058055356</v>
      </c>
      <c r="Y353">
        <f t="shared" si="61"/>
        <v>6.9303987026214573</v>
      </c>
      <c r="Z353">
        <f t="shared" si="62"/>
        <v>51.475482463836691</v>
      </c>
      <c r="AA353">
        <f t="shared" si="63"/>
        <v>0.42808164656162262</v>
      </c>
      <c r="AB353">
        <f t="shared" si="64"/>
        <v>16.233093822569195</v>
      </c>
    </row>
    <row r="354" spans="1:28" x14ac:dyDescent="0.25">
      <c r="A354">
        <v>25</v>
      </c>
      <c r="B354">
        <v>26</v>
      </c>
      <c r="C354" t="s">
        <v>3107</v>
      </c>
      <c r="D354">
        <v>1941</v>
      </c>
      <c r="E354" t="s">
        <v>3108</v>
      </c>
      <c r="F354">
        <v>44126</v>
      </c>
      <c r="G354">
        <v>0.89583333333333337</v>
      </c>
      <c r="I354" t="s">
        <v>48</v>
      </c>
      <c r="K354" t="s">
        <v>35</v>
      </c>
      <c r="L354">
        <v>5.33</v>
      </c>
      <c r="M354">
        <v>6.9512057304382298</v>
      </c>
      <c r="N354">
        <v>51.715785980224602</v>
      </c>
      <c r="O354">
        <v>0.43568384647369401</v>
      </c>
      <c r="P354">
        <f t="shared" si="58"/>
        <v>15.954701526575725</v>
      </c>
      <c r="S354" t="str">
        <f t="shared" si="59"/>
        <v>f</v>
      </c>
      <c r="T354">
        <f t="shared" si="60"/>
        <v>9</v>
      </c>
      <c r="U354">
        <f t="shared" si="65"/>
        <v>62.394395351409891</v>
      </c>
      <c r="V354">
        <f t="shared" si="66"/>
        <v>463.51964569091814</v>
      </c>
      <c r="W354">
        <f t="shared" si="67"/>
        <v>3.8603370189666748</v>
      </c>
      <c r="X354">
        <f t="shared" si="68"/>
        <v>145.81945210712928</v>
      </c>
      <c r="Y354">
        <f t="shared" si="61"/>
        <v>6.9327105946010992</v>
      </c>
      <c r="Z354">
        <f t="shared" si="62"/>
        <v>51.502182854546461</v>
      </c>
      <c r="AA354">
        <f t="shared" si="63"/>
        <v>0.42892633544074166</v>
      </c>
      <c r="AB354">
        <f t="shared" si="64"/>
        <v>16.202161345236586</v>
      </c>
    </row>
    <row r="355" spans="1:28" hidden="1" x14ac:dyDescent="0.25">
      <c r="A355">
        <v>3</v>
      </c>
      <c r="B355">
        <v>4</v>
      </c>
      <c r="C355" t="s">
        <v>154</v>
      </c>
      <c r="D355">
        <v>1942</v>
      </c>
      <c r="E355" t="s">
        <v>163</v>
      </c>
      <c r="F355">
        <v>43895</v>
      </c>
      <c r="G355">
        <v>0.45208333333333334</v>
      </c>
      <c r="I355" t="s">
        <v>48</v>
      </c>
      <c r="K355" t="s">
        <v>35</v>
      </c>
      <c r="L355">
        <v>2.94</v>
      </c>
      <c r="M355">
        <v>7.2300162315368697</v>
      </c>
      <c r="N355">
        <v>54.179164886474602</v>
      </c>
      <c r="O355">
        <v>0.53834569454193104</v>
      </c>
      <c r="P355">
        <f t="shared" si="58"/>
        <v>13.430062327681034</v>
      </c>
      <c r="S355" t="str">
        <f t="shared" si="59"/>
        <v>t</v>
      </c>
      <c r="T355">
        <f t="shared" si="60"/>
        <v>1</v>
      </c>
      <c r="U355">
        <f t="shared" si="65"/>
        <v>7.2300162315368697</v>
      </c>
      <c r="V355">
        <f t="shared" si="66"/>
        <v>54.179164886474602</v>
      </c>
      <c r="W355">
        <f t="shared" si="67"/>
        <v>0.53834569454193104</v>
      </c>
      <c r="X355">
        <f t="shared" si="68"/>
        <v>13.430062327681034</v>
      </c>
      <c r="Y355">
        <f t="shared" si="61"/>
        <v>7.2300162315368697</v>
      </c>
      <c r="Z355">
        <f t="shared" si="62"/>
        <v>54.179164886474602</v>
      </c>
      <c r="AA355">
        <f t="shared" si="63"/>
        <v>0.53834569454193104</v>
      </c>
      <c r="AB355">
        <f t="shared" si="64"/>
        <v>13.430062327681034</v>
      </c>
    </row>
    <row r="356" spans="1:28" hidden="1" x14ac:dyDescent="0.25">
      <c r="A356">
        <v>4</v>
      </c>
      <c r="B356">
        <v>5</v>
      </c>
      <c r="C356" t="s">
        <v>470</v>
      </c>
      <c r="D356">
        <v>1942</v>
      </c>
      <c r="E356" t="s">
        <v>527</v>
      </c>
      <c r="F356">
        <v>44033</v>
      </c>
      <c r="G356">
        <v>0.62430555555555556</v>
      </c>
      <c r="I356" t="s">
        <v>48</v>
      </c>
      <c r="K356" t="s">
        <v>35</v>
      </c>
      <c r="L356">
        <v>3.9</v>
      </c>
      <c r="M356">
        <v>7.6891365051269496</v>
      </c>
      <c r="N356">
        <v>52.724178314208999</v>
      </c>
      <c r="O356">
        <v>0.49027398228645303</v>
      </c>
      <c r="P356">
        <f t="shared" si="58"/>
        <v>15.68334601250451</v>
      </c>
      <c r="S356" t="str">
        <f t="shared" si="59"/>
        <v>t</v>
      </c>
      <c r="T356">
        <f t="shared" si="60"/>
        <v>2</v>
      </c>
      <c r="U356">
        <f t="shared" si="65"/>
        <v>14.919152736663818</v>
      </c>
      <c r="V356">
        <f t="shared" si="66"/>
        <v>106.90334320068359</v>
      </c>
      <c r="W356">
        <f t="shared" si="67"/>
        <v>1.028619676828384</v>
      </c>
      <c r="X356">
        <f t="shared" si="68"/>
        <v>29.113408340185543</v>
      </c>
      <c r="Y356">
        <f t="shared" si="61"/>
        <v>7.4595763683319092</v>
      </c>
      <c r="Z356">
        <f t="shared" si="62"/>
        <v>53.451671600341797</v>
      </c>
      <c r="AA356">
        <f t="shared" si="63"/>
        <v>0.51430983841419198</v>
      </c>
      <c r="AB356">
        <f t="shared" si="64"/>
        <v>14.556704170092772</v>
      </c>
    </row>
    <row r="357" spans="1:28" hidden="1" x14ac:dyDescent="0.25">
      <c r="A357">
        <v>50</v>
      </c>
      <c r="B357">
        <v>51</v>
      </c>
      <c r="C357" t="s">
        <v>893</v>
      </c>
      <c r="D357">
        <v>1942</v>
      </c>
      <c r="E357" t="s">
        <v>934</v>
      </c>
      <c r="F357">
        <v>44042</v>
      </c>
      <c r="G357">
        <v>2.7083333333333334E-2</v>
      </c>
      <c r="I357" t="s">
        <v>48</v>
      </c>
      <c r="K357" t="s">
        <v>35</v>
      </c>
      <c r="L357">
        <v>4.79</v>
      </c>
      <c r="M357">
        <v>7.51798295974731</v>
      </c>
      <c r="N357">
        <v>54.364261627197301</v>
      </c>
      <c r="O357">
        <v>0.50667667388916005</v>
      </c>
      <c r="P357">
        <f t="shared" si="58"/>
        <v>14.837831199215488</v>
      </c>
      <c r="S357" t="str">
        <f t="shared" si="59"/>
        <v>t</v>
      </c>
      <c r="T357">
        <f t="shared" si="60"/>
        <v>3</v>
      </c>
      <c r="U357">
        <f t="shared" si="65"/>
        <v>22.437135696411129</v>
      </c>
      <c r="V357">
        <f t="shared" si="66"/>
        <v>161.26760482788089</v>
      </c>
      <c r="W357">
        <f t="shared" si="67"/>
        <v>1.5352963507175441</v>
      </c>
      <c r="X357">
        <f t="shared" si="68"/>
        <v>43.95123953940103</v>
      </c>
      <c r="Y357">
        <f t="shared" si="61"/>
        <v>7.4790452321370431</v>
      </c>
      <c r="Z357">
        <f t="shared" si="62"/>
        <v>53.755868275960296</v>
      </c>
      <c r="AA357">
        <f t="shared" si="63"/>
        <v>0.51176545023918141</v>
      </c>
      <c r="AB357">
        <f t="shared" si="64"/>
        <v>14.650413179800344</v>
      </c>
    </row>
    <row r="358" spans="1:28" hidden="1" x14ac:dyDescent="0.25">
      <c r="A358">
        <v>34</v>
      </c>
      <c r="B358">
        <v>35</v>
      </c>
      <c r="C358" t="s">
        <v>648</v>
      </c>
      <c r="D358">
        <v>1942</v>
      </c>
      <c r="E358" t="s">
        <v>662</v>
      </c>
      <c r="F358">
        <v>44035</v>
      </c>
      <c r="G358">
        <v>0.86319444444444438</v>
      </c>
      <c r="I358" t="s">
        <v>48</v>
      </c>
      <c r="K358" t="s">
        <v>196</v>
      </c>
      <c r="L358">
        <v>4.96</v>
      </c>
      <c r="M358">
        <v>7.5927844047546396</v>
      </c>
      <c r="N358">
        <v>50.336734771728501</v>
      </c>
      <c r="O358">
        <v>0.47189280390739402</v>
      </c>
      <c r="P358">
        <f t="shared" si="58"/>
        <v>16.090061857024367</v>
      </c>
      <c r="S358" t="str">
        <f t="shared" si="59"/>
        <v>t</v>
      </c>
      <c r="T358">
        <f t="shared" si="60"/>
        <v>4</v>
      </c>
      <c r="U358">
        <f t="shared" si="65"/>
        <v>30.029920101165768</v>
      </c>
      <c r="V358">
        <f t="shared" si="66"/>
        <v>211.60433959960938</v>
      </c>
      <c r="W358">
        <f t="shared" si="67"/>
        <v>2.0071891546249381</v>
      </c>
      <c r="X358">
        <f t="shared" si="68"/>
        <v>60.041301396425396</v>
      </c>
      <c r="Y358">
        <f t="shared" si="61"/>
        <v>7.507480025291442</v>
      </c>
      <c r="Z358">
        <f t="shared" si="62"/>
        <v>52.901084899902344</v>
      </c>
      <c r="AA358">
        <f t="shared" si="63"/>
        <v>0.50179728865623452</v>
      </c>
      <c r="AB358">
        <f t="shared" si="64"/>
        <v>15.010325349106349</v>
      </c>
    </row>
    <row r="359" spans="1:28" hidden="1" x14ac:dyDescent="0.25">
      <c r="A359">
        <v>21</v>
      </c>
      <c r="B359">
        <v>22</v>
      </c>
      <c r="C359" t="s">
        <v>1366</v>
      </c>
      <c r="D359">
        <v>1942</v>
      </c>
      <c r="E359" t="s">
        <v>1402</v>
      </c>
      <c r="F359">
        <v>43853</v>
      </c>
      <c r="G359">
        <v>0.7729166666666667</v>
      </c>
      <c r="I359" t="s">
        <v>48</v>
      </c>
      <c r="K359" t="s">
        <v>196</v>
      </c>
      <c r="L359">
        <v>4.42</v>
      </c>
      <c r="M359">
        <v>6.8982071876525897</v>
      </c>
      <c r="N359">
        <v>48.648349761962898</v>
      </c>
      <c r="O359">
        <v>0.47007012367248502</v>
      </c>
      <c r="P359">
        <f t="shared" si="58"/>
        <v>14.674847092513419</v>
      </c>
      <c r="S359" t="str">
        <f t="shared" si="59"/>
        <v>t</v>
      </c>
      <c r="T359">
        <f t="shared" si="60"/>
        <v>5</v>
      </c>
      <c r="U359">
        <f t="shared" si="65"/>
        <v>36.928127288818359</v>
      </c>
      <c r="V359">
        <f t="shared" si="66"/>
        <v>260.25268936157227</v>
      </c>
      <c r="W359">
        <f t="shared" si="67"/>
        <v>2.477259278297423</v>
      </c>
      <c r="X359">
        <f t="shared" si="68"/>
        <v>74.716148488938813</v>
      </c>
      <c r="Y359">
        <f t="shared" si="61"/>
        <v>7.3856254577636715</v>
      </c>
      <c r="Z359">
        <f t="shared" si="62"/>
        <v>52.05053787231445</v>
      </c>
      <c r="AA359">
        <f t="shared" si="63"/>
        <v>0.49545185565948457</v>
      </c>
      <c r="AB359">
        <f t="shared" si="64"/>
        <v>14.943229697787762</v>
      </c>
    </row>
    <row r="360" spans="1:28" hidden="1" x14ac:dyDescent="0.25">
      <c r="A360">
        <v>31</v>
      </c>
      <c r="B360">
        <v>32</v>
      </c>
      <c r="C360" t="s">
        <v>1755</v>
      </c>
      <c r="D360">
        <v>1942</v>
      </c>
      <c r="E360" t="s">
        <v>1824</v>
      </c>
      <c r="F360">
        <v>43865</v>
      </c>
      <c r="G360">
        <v>0.95138888888888884</v>
      </c>
      <c r="I360" t="s">
        <v>48</v>
      </c>
      <c r="K360" t="s">
        <v>196</v>
      </c>
      <c r="L360">
        <v>6.56</v>
      </c>
      <c r="M360">
        <v>6.5358467102050799</v>
      </c>
      <c r="N360">
        <v>49.897895812988303</v>
      </c>
      <c r="O360">
        <v>0.43562975525856001</v>
      </c>
      <c r="P360">
        <f t="shared" si="58"/>
        <v>15.00321461357902</v>
      </c>
      <c r="S360" t="str">
        <f t="shared" si="59"/>
        <v>t</v>
      </c>
      <c r="T360">
        <f t="shared" si="60"/>
        <v>6</v>
      </c>
      <c r="U360">
        <f t="shared" si="65"/>
        <v>43.463973999023438</v>
      </c>
      <c r="V360">
        <f t="shared" si="66"/>
        <v>310.15058517456055</v>
      </c>
      <c r="W360">
        <f t="shared" si="67"/>
        <v>2.9128890335559832</v>
      </c>
      <c r="X360">
        <f t="shared" si="68"/>
        <v>89.719363102517832</v>
      </c>
      <c r="Y360">
        <f t="shared" si="61"/>
        <v>7.2439956665039063</v>
      </c>
      <c r="Z360">
        <f t="shared" si="62"/>
        <v>51.691764195760094</v>
      </c>
      <c r="AA360">
        <f t="shared" si="63"/>
        <v>0.48548150559266384</v>
      </c>
      <c r="AB360">
        <f t="shared" si="64"/>
        <v>14.953227183752972</v>
      </c>
    </row>
    <row r="361" spans="1:28" hidden="1" x14ac:dyDescent="0.25">
      <c r="A361">
        <v>10</v>
      </c>
      <c r="B361">
        <v>11</v>
      </c>
      <c r="C361" t="s">
        <v>1870</v>
      </c>
      <c r="D361">
        <v>1942</v>
      </c>
      <c r="E361" t="s">
        <v>1933</v>
      </c>
      <c r="F361">
        <v>43886</v>
      </c>
      <c r="G361">
        <v>0.55069444444444449</v>
      </c>
      <c r="H361" t="s">
        <v>1893</v>
      </c>
      <c r="I361" t="s">
        <v>48</v>
      </c>
      <c r="K361" t="s">
        <v>325</v>
      </c>
      <c r="L361">
        <v>3.14</v>
      </c>
      <c r="M361">
        <v>6.5183739662170401</v>
      </c>
      <c r="N361">
        <v>51.124477386474602</v>
      </c>
      <c r="O361">
        <v>0.420609951019287</v>
      </c>
      <c r="P361">
        <f t="shared" si="58"/>
        <v>15.497431647588721</v>
      </c>
      <c r="S361" t="str">
        <f t="shared" si="59"/>
        <v>t</v>
      </c>
      <c r="T361">
        <f t="shared" si="60"/>
        <v>7</v>
      </c>
      <c r="U361">
        <f t="shared" si="65"/>
        <v>49.982347965240479</v>
      </c>
      <c r="V361">
        <f t="shared" si="66"/>
        <v>361.27506256103516</v>
      </c>
      <c r="W361">
        <f t="shared" si="67"/>
        <v>3.3334989845752703</v>
      </c>
      <c r="X361">
        <f t="shared" si="68"/>
        <v>105.21679475010656</v>
      </c>
      <c r="Y361">
        <f t="shared" si="61"/>
        <v>7.1403354236057828</v>
      </c>
      <c r="Z361">
        <f t="shared" si="62"/>
        <v>51.610723223005024</v>
      </c>
      <c r="AA361">
        <f t="shared" si="63"/>
        <v>0.47621414065361006</v>
      </c>
      <c r="AB361">
        <f t="shared" si="64"/>
        <v>15.030970678586652</v>
      </c>
    </row>
    <row r="362" spans="1:28" hidden="1" x14ac:dyDescent="0.25">
      <c r="A362">
        <v>37</v>
      </c>
      <c r="B362">
        <v>38</v>
      </c>
      <c r="C362" t="s">
        <v>2778</v>
      </c>
      <c r="D362">
        <v>1942</v>
      </c>
      <c r="E362" t="s">
        <v>2779</v>
      </c>
      <c r="F362">
        <v>44120</v>
      </c>
      <c r="G362">
        <v>0.84861111111111109</v>
      </c>
      <c r="I362" t="s">
        <v>48</v>
      </c>
      <c r="K362" t="s">
        <v>196</v>
      </c>
      <c r="L362">
        <v>4.1100000000000003</v>
      </c>
      <c r="M362">
        <v>6.6999535560607901</v>
      </c>
      <c r="N362">
        <v>49.955535888671903</v>
      </c>
      <c r="O362">
        <v>0.493782848119736</v>
      </c>
      <c r="P362">
        <f t="shared" si="58"/>
        <v>13.568623498311828</v>
      </c>
      <c r="S362" t="str">
        <f t="shared" si="59"/>
        <v>t</v>
      </c>
      <c r="T362">
        <f t="shared" si="60"/>
        <v>8</v>
      </c>
      <c r="U362">
        <f t="shared" si="65"/>
        <v>56.68230152130127</v>
      </c>
      <c r="V362">
        <f t="shared" si="66"/>
        <v>411.23059844970703</v>
      </c>
      <c r="W362">
        <f t="shared" si="67"/>
        <v>3.8272818326950064</v>
      </c>
      <c r="X362">
        <f t="shared" si="68"/>
        <v>118.78541824841838</v>
      </c>
      <c r="Y362">
        <f t="shared" si="61"/>
        <v>7.0852876901626587</v>
      </c>
      <c r="Z362">
        <f t="shared" si="62"/>
        <v>51.403824806213379</v>
      </c>
      <c r="AA362">
        <f t="shared" si="63"/>
        <v>0.4784102290868758</v>
      </c>
      <c r="AB362">
        <f t="shared" si="64"/>
        <v>14.848177281052298</v>
      </c>
    </row>
    <row r="363" spans="1:28" x14ac:dyDescent="0.25">
      <c r="A363">
        <v>56</v>
      </c>
      <c r="B363">
        <v>57</v>
      </c>
      <c r="C363" t="s">
        <v>3338</v>
      </c>
      <c r="D363">
        <v>1942</v>
      </c>
      <c r="E363" t="s">
        <v>3339</v>
      </c>
      <c r="F363">
        <v>44130</v>
      </c>
      <c r="G363">
        <v>0.91736111111111107</v>
      </c>
      <c r="I363" t="s">
        <v>48</v>
      </c>
      <c r="K363" t="s">
        <v>196</v>
      </c>
      <c r="L363">
        <v>4.84</v>
      </c>
      <c r="M363">
        <v>7.20873928070068</v>
      </c>
      <c r="N363">
        <v>51.135826110839801</v>
      </c>
      <c r="O363">
        <v>0.51994419097900402</v>
      </c>
      <c r="P363">
        <f t="shared" si="58"/>
        <v>13.864448157651939</v>
      </c>
      <c r="S363" t="str">
        <f t="shared" si="59"/>
        <v>f</v>
      </c>
      <c r="T363">
        <f t="shared" si="60"/>
        <v>9</v>
      </c>
      <c r="U363">
        <f t="shared" si="65"/>
        <v>63.891040802001953</v>
      </c>
      <c r="V363">
        <f t="shared" si="66"/>
        <v>462.36642456054682</v>
      </c>
      <c r="W363">
        <f t="shared" si="67"/>
        <v>4.3472260236740103</v>
      </c>
      <c r="X363">
        <f t="shared" si="68"/>
        <v>132.64986640607032</v>
      </c>
      <c r="Y363">
        <f t="shared" si="61"/>
        <v>7.0990045335557728</v>
      </c>
      <c r="Z363">
        <f t="shared" si="62"/>
        <v>51.374047173394089</v>
      </c>
      <c r="AA363">
        <f t="shared" si="63"/>
        <v>0.48302511374155671</v>
      </c>
      <c r="AB363">
        <f t="shared" si="64"/>
        <v>14.738874045118925</v>
      </c>
    </row>
    <row r="364" spans="1:28" hidden="1" x14ac:dyDescent="0.25">
      <c r="A364">
        <v>30</v>
      </c>
      <c r="B364">
        <v>31</v>
      </c>
      <c r="C364" t="s">
        <v>1248</v>
      </c>
      <c r="D364">
        <v>1943</v>
      </c>
      <c r="E364" t="s">
        <v>1270</v>
      </c>
      <c r="F364">
        <v>43851</v>
      </c>
      <c r="G364">
        <v>0.73888888888888893</v>
      </c>
      <c r="I364" t="s">
        <v>48</v>
      </c>
      <c r="K364" t="s">
        <v>196</v>
      </c>
      <c r="L364">
        <v>5.43</v>
      </c>
      <c r="M364">
        <v>6.6520256996154803</v>
      </c>
      <c r="N364">
        <v>50.665321350097699</v>
      </c>
      <c r="O364">
        <v>0.41346934437751798</v>
      </c>
      <c r="P364">
        <f t="shared" si="58"/>
        <v>16.088316558583486</v>
      </c>
      <c r="S364" t="str">
        <f t="shared" si="59"/>
        <v>t</v>
      </c>
      <c r="T364">
        <f t="shared" si="60"/>
        <v>1</v>
      </c>
      <c r="U364">
        <f t="shared" si="65"/>
        <v>6.6520256996154803</v>
      </c>
      <c r="V364">
        <f t="shared" si="66"/>
        <v>50.665321350097699</v>
      </c>
      <c r="W364">
        <f t="shared" si="67"/>
        <v>0.41346934437751798</v>
      </c>
      <c r="X364">
        <f t="shared" si="68"/>
        <v>16.088316558583486</v>
      </c>
      <c r="Y364">
        <f t="shared" si="61"/>
        <v>6.6520256996154803</v>
      </c>
      <c r="Z364">
        <f t="shared" si="62"/>
        <v>50.665321350097699</v>
      </c>
      <c r="AA364">
        <f t="shared" si="63"/>
        <v>0.41346934437751798</v>
      </c>
      <c r="AB364">
        <f t="shared" si="64"/>
        <v>16.088316558583486</v>
      </c>
    </row>
    <row r="365" spans="1:28" hidden="1" x14ac:dyDescent="0.25">
      <c r="A365">
        <v>52</v>
      </c>
      <c r="B365">
        <v>53</v>
      </c>
      <c r="C365" t="s">
        <v>1795</v>
      </c>
      <c r="D365">
        <v>1943</v>
      </c>
      <c r="E365" t="s">
        <v>1845</v>
      </c>
      <c r="F365">
        <v>43866</v>
      </c>
      <c r="G365">
        <v>0.11319444444444444</v>
      </c>
      <c r="I365" t="s">
        <v>48</v>
      </c>
      <c r="K365" t="s">
        <v>196</v>
      </c>
      <c r="L365">
        <v>5.67</v>
      </c>
      <c r="M365">
        <v>6.5448050498962402</v>
      </c>
      <c r="N365">
        <v>49.947154998779297</v>
      </c>
      <c r="O365">
        <v>0.41422727704048201</v>
      </c>
      <c r="P365">
        <f t="shared" si="58"/>
        <v>15.800033973273621</v>
      </c>
      <c r="S365" t="str">
        <f t="shared" si="59"/>
        <v>t</v>
      </c>
      <c r="T365">
        <f t="shared" si="60"/>
        <v>2</v>
      </c>
      <c r="U365">
        <f t="shared" si="65"/>
        <v>13.196830749511721</v>
      </c>
      <c r="V365">
        <f t="shared" si="66"/>
        <v>100.612476348877</v>
      </c>
      <c r="W365">
        <f t="shared" si="67"/>
        <v>0.82769662141799993</v>
      </c>
      <c r="X365">
        <f t="shared" si="68"/>
        <v>31.888350531857107</v>
      </c>
      <c r="Y365">
        <f t="shared" si="61"/>
        <v>6.5984153747558603</v>
      </c>
      <c r="Z365">
        <f t="shared" si="62"/>
        <v>50.306238174438498</v>
      </c>
      <c r="AA365">
        <f t="shared" si="63"/>
        <v>0.41384831070899997</v>
      </c>
      <c r="AB365">
        <f t="shared" si="64"/>
        <v>15.944175265928553</v>
      </c>
    </row>
    <row r="366" spans="1:28" hidden="1" x14ac:dyDescent="0.25">
      <c r="A366">
        <v>29</v>
      </c>
      <c r="B366">
        <v>30</v>
      </c>
      <c r="C366" t="s">
        <v>1964</v>
      </c>
      <c r="D366">
        <v>1943</v>
      </c>
      <c r="E366" t="s">
        <v>1975</v>
      </c>
      <c r="F366">
        <v>43885</v>
      </c>
      <c r="G366">
        <v>0.78819444444444453</v>
      </c>
      <c r="H366" t="s">
        <v>1266</v>
      </c>
      <c r="I366" t="s">
        <v>48</v>
      </c>
      <c r="K366" t="s">
        <v>196</v>
      </c>
      <c r="L366">
        <v>3.66</v>
      </c>
      <c r="M366">
        <v>6.42702436447144</v>
      </c>
      <c r="N366">
        <v>54.087799072265597</v>
      </c>
      <c r="O366">
        <v>0.41698846220970198</v>
      </c>
      <c r="P366">
        <f t="shared" si="58"/>
        <v>15.412954906266238</v>
      </c>
      <c r="S366" t="str">
        <f t="shared" si="59"/>
        <v>t</v>
      </c>
      <c r="T366">
        <f t="shared" si="60"/>
        <v>3</v>
      </c>
      <c r="U366">
        <f t="shared" si="65"/>
        <v>19.623855113983161</v>
      </c>
      <c r="V366">
        <f t="shared" si="66"/>
        <v>154.70027542114258</v>
      </c>
      <c r="W366">
        <f t="shared" si="67"/>
        <v>1.2446850836277019</v>
      </c>
      <c r="X366">
        <f t="shared" si="68"/>
        <v>47.301305438123343</v>
      </c>
      <c r="Y366">
        <f t="shared" si="61"/>
        <v>6.5412850379943874</v>
      </c>
      <c r="Z366">
        <f t="shared" si="62"/>
        <v>51.566758473714195</v>
      </c>
      <c r="AA366">
        <f t="shared" si="63"/>
        <v>0.41489502787590066</v>
      </c>
      <c r="AB366">
        <f t="shared" si="64"/>
        <v>15.76710181270778</v>
      </c>
    </row>
    <row r="367" spans="1:28" x14ac:dyDescent="0.25">
      <c r="A367">
        <v>50</v>
      </c>
      <c r="B367">
        <v>51</v>
      </c>
      <c r="C367" t="s">
        <v>2305</v>
      </c>
      <c r="D367">
        <v>1943</v>
      </c>
      <c r="E367" t="s">
        <v>2336</v>
      </c>
      <c r="F367">
        <v>43879</v>
      </c>
      <c r="G367">
        <v>0.93541666666666667</v>
      </c>
      <c r="I367" t="s">
        <v>48</v>
      </c>
      <c r="K367" t="s">
        <v>325</v>
      </c>
      <c r="L367">
        <v>3.58</v>
      </c>
      <c r="M367">
        <v>6.7155909538268999</v>
      </c>
      <c r="N367">
        <v>53.228500366210902</v>
      </c>
      <c r="O367">
        <v>0.41131687164306602</v>
      </c>
      <c r="P367">
        <f t="shared" si="58"/>
        <v>16.327049573727621</v>
      </c>
      <c r="S367" t="str">
        <f t="shared" si="59"/>
        <v>f</v>
      </c>
      <c r="T367">
        <f t="shared" si="60"/>
        <v>4</v>
      </c>
      <c r="U367">
        <f t="shared" si="65"/>
        <v>26.339446067810062</v>
      </c>
      <c r="V367">
        <f t="shared" si="66"/>
        <v>207.92877578735349</v>
      </c>
      <c r="W367">
        <f t="shared" si="67"/>
        <v>1.6560019552707679</v>
      </c>
      <c r="X367">
        <f t="shared" si="68"/>
        <v>63.628355011850964</v>
      </c>
      <c r="Y367">
        <f t="shared" si="61"/>
        <v>6.5848615169525155</v>
      </c>
      <c r="Z367">
        <f t="shared" si="62"/>
        <v>51.982193946838372</v>
      </c>
      <c r="AA367">
        <f t="shared" si="63"/>
        <v>0.41400048881769197</v>
      </c>
      <c r="AB367">
        <f t="shared" si="64"/>
        <v>15.907088752962741</v>
      </c>
    </row>
    <row r="368" spans="1:28" hidden="1" x14ac:dyDescent="0.25">
      <c r="A368">
        <v>43</v>
      </c>
      <c r="B368">
        <v>44</v>
      </c>
      <c r="C368" t="s">
        <v>109</v>
      </c>
      <c r="D368">
        <v>1944</v>
      </c>
      <c r="E368" t="s">
        <v>118</v>
      </c>
      <c r="F368">
        <v>43894</v>
      </c>
      <c r="G368">
        <v>0.78541666666666676</v>
      </c>
      <c r="I368" t="s">
        <v>48</v>
      </c>
      <c r="K368" t="s">
        <v>35</v>
      </c>
      <c r="L368">
        <v>4.75</v>
      </c>
      <c r="M368">
        <v>7.5797872543334996</v>
      </c>
      <c r="N368">
        <v>53.377986907958999</v>
      </c>
      <c r="O368">
        <v>0.49762180447578402</v>
      </c>
      <c r="P368">
        <f t="shared" si="58"/>
        <v>15.232023971132795</v>
      </c>
      <c r="S368" t="str">
        <f t="shared" si="59"/>
        <v>t</v>
      </c>
      <c r="T368">
        <f t="shared" si="60"/>
        <v>1</v>
      </c>
      <c r="U368">
        <f t="shared" si="65"/>
        <v>7.5797872543334996</v>
      </c>
      <c r="V368">
        <f t="shared" si="66"/>
        <v>53.377986907958999</v>
      </c>
      <c r="W368">
        <f t="shared" si="67"/>
        <v>0.49762180447578402</v>
      </c>
      <c r="X368">
        <f t="shared" si="68"/>
        <v>15.232023971132795</v>
      </c>
      <c r="Y368">
        <f t="shared" si="61"/>
        <v>7.5797872543334996</v>
      </c>
      <c r="Z368">
        <f t="shared" si="62"/>
        <v>53.377986907958999</v>
      </c>
      <c r="AA368">
        <f t="shared" si="63"/>
        <v>0.49762180447578402</v>
      </c>
      <c r="AB368">
        <f t="shared" si="64"/>
        <v>15.232023971132795</v>
      </c>
    </row>
    <row r="369" spans="1:28" hidden="1" x14ac:dyDescent="0.25">
      <c r="A369">
        <v>14</v>
      </c>
      <c r="B369">
        <v>15</v>
      </c>
      <c r="C369" t="s">
        <v>1026</v>
      </c>
      <c r="D369">
        <v>1944</v>
      </c>
      <c r="E369" t="s">
        <v>1086</v>
      </c>
      <c r="F369">
        <v>44062</v>
      </c>
      <c r="G369">
        <v>0.56180555555555556</v>
      </c>
      <c r="I369" t="s">
        <v>48</v>
      </c>
      <c r="K369" t="s">
        <v>196</v>
      </c>
      <c r="L369">
        <v>4.33</v>
      </c>
      <c r="M369">
        <v>7.70165920257568</v>
      </c>
      <c r="N369">
        <v>53.683628082275398</v>
      </c>
      <c r="O369">
        <v>0.52013957500457797</v>
      </c>
      <c r="P369">
        <f t="shared" si="58"/>
        <v>14.806908708124919</v>
      </c>
      <c r="S369" t="str">
        <f t="shared" si="59"/>
        <v>t</v>
      </c>
      <c r="T369">
        <f t="shared" si="60"/>
        <v>2</v>
      </c>
      <c r="U369">
        <f t="shared" si="65"/>
        <v>15.28144645690918</v>
      </c>
      <c r="V369">
        <f t="shared" si="66"/>
        <v>107.0616149902344</v>
      </c>
      <c r="W369">
        <f t="shared" si="67"/>
        <v>1.0177613794803619</v>
      </c>
      <c r="X369">
        <f t="shared" si="68"/>
        <v>30.038932679257712</v>
      </c>
      <c r="Y369">
        <f t="shared" si="61"/>
        <v>7.6407232284545898</v>
      </c>
      <c r="Z369">
        <f t="shared" si="62"/>
        <v>53.530807495117202</v>
      </c>
      <c r="AA369">
        <f t="shared" si="63"/>
        <v>0.50888068974018097</v>
      </c>
      <c r="AB369">
        <f t="shared" si="64"/>
        <v>15.019466339628856</v>
      </c>
    </row>
    <row r="370" spans="1:28" hidden="1" x14ac:dyDescent="0.25">
      <c r="A370">
        <v>41</v>
      </c>
      <c r="B370">
        <v>42</v>
      </c>
      <c r="C370" t="s">
        <v>663</v>
      </c>
      <c r="D370">
        <v>1944</v>
      </c>
      <c r="E370" t="s">
        <v>675</v>
      </c>
      <c r="F370">
        <v>44039</v>
      </c>
      <c r="G370">
        <v>0.50416666666666665</v>
      </c>
      <c r="I370" t="s">
        <v>48</v>
      </c>
      <c r="K370" t="s">
        <v>196</v>
      </c>
      <c r="L370">
        <v>5.36</v>
      </c>
      <c r="M370">
        <v>6.94317626953125</v>
      </c>
      <c r="N370">
        <v>50.467964172363303</v>
      </c>
      <c r="O370">
        <v>0.43341812491416898</v>
      </c>
      <c r="P370">
        <f t="shared" si="58"/>
        <v>16.01957987083772</v>
      </c>
      <c r="S370" t="str">
        <f t="shared" si="59"/>
        <v>t</v>
      </c>
      <c r="T370">
        <f t="shared" si="60"/>
        <v>3</v>
      </c>
      <c r="U370">
        <f t="shared" si="65"/>
        <v>22.22462272644043</v>
      </c>
      <c r="V370">
        <f t="shared" si="66"/>
        <v>157.52957916259771</v>
      </c>
      <c r="W370">
        <f t="shared" si="67"/>
        <v>1.4511795043945308</v>
      </c>
      <c r="X370">
        <f t="shared" si="68"/>
        <v>46.058512550095429</v>
      </c>
      <c r="Y370">
        <f t="shared" si="61"/>
        <v>7.4082075754801435</v>
      </c>
      <c r="Z370">
        <f t="shared" si="62"/>
        <v>52.509859720865904</v>
      </c>
      <c r="AA370">
        <f t="shared" si="63"/>
        <v>0.48372650146484358</v>
      </c>
      <c r="AB370">
        <f t="shared" si="64"/>
        <v>15.352837516698477</v>
      </c>
    </row>
    <row r="371" spans="1:28" hidden="1" x14ac:dyDescent="0.25">
      <c r="A371">
        <v>27</v>
      </c>
      <c r="B371">
        <v>28</v>
      </c>
      <c r="C371" t="s">
        <v>1471</v>
      </c>
      <c r="D371">
        <v>1944</v>
      </c>
      <c r="E371" t="s">
        <v>1526</v>
      </c>
      <c r="F371">
        <v>43857</v>
      </c>
      <c r="G371">
        <v>0.8340277777777777</v>
      </c>
      <c r="I371" t="s">
        <v>48</v>
      </c>
      <c r="K371" t="s">
        <v>196</v>
      </c>
      <c r="L371">
        <v>4.4400000000000004</v>
      </c>
      <c r="M371">
        <v>7.2717204093933097</v>
      </c>
      <c r="N371">
        <v>49.746955871582003</v>
      </c>
      <c r="O371">
        <v>0.43639895319938699</v>
      </c>
      <c r="P371">
        <f t="shared" si="58"/>
        <v>16.663010660502025</v>
      </c>
      <c r="S371" t="str">
        <f t="shared" si="59"/>
        <v>t</v>
      </c>
      <c r="T371">
        <f t="shared" si="60"/>
        <v>4</v>
      </c>
      <c r="U371">
        <f t="shared" si="65"/>
        <v>29.49634313583374</v>
      </c>
      <c r="V371">
        <f t="shared" si="66"/>
        <v>207.27653503417972</v>
      </c>
      <c r="W371">
        <f t="shared" si="67"/>
        <v>1.8875784575939178</v>
      </c>
      <c r="X371">
        <f t="shared" si="68"/>
        <v>62.721523210597454</v>
      </c>
      <c r="Y371">
        <f t="shared" si="61"/>
        <v>7.3740857839584351</v>
      </c>
      <c r="Z371">
        <f t="shared" si="62"/>
        <v>51.819133758544929</v>
      </c>
      <c r="AA371">
        <f t="shared" si="63"/>
        <v>0.47189461439847946</v>
      </c>
      <c r="AB371">
        <f t="shared" si="64"/>
        <v>15.680380802649363</v>
      </c>
    </row>
    <row r="372" spans="1:28" hidden="1" x14ac:dyDescent="0.25">
      <c r="A372">
        <v>13</v>
      </c>
      <c r="B372">
        <v>14</v>
      </c>
      <c r="C372" t="s">
        <v>1611</v>
      </c>
      <c r="D372">
        <v>1944</v>
      </c>
      <c r="E372" t="s">
        <v>1690</v>
      </c>
      <c r="F372">
        <v>43861</v>
      </c>
      <c r="G372">
        <v>0.63958333333333328</v>
      </c>
      <c r="I372" t="s">
        <v>48</v>
      </c>
      <c r="K372" t="s">
        <v>35</v>
      </c>
      <c r="L372">
        <v>4.37</v>
      </c>
      <c r="M372">
        <v>7.1177306175231898</v>
      </c>
      <c r="N372">
        <v>51.651199340820298</v>
      </c>
      <c r="O372">
        <v>0.43689084053039601</v>
      </c>
      <c r="P372">
        <f t="shared" si="58"/>
        <v>16.291782654179915</v>
      </c>
      <c r="S372" t="str">
        <f t="shared" si="59"/>
        <v>t</v>
      </c>
      <c r="T372">
        <f t="shared" si="60"/>
        <v>5</v>
      </c>
      <c r="U372">
        <f t="shared" si="65"/>
        <v>36.614073753356934</v>
      </c>
      <c r="V372">
        <f t="shared" si="66"/>
        <v>258.927734375</v>
      </c>
      <c r="W372">
        <f t="shared" si="67"/>
        <v>2.3244692981243138</v>
      </c>
      <c r="X372">
        <f t="shared" si="68"/>
        <v>79.013305864777365</v>
      </c>
      <c r="Y372">
        <f t="shared" si="61"/>
        <v>7.3228147506713865</v>
      </c>
      <c r="Z372">
        <f t="shared" si="62"/>
        <v>51.785546875000001</v>
      </c>
      <c r="AA372">
        <f t="shared" si="63"/>
        <v>0.46489385962486274</v>
      </c>
      <c r="AB372">
        <f t="shared" si="64"/>
        <v>15.802661172955473</v>
      </c>
    </row>
    <row r="373" spans="1:28" hidden="1" x14ac:dyDescent="0.25">
      <c r="A373">
        <v>59</v>
      </c>
      <c r="B373">
        <v>60</v>
      </c>
      <c r="C373" t="s">
        <v>2086</v>
      </c>
      <c r="D373">
        <v>1944</v>
      </c>
      <c r="E373" t="s">
        <v>2107</v>
      </c>
      <c r="F373">
        <v>43872</v>
      </c>
      <c r="G373">
        <v>4.5138888888888888E-2</v>
      </c>
      <c r="I373" t="s">
        <v>48</v>
      </c>
      <c r="K373" t="s">
        <v>35</v>
      </c>
      <c r="L373">
        <v>4.9800000000000004</v>
      </c>
      <c r="M373">
        <v>6.7308673858642596</v>
      </c>
      <c r="N373">
        <v>48.835067749023402</v>
      </c>
      <c r="O373">
        <v>0.411693215370178</v>
      </c>
      <c r="P373">
        <f t="shared" si="58"/>
        <v>16.349230773240055</v>
      </c>
      <c r="S373" t="str">
        <f t="shared" si="59"/>
        <v>t</v>
      </c>
      <c r="T373">
        <f t="shared" si="60"/>
        <v>6</v>
      </c>
      <c r="U373">
        <f t="shared" si="65"/>
        <v>43.344941139221191</v>
      </c>
      <c r="V373">
        <f t="shared" si="66"/>
        <v>307.76280212402338</v>
      </c>
      <c r="W373">
        <f t="shared" si="67"/>
        <v>2.7361625134944916</v>
      </c>
      <c r="X373">
        <f t="shared" si="68"/>
        <v>95.362536638017417</v>
      </c>
      <c r="Y373">
        <f t="shared" si="61"/>
        <v>7.2241568565368652</v>
      </c>
      <c r="Z373">
        <f t="shared" si="62"/>
        <v>51.293800354003899</v>
      </c>
      <c r="AA373">
        <f t="shared" si="63"/>
        <v>0.45602708558241528</v>
      </c>
      <c r="AB373">
        <f t="shared" si="64"/>
        <v>15.893756106336236</v>
      </c>
    </row>
    <row r="374" spans="1:28" hidden="1" x14ac:dyDescent="0.25">
      <c r="A374">
        <v>17</v>
      </c>
      <c r="B374">
        <v>18</v>
      </c>
      <c r="C374" t="s">
        <v>2456</v>
      </c>
      <c r="D374">
        <v>1944</v>
      </c>
      <c r="E374" t="s">
        <v>2492</v>
      </c>
      <c r="F374">
        <v>43881</v>
      </c>
      <c r="G374">
        <v>0.59097222222222223</v>
      </c>
      <c r="I374" t="s">
        <v>48</v>
      </c>
      <c r="K374" t="s">
        <v>196</v>
      </c>
      <c r="L374">
        <v>4.5599999999999996</v>
      </c>
      <c r="M374">
        <v>6.8398380279540998</v>
      </c>
      <c r="N374">
        <v>52.6948051452637</v>
      </c>
      <c r="O374">
        <v>0.44309556484222401</v>
      </c>
      <c r="P374">
        <f t="shared" si="58"/>
        <v>15.436484972242063</v>
      </c>
      <c r="S374" t="str">
        <f t="shared" si="59"/>
        <v>t</v>
      </c>
      <c r="T374">
        <f t="shared" si="60"/>
        <v>7</v>
      </c>
      <c r="U374">
        <f t="shared" si="65"/>
        <v>50.184779167175293</v>
      </c>
      <c r="V374">
        <f t="shared" si="66"/>
        <v>360.45760726928711</v>
      </c>
      <c r="W374">
        <f t="shared" si="67"/>
        <v>3.1792580783367157</v>
      </c>
      <c r="X374">
        <f t="shared" si="68"/>
        <v>110.79902161025947</v>
      </c>
      <c r="Y374">
        <f t="shared" si="61"/>
        <v>7.1692541667393277</v>
      </c>
      <c r="Z374">
        <f t="shared" si="62"/>
        <v>51.493943895612446</v>
      </c>
      <c r="AA374">
        <f t="shared" si="63"/>
        <v>0.45417972547667368</v>
      </c>
      <c r="AB374">
        <f t="shared" si="64"/>
        <v>15.828431658608496</v>
      </c>
    </row>
    <row r="375" spans="1:28" hidden="1" x14ac:dyDescent="0.25">
      <c r="A375">
        <v>29</v>
      </c>
      <c r="B375">
        <v>30</v>
      </c>
      <c r="C375" t="s">
        <v>2937</v>
      </c>
      <c r="D375">
        <v>1944</v>
      </c>
      <c r="E375" t="s">
        <v>2938</v>
      </c>
      <c r="F375">
        <v>44125</v>
      </c>
      <c r="G375">
        <v>0.7631944444444444</v>
      </c>
      <c r="I375" t="s">
        <v>48</v>
      </c>
      <c r="K375" t="s">
        <v>325</v>
      </c>
      <c r="L375">
        <v>3.23</v>
      </c>
      <c r="M375">
        <v>6.9675831794738796</v>
      </c>
      <c r="N375">
        <v>50.454261779785199</v>
      </c>
      <c r="O375">
        <v>0.45940223336219799</v>
      </c>
      <c r="P375">
        <f t="shared" si="58"/>
        <v>15.166628878751133</v>
      </c>
      <c r="S375" t="str">
        <f t="shared" si="59"/>
        <v>t</v>
      </c>
      <c r="T375">
        <f t="shared" si="60"/>
        <v>8</v>
      </c>
      <c r="U375">
        <f t="shared" si="65"/>
        <v>57.15236234664917</v>
      </c>
      <c r="V375">
        <f t="shared" si="66"/>
        <v>410.91186904907232</v>
      </c>
      <c r="W375">
        <f t="shared" si="67"/>
        <v>3.6386603116989136</v>
      </c>
      <c r="X375">
        <f t="shared" si="68"/>
        <v>125.96565048901061</v>
      </c>
      <c r="Y375">
        <f t="shared" si="61"/>
        <v>7.1440452933311462</v>
      </c>
      <c r="Z375">
        <f t="shared" si="62"/>
        <v>51.36398363113404</v>
      </c>
      <c r="AA375">
        <f t="shared" si="63"/>
        <v>0.4548325389623642</v>
      </c>
      <c r="AB375">
        <f t="shared" si="64"/>
        <v>15.745706311126327</v>
      </c>
    </row>
    <row r="376" spans="1:28" x14ac:dyDescent="0.25">
      <c r="A376">
        <v>43</v>
      </c>
      <c r="B376">
        <v>44</v>
      </c>
      <c r="C376" t="s">
        <v>3313</v>
      </c>
      <c r="D376">
        <v>1944</v>
      </c>
      <c r="E376" t="s">
        <v>3314</v>
      </c>
      <c r="F376">
        <v>44130</v>
      </c>
      <c r="G376">
        <v>0.81736111111111109</v>
      </c>
      <c r="I376" t="s">
        <v>48</v>
      </c>
      <c r="K376" t="s">
        <v>196</v>
      </c>
      <c r="L376">
        <v>3.24</v>
      </c>
      <c r="M376">
        <v>6.37683153152466</v>
      </c>
      <c r="N376">
        <v>52.5704154968262</v>
      </c>
      <c r="O376">
        <v>0.48554345965385398</v>
      </c>
      <c r="P376">
        <f t="shared" si="58"/>
        <v>13.133389822758051</v>
      </c>
      <c r="S376" t="str">
        <f t="shared" si="59"/>
        <v>f</v>
      </c>
      <c r="T376">
        <f t="shared" si="60"/>
        <v>9</v>
      </c>
      <c r="U376">
        <f t="shared" si="65"/>
        <v>63.529193878173828</v>
      </c>
      <c r="V376">
        <f t="shared" si="66"/>
        <v>463.48228454589855</v>
      </c>
      <c r="W376">
        <f t="shared" si="67"/>
        <v>4.1242037713527679</v>
      </c>
      <c r="X376">
        <f t="shared" si="68"/>
        <v>139.09904031176868</v>
      </c>
      <c r="Y376">
        <f t="shared" si="61"/>
        <v>7.0587993197970924</v>
      </c>
      <c r="Z376">
        <f t="shared" si="62"/>
        <v>51.498031616210952</v>
      </c>
      <c r="AA376">
        <f t="shared" si="63"/>
        <v>0.45824486348364091</v>
      </c>
      <c r="AB376">
        <f t="shared" si="64"/>
        <v>15.455448923529852</v>
      </c>
    </row>
    <row r="377" spans="1:28" hidden="1" x14ac:dyDescent="0.25">
      <c r="A377">
        <v>44</v>
      </c>
      <c r="B377">
        <v>45</v>
      </c>
      <c r="C377" t="s">
        <v>57</v>
      </c>
      <c r="D377">
        <v>1945</v>
      </c>
      <c r="E377" t="s">
        <v>587</v>
      </c>
      <c r="F377">
        <v>44166</v>
      </c>
      <c r="G377">
        <v>2.7777777777777779E-3</v>
      </c>
      <c r="H377" t="s">
        <v>356</v>
      </c>
      <c r="I377" t="s">
        <v>48</v>
      </c>
      <c r="K377" t="s">
        <v>325</v>
      </c>
      <c r="L377">
        <v>3.3</v>
      </c>
      <c r="M377">
        <v>7.0820622444152797</v>
      </c>
      <c r="N377">
        <v>52.6270561218262</v>
      </c>
      <c r="O377">
        <v>0.46572917699813798</v>
      </c>
      <c r="P377">
        <f t="shared" si="58"/>
        <v>15.206395893129956</v>
      </c>
      <c r="S377" t="str">
        <f t="shared" si="59"/>
        <v>t</v>
      </c>
      <c r="T377">
        <f t="shared" si="60"/>
        <v>1</v>
      </c>
      <c r="U377">
        <f t="shared" si="65"/>
        <v>7.0820622444152797</v>
      </c>
      <c r="V377">
        <f t="shared" si="66"/>
        <v>52.6270561218262</v>
      </c>
      <c r="W377">
        <f t="shared" si="67"/>
        <v>0.46572917699813798</v>
      </c>
      <c r="X377">
        <f t="shared" si="68"/>
        <v>15.206395893129956</v>
      </c>
      <c r="Y377">
        <f t="shared" si="61"/>
        <v>7.0820622444152797</v>
      </c>
      <c r="Z377">
        <f t="shared" si="62"/>
        <v>52.6270561218262</v>
      </c>
      <c r="AA377">
        <f t="shared" si="63"/>
        <v>0.46572917699813798</v>
      </c>
      <c r="AB377">
        <f t="shared" si="64"/>
        <v>15.206395893129956</v>
      </c>
    </row>
    <row r="378" spans="1:28" hidden="1" x14ac:dyDescent="0.25">
      <c r="A378">
        <v>28</v>
      </c>
      <c r="B378">
        <v>29</v>
      </c>
      <c r="C378" t="s">
        <v>359</v>
      </c>
      <c r="D378">
        <v>1945</v>
      </c>
      <c r="E378" t="s">
        <v>403</v>
      </c>
      <c r="F378">
        <v>44165</v>
      </c>
      <c r="G378">
        <v>0.87916666666666676</v>
      </c>
      <c r="H378" t="s">
        <v>356</v>
      </c>
      <c r="I378" t="s">
        <v>48</v>
      </c>
      <c r="K378" t="s">
        <v>325</v>
      </c>
      <c r="L378">
        <v>3.96</v>
      </c>
      <c r="M378">
        <v>7.5773158073425302</v>
      </c>
      <c r="N378">
        <v>51.120101928710902</v>
      </c>
      <c r="O378">
        <v>0.48536434769630399</v>
      </c>
      <c r="P378">
        <f t="shared" si="58"/>
        <v>15.611603619645569</v>
      </c>
      <c r="S378" t="str">
        <f t="shared" si="59"/>
        <v>t</v>
      </c>
      <c r="T378">
        <f t="shared" si="60"/>
        <v>2</v>
      </c>
      <c r="U378">
        <f t="shared" si="65"/>
        <v>14.659378051757809</v>
      </c>
      <c r="V378">
        <f t="shared" si="66"/>
        <v>103.74715805053711</v>
      </c>
      <c r="W378">
        <f t="shared" si="67"/>
        <v>0.95109352469444197</v>
      </c>
      <c r="X378">
        <f t="shared" si="68"/>
        <v>30.817999512775526</v>
      </c>
      <c r="Y378">
        <f t="shared" si="61"/>
        <v>7.3296890258789045</v>
      </c>
      <c r="Z378">
        <f t="shared" si="62"/>
        <v>51.873579025268555</v>
      </c>
      <c r="AA378">
        <f t="shared" si="63"/>
        <v>0.47554676234722099</v>
      </c>
      <c r="AB378">
        <f t="shared" si="64"/>
        <v>15.408999756387763</v>
      </c>
    </row>
    <row r="379" spans="1:28" hidden="1" x14ac:dyDescent="0.25">
      <c r="A379">
        <v>54</v>
      </c>
      <c r="B379">
        <v>55</v>
      </c>
      <c r="C379" t="s">
        <v>782</v>
      </c>
      <c r="D379">
        <v>1945</v>
      </c>
      <c r="E379" t="s">
        <v>1149</v>
      </c>
      <c r="F379">
        <v>44166</v>
      </c>
      <c r="G379">
        <v>7.9861111111111105E-2</v>
      </c>
      <c r="H379" t="s">
        <v>356</v>
      </c>
      <c r="I379" t="s">
        <v>48</v>
      </c>
      <c r="K379" t="s">
        <v>325</v>
      </c>
      <c r="L379">
        <v>4.37</v>
      </c>
      <c r="M379">
        <v>6.9546666145324698</v>
      </c>
      <c r="N379">
        <v>50.422008514404297</v>
      </c>
      <c r="O379">
        <v>0.43335431814193698</v>
      </c>
      <c r="P379">
        <f t="shared" si="58"/>
        <v>16.048453478787305</v>
      </c>
      <c r="S379" t="str">
        <f t="shared" si="59"/>
        <v>t</v>
      </c>
      <c r="T379">
        <f t="shared" si="60"/>
        <v>3</v>
      </c>
      <c r="U379">
        <f t="shared" si="65"/>
        <v>21.61404466629028</v>
      </c>
      <c r="V379">
        <f t="shared" si="66"/>
        <v>154.16916656494141</v>
      </c>
      <c r="W379">
        <f t="shared" si="67"/>
        <v>1.3844478428363789</v>
      </c>
      <c r="X379">
        <f t="shared" si="68"/>
        <v>46.866452991562831</v>
      </c>
      <c r="Y379">
        <f t="shared" si="61"/>
        <v>7.2046815554300929</v>
      </c>
      <c r="Z379">
        <f t="shared" si="62"/>
        <v>51.389722188313804</v>
      </c>
      <c r="AA379">
        <f t="shared" si="63"/>
        <v>0.46148261427879295</v>
      </c>
      <c r="AB379">
        <f t="shared" si="64"/>
        <v>15.62215099718761</v>
      </c>
    </row>
    <row r="380" spans="1:28" hidden="1" x14ac:dyDescent="0.25">
      <c r="A380">
        <v>18</v>
      </c>
      <c r="B380">
        <v>19</v>
      </c>
      <c r="C380" t="s">
        <v>1082</v>
      </c>
      <c r="D380">
        <v>1945</v>
      </c>
      <c r="E380" t="s">
        <v>1174</v>
      </c>
      <c r="F380">
        <v>44166</v>
      </c>
      <c r="G380">
        <v>0.63402777777777775</v>
      </c>
      <c r="H380" t="s">
        <v>356</v>
      </c>
      <c r="I380" t="s">
        <v>48</v>
      </c>
      <c r="K380" t="s">
        <v>35</v>
      </c>
      <c r="L380">
        <v>4.42</v>
      </c>
      <c r="M380">
        <v>7.0984082221984899</v>
      </c>
      <c r="N380">
        <v>52.107620239257798</v>
      </c>
      <c r="O380">
        <v>0.43764030933380099</v>
      </c>
      <c r="P380">
        <f t="shared" si="58"/>
        <v>16.219731297156009</v>
      </c>
      <c r="S380" t="str">
        <f t="shared" si="59"/>
        <v>t</v>
      </c>
      <c r="T380">
        <f t="shared" si="60"/>
        <v>4</v>
      </c>
      <c r="U380">
        <f t="shared" si="65"/>
        <v>28.71245288848877</v>
      </c>
      <c r="V380">
        <f t="shared" si="66"/>
        <v>206.27678680419922</v>
      </c>
      <c r="W380">
        <f t="shared" si="67"/>
        <v>1.8220881521701799</v>
      </c>
      <c r="X380">
        <f t="shared" si="68"/>
        <v>63.08618428871884</v>
      </c>
      <c r="Y380">
        <f t="shared" si="61"/>
        <v>7.1781132221221924</v>
      </c>
      <c r="Z380">
        <f t="shared" si="62"/>
        <v>51.569196701049805</v>
      </c>
      <c r="AA380">
        <f t="shared" si="63"/>
        <v>0.45552203804254499</v>
      </c>
      <c r="AB380">
        <f t="shared" si="64"/>
        <v>15.77154607217971</v>
      </c>
    </row>
    <row r="381" spans="1:28" hidden="1" x14ac:dyDescent="0.25">
      <c r="A381">
        <v>4</v>
      </c>
      <c r="B381">
        <v>5</v>
      </c>
      <c r="C381" t="s">
        <v>1424</v>
      </c>
      <c r="D381">
        <v>1945</v>
      </c>
      <c r="E381" t="s">
        <v>1480</v>
      </c>
      <c r="F381">
        <v>43857</v>
      </c>
      <c r="G381">
        <v>0.65694444444444444</v>
      </c>
      <c r="I381" t="s">
        <v>48</v>
      </c>
      <c r="K381" t="s">
        <v>196</v>
      </c>
      <c r="L381">
        <v>4.66</v>
      </c>
      <c r="M381">
        <v>6.8154358863830602</v>
      </c>
      <c r="N381">
        <v>51.453556060791001</v>
      </c>
      <c r="O381">
        <v>0.39787417650222801</v>
      </c>
      <c r="P381">
        <f t="shared" si="58"/>
        <v>17.12962612024381</v>
      </c>
      <c r="S381" t="str">
        <f t="shared" si="59"/>
        <v>t</v>
      </c>
      <c r="T381">
        <f t="shared" si="60"/>
        <v>5</v>
      </c>
      <c r="U381">
        <f t="shared" si="65"/>
        <v>35.527888774871826</v>
      </c>
      <c r="V381">
        <f t="shared" si="66"/>
        <v>257.73034286499023</v>
      </c>
      <c r="W381">
        <f t="shared" si="67"/>
        <v>2.2199623286724082</v>
      </c>
      <c r="X381">
        <f t="shared" si="68"/>
        <v>80.215810408962653</v>
      </c>
      <c r="Y381">
        <f t="shared" si="61"/>
        <v>7.1055777549743651</v>
      </c>
      <c r="Z381">
        <f t="shared" si="62"/>
        <v>51.546068572998045</v>
      </c>
      <c r="AA381">
        <f t="shared" si="63"/>
        <v>0.44399246573448164</v>
      </c>
      <c r="AB381">
        <f t="shared" si="64"/>
        <v>16.043162081792531</v>
      </c>
    </row>
    <row r="382" spans="1:28" hidden="1" x14ac:dyDescent="0.25">
      <c r="A382">
        <v>20</v>
      </c>
      <c r="B382">
        <v>21</v>
      </c>
      <c r="C382" t="s">
        <v>1625</v>
      </c>
      <c r="D382">
        <v>1945</v>
      </c>
      <c r="E382" t="s">
        <v>1704</v>
      </c>
      <c r="F382">
        <v>43861</v>
      </c>
      <c r="G382">
        <v>0.69305555555555554</v>
      </c>
      <c r="I382" t="s">
        <v>48</v>
      </c>
      <c r="K382" t="s">
        <v>35</v>
      </c>
      <c r="L382">
        <v>5.64</v>
      </c>
      <c r="M382">
        <v>7.1900372505187997</v>
      </c>
      <c r="N382">
        <v>51.037429809570298</v>
      </c>
      <c r="O382">
        <v>0.48479083180427601</v>
      </c>
      <c r="P382">
        <f t="shared" si="58"/>
        <v>14.83121540017412</v>
      </c>
      <c r="S382" t="str">
        <f t="shared" si="59"/>
        <v>t</v>
      </c>
      <c r="T382">
        <f t="shared" si="60"/>
        <v>6</v>
      </c>
      <c r="U382">
        <f t="shared" si="65"/>
        <v>42.717926025390625</v>
      </c>
      <c r="V382">
        <f t="shared" si="66"/>
        <v>308.76777267456055</v>
      </c>
      <c r="W382">
        <f t="shared" si="67"/>
        <v>2.7047531604766841</v>
      </c>
      <c r="X382">
        <f t="shared" si="68"/>
        <v>95.04702580913677</v>
      </c>
      <c r="Y382">
        <f t="shared" si="61"/>
        <v>7.1196543375651045</v>
      </c>
      <c r="Z382">
        <f t="shared" si="62"/>
        <v>51.461295445760094</v>
      </c>
      <c r="AA382">
        <f t="shared" si="63"/>
        <v>0.45079219341278071</v>
      </c>
      <c r="AB382">
        <f t="shared" si="64"/>
        <v>15.841170968189461</v>
      </c>
    </row>
    <row r="383" spans="1:28" hidden="1" x14ac:dyDescent="0.25">
      <c r="A383">
        <v>19</v>
      </c>
      <c r="B383">
        <v>20</v>
      </c>
      <c r="C383" t="s">
        <v>2239</v>
      </c>
      <c r="D383">
        <v>1945</v>
      </c>
      <c r="E383" t="s">
        <v>2274</v>
      </c>
      <c r="F383">
        <v>43879</v>
      </c>
      <c r="G383">
        <v>0.69652777777777775</v>
      </c>
      <c r="I383" t="s">
        <v>48</v>
      </c>
      <c r="K383" t="s">
        <v>325</v>
      </c>
      <c r="L383">
        <v>4.46</v>
      </c>
      <c r="M383">
        <v>6.7020759582519496</v>
      </c>
      <c r="N383">
        <v>50.601871490478501</v>
      </c>
      <c r="O383">
        <v>0.39200004935264599</v>
      </c>
      <c r="P383">
        <f t="shared" si="58"/>
        <v>17.097130394039098</v>
      </c>
      <c r="S383" t="str">
        <f t="shared" si="59"/>
        <v>t</v>
      </c>
      <c r="T383">
        <f t="shared" si="60"/>
        <v>7</v>
      </c>
      <c r="U383">
        <f t="shared" si="65"/>
        <v>49.420001983642578</v>
      </c>
      <c r="V383">
        <f t="shared" si="66"/>
        <v>359.36964416503906</v>
      </c>
      <c r="W383">
        <f t="shared" si="67"/>
        <v>3.09675320982933</v>
      </c>
      <c r="X383">
        <f t="shared" si="68"/>
        <v>112.14415620317587</v>
      </c>
      <c r="Y383">
        <f t="shared" si="61"/>
        <v>7.0600002833775113</v>
      </c>
      <c r="Z383">
        <f t="shared" si="62"/>
        <v>51.338520595005583</v>
      </c>
      <c r="AA383">
        <f t="shared" si="63"/>
        <v>0.44239331568990431</v>
      </c>
      <c r="AB383">
        <f t="shared" si="64"/>
        <v>16.020593743310837</v>
      </c>
    </row>
    <row r="384" spans="1:28" hidden="1" x14ac:dyDescent="0.25">
      <c r="A384">
        <v>41</v>
      </c>
      <c r="B384">
        <v>42</v>
      </c>
      <c r="C384" t="s">
        <v>1936</v>
      </c>
      <c r="D384">
        <v>1945</v>
      </c>
      <c r="E384" t="s">
        <v>1945</v>
      </c>
      <c r="F384">
        <v>43868</v>
      </c>
      <c r="G384">
        <v>0.45694444444444443</v>
      </c>
      <c r="I384" t="s">
        <v>48</v>
      </c>
      <c r="K384" t="s">
        <v>325</v>
      </c>
      <c r="L384">
        <v>6.19</v>
      </c>
      <c r="M384">
        <v>7.0304040908813503</v>
      </c>
      <c r="N384">
        <v>55.6264038085938</v>
      </c>
      <c r="O384">
        <v>0.41255223751068099</v>
      </c>
      <c r="P384">
        <f t="shared" si="58"/>
        <v>17.041245814838984</v>
      </c>
      <c r="S384" t="str">
        <f t="shared" si="59"/>
        <v>t</v>
      </c>
      <c r="T384">
        <f t="shared" si="60"/>
        <v>8</v>
      </c>
      <c r="U384">
        <f t="shared" si="65"/>
        <v>56.450406074523926</v>
      </c>
      <c r="V384">
        <f t="shared" si="66"/>
        <v>414.99604797363287</v>
      </c>
      <c r="W384">
        <f t="shared" si="67"/>
        <v>3.5093054473400112</v>
      </c>
      <c r="X384">
        <f t="shared" si="68"/>
        <v>129.18540201801486</v>
      </c>
      <c r="Y384">
        <f t="shared" si="61"/>
        <v>7.0563007593154907</v>
      </c>
      <c r="Z384">
        <f t="shared" si="62"/>
        <v>51.874505996704109</v>
      </c>
      <c r="AA384">
        <f t="shared" si="63"/>
        <v>0.43866318091750139</v>
      </c>
      <c r="AB384">
        <f t="shared" si="64"/>
        <v>16.148175252251857</v>
      </c>
    </row>
    <row r="385" spans="1:28" hidden="1" x14ac:dyDescent="0.25">
      <c r="A385">
        <v>27</v>
      </c>
      <c r="B385">
        <v>28</v>
      </c>
      <c r="C385" t="s">
        <v>2748</v>
      </c>
      <c r="D385">
        <v>1945</v>
      </c>
      <c r="E385" t="s">
        <v>2749</v>
      </c>
      <c r="F385">
        <v>44120</v>
      </c>
      <c r="G385">
        <v>0.7715277777777777</v>
      </c>
      <c r="I385" t="s">
        <v>48</v>
      </c>
      <c r="K385" t="s">
        <v>196</v>
      </c>
      <c r="L385">
        <v>3.19</v>
      </c>
      <c r="M385">
        <v>6.3218994140625</v>
      </c>
      <c r="N385">
        <v>53.106941223144503</v>
      </c>
      <c r="O385">
        <v>0.46223756670951799</v>
      </c>
      <c r="P385">
        <f t="shared" si="58"/>
        <v>13.676732203021794</v>
      </c>
      <c r="S385" t="str">
        <f t="shared" si="59"/>
        <v>t</v>
      </c>
      <c r="T385">
        <f t="shared" si="60"/>
        <v>9</v>
      </c>
      <c r="U385">
        <f t="shared" si="65"/>
        <v>62.772305488586426</v>
      </c>
      <c r="V385">
        <f t="shared" si="66"/>
        <v>468.10298919677734</v>
      </c>
      <c r="W385">
        <f t="shared" si="67"/>
        <v>3.9715430140495291</v>
      </c>
      <c r="X385">
        <f t="shared" si="68"/>
        <v>142.86213422103665</v>
      </c>
      <c r="Y385">
        <f t="shared" si="61"/>
        <v>6.9747006098429365</v>
      </c>
      <c r="Z385">
        <f t="shared" si="62"/>
        <v>52.011443244086372</v>
      </c>
      <c r="AA385">
        <f t="shared" si="63"/>
        <v>0.44128255711661435</v>
      </c>
      <c r="AB385">
        <f t="shared" si="64"/>
        <v>15.873570469004072</v>
      </c>
    </row>
    <row r="386" spans="1:28" x14ac:dyDescent="0.25">
      <c r="A386">
        <v>38</v>
      </c>
      <c r="B386">
        <v>39</v>
      </c>
      <c r="C386" t="s">
        <v>3303</v>
      </c>
      <c r="D386">
        <v>1945</v>
      </c>
      <c r="E386" t="s">
        <v>3304</v>
      </c>
      <c r="F386">
        <v>44130</v>
      </c>
      <c r="G386">
        <v>0.77916666666666667</v>
      </c>
      <c r="I386" t="s">
        <v>48</v>
      </c>
      <c r="K386" t="s">
        <v>196</v>
      </c>
      <c r="L386">
        <v>3.28</v>
      </c>
      <c r="M386">
        <v>6.66770267486572</v>
      </c>
      <c r="N386">
        <v>53.912994384765597</v>
      </c>
      <c r="O386">
        <v>0.437749564647675</v>
      </c>
      <c r="P386">
        <f t="shared" si="58"/>
        <v>15.231774542670887</v>
      </c>
      <c r="S386" t="str">
        <f t="shared" si="59"/>
        <v>f</v>
      </c>
      <c r="T386">
        <f t="shared" si="60"/>
        <v>10</v>
      </c>
      <c r="U386">
        <f t="shared" si="65"/>
        <v>69.440008163452148</v>
      </c>
      <c r="V386">
        <f t="shared" si="66"/>
        <v>522.01598358154297</v>
      </c>
      <c r="W386">
        <f t="shared" si="67"/>
        <v>4.4092925786972046</v>
      </c>
      <c r="X386">
        <f t="shared" si="68"/>
        <v>158.09390876370753</v>
      </c>
      <c r="Y386">
        <f t="shared" si="61"/>
        <v>6.9440008163452145</v>
      </c>
      <c r="Z386">
        <f t="shared" si="62"/>
        <v>52.2015983581543</v>
      </c>
      <c r="AA386">
        <f t="shared" si="63"/>
        <v>0.44092925786972048</v>
      </c>
      <c r="AB386">
        <f t="shared" si="64"/>
        <v>15.809390876370752</v>
      </c>
    </row>
    <row r="387" spans="1:28" hidden="1" x14ac:dyDescent="0.25">
      <c r="A387">
        <v>23</v>
      </c>
      <c r="B387">
        <v>24</v>
      </c>
      <c r="C387" t="s">
        <v>394</v>
      </c>
      <c r="D387">
        <v>1946</v>
      </c>
      <c r="E387" t="s">
        <v>437</v>
      </c>
      <c r="F387">
        <v>44032</v>
      </c>
      <c r="G387">
        <v>0.8534722222222223</v>
      </c>
      <c r="I387" t="s">
        <v>48</v>
      </c>
      <c r="K387" t="s">
        <v>325</v>
      </c>
      <c r="L387">
        <v>4.8</v>
      </c>
      <c r="M387">
        <v>7.0173101425170898</v>
      </c>
      <c r="N387">
        <v>54.589981079101598</v>
      </c>
      <c r="O387">
        <v>0.47492197155952498</v>
      </c>
      <c r="P387">
        <f t="shared" ref="P387:P450" si="69">M387/O387</f>
        <v>14.775711722652035</v>
      </c>
      <c r="S387" t="str">
        <f t="shared" ref="S387:S450" si="70">IF(D387=D388,"t","f")</f>
        <v>t</v>
      </c>
      <c r="T387">
        <f t="shared" ref="T387:T450" si="71">IF(D387=D386,T386+1,1)</f>
        <v>1</v>
      </c>
      <c r="U387">
        <f t="shared" si="65"/>
        <v>7.0173101425170898</v>
      </c>
      <c r="V387">
        <f t="shared" si="66"/>
        <v>54.589981079101598</v>
      </c>
      <c r="W387">
        <f t="shared" si="67"/>
        <v>0.47492197155952498</v>
      </c>
      <c r="X387">
        <f t="shared" si="68"/>
        <v>14.775711722652035</v>
      </c>
      <c r="Y387">
        <f t="shared" ref="Y387:Y450" si="72">U387/$T387</f>
        <v>7.0173101425170898</v>
      </c>
      <c r="Z387">
        <f t="shared" ref="Z387:Z450" si="73">V387/$T387</f>
        <v>54.589981079101598</v>
      </c>
      <c r="AA387">
        <f t="shared" ref="AA387:AA450" si="74">W387/$T387</f>
        <v>0.47492197155952498</v>
      </c>
      <c r="AB387">
        <f t="shared" ref="AB387:AB450" si="75">X387/$T387</f>
        <v>14.775711722652035</v>
      </c>
    </row>
    <row r="388" spans="1:28" hidden="1" x14ac:dyDescent="0.25">
      <c r="A388">
        <v>46</v>
      </c>
      <c r="B388">
        <v>47</v>
      </c>
      <c r="C388" t="s">
        <v>115</v>
      </c>
      <c r="D388">
        <v>1946</v>
      </c>
      <c r="E388" t="s">
        <v>124</v>
      </c>
      <c r="F388">
        <v>43894</v>
      </c>
      <c r="G388">
        <v>0.80833333333333324</v>
      </c>
      <c r="I388" t="s">
        <v>48</v>
      </c>
      <c r="K388" t="s">
        <v>35</v>
      </c>
      <c r="L388">
        <v>4.54</v>
      </c>
      <c r="M388">
        <v>6.6325092315673801</v>
      </c>
      <c r="N388">
        <v>52.9698486328125</v>
      </c>
      <c r="O388">
        <v>0.45493769645690901</v>
      </c>
      <c r="P388">
        <f t="shared" si="69"/>
        <v>14.578939672886836</v>
      </c>
      <c r="S388" t="str">
        <f t="shared" si="70"/>
        <v>t</v>
      </c>
      <c r="T388">
        <f t="shared" si="71"/>
        <v>2</v>
      </c>
      <c r="U388">
        <f t="shared" ref="U388:U451" si="76">IF(D388=D387,U387+M388,M388)</f>
        <v>13.649819374084469</v>
      </c>
      <c r="V388">
        <f t="shared" ref="V388:V451" si="77">IF($D388=$D387,V387+N388,N388)</f>
        <v>107.55982971191409</v>
      </c>
      <c r="W388">
        <f t="shared" ref="W388:W451" si="78">IF($D388=$D387,W387+O388,O388)</f>
        <v>0.92985966801643394</v>
      </c>
      <c r="X388">
        <f t="shared" ref="X388:X451" si="79">IF($D388=$D387,X387+P388,P388)</f>
        <v>29.354651395538873</v>
      </c>
      <c r="Y388">
        <f t="shared" si="72"/>
        <v>6.8249096870422346</v>
      </c>
      <c r="Z388">
        <f t="shared" si="73"/>
        <v>53.779914855957045</v>
      </c>
      <c r="AA388">
        <f t="shared" si="74"/>
        <v>0.46492983400821697</v>
      </c>
      <c r="AB388">
        <f t="shared" si="75"/>
        <v>14.677325697769437</v>
      </c>
    </row>
    <row r="389" spans="1:28" hidden="1" x14ac:dyDescent="0.25">
      <c r="A389">
        <v>20</v>
      </c>
      <c r="B389">
        <v>21</v>
      </c>
      <c r="C389" t="s">
        <v>837</v>
      </c>
      <c r="D389">
        <v>1946</v>
      </c>
      <c r="E389" t="s">
        <v>876</v>
      </c>
      <c r="F389">
        <v>44041</v>
      </c>
      <c r="G389">
        <v>0.79652777777777783</v>
      </c>
      <c r="I389" t="s">
        <v>48</v>
      </c>
      <c r="K389" t="s">
        <v>35</v>
      </c>
      <c r="L389">
        <v>4.96</v>
      </c>
      <c r="M389">
        <v>6.79931735992432</v>
      </c>
      <c r="N389">
        <v>50.798660278320298</v>
      </c>
      <c r="O389">
        <v>0.46001595258712802</v>
      </c>
      <c r="P389">
        <f t="shared" si="69"/>
        <v>14.780612110699606</v>
      </c>
      <c r="S389" t="str">
        <f t="shared" si="70"/>
        <v>t</v>
      </c>
      <c r="T389">
        <f t="shared" si="71"/>
        <v>3</v>
      </c>
      <c r="U389">
        <f t="shared" si="76"/>
        <v>20.449136734008789</v>
      </c>
      <c r="V389">
        <f t="shared" si="77"/>
        <v>158.35848999023438</v>
      </c>
      <c r="W389">
        <f t="shared" si="78"/>
        <v>1.3898756206035618</v>
      </c>
      <c r="X389">
        <f t="shared" si="79"/>
        <v>44.135263506238481</v>
      </c>
      <c r="Y389">
        <f t="shared" si="72"/>
        <v>6.8163789113362627</v>
      </c>
      <c r="Z389">
        <f t="shared" si="73"/>
        <v>52.786163330078125</v>
      </c>
      <c r="AA389">
        <f t="shared" si="74"/>
        <v>0.46329187353452062</v>
      </c>
      <c r="AB389">
        <f t="shared" si="75"/>
        <v>14.711754502079494</v>
      </c>
    </row>
    <row r="390" spans="1:28" hidden="1" x14ac:dyDescent="0.25">
      <c r="A390">
        <v>8</v>
      </c>
      <c r="B390">
        <v>9</v>
      </c>
      <c r="C390" t="s">
        <v>905</v>
      </c>
      <c r="D390">
        <v>1946</v>
      </c>
      <c r="E390" t="s">
        <v>954</v>
      </c>
      <c r="F390">
        <v>44061</v>
      </c>
      <c r="G390">
        <v>0.54861111111111105</v>
      </c>
      <c r="I390" t="s">
        <v>48</v>
      </c>
      <c r="K390" t="s">
        <v>196</v>
      </c>
      <c r="L390">
        <v>5.53</v>
      </c>
      <c r="M390">
        <v>7.1298580169677699</v>
      </c>
      <c r="N390">
        <v>53.347484588622997</v>
      </c>
      <c r="O390">
        <v>0.48678019642829901</v>
      </c>
      <c r="P390">
        <f t="shared" si="69"/>
        <v>14.646976334046434</v>
      </c>
      <c r="S390" t="str">
        <f t="shared" si="70"/>
        <v>t</v>
      </c>
      <c r="T390">
        <f t="shared" si="71"/>
        <v>4</v>
      </c>
      <c r="U390">
        <f t="shared" si="76"/>
        <v>27.578994750976559</v>
      </c>
      <c r="V390">
        <f t="shared" si="77"/>
        <v>211.70597457885737</v>
      </c>
      <c r="W390">
        <f t="shared" si="78"/>
        <v>1.8766558170318608</v>
      </c>
      <c r="X390">
        <f t="shared" si="79"/>
        <v>58.782239840284916</v>
      </c>
      <c r="Y390">
        <f t="shared" si="72"/>
        <v>6.8947486877441397</v>
      </c>
      <c r="Z390">
        <f t="shared" si="73"/>
        <v>52.926493644714341</v>
      </c>
      <c r="AA390">
        <f t="shared" si="74"/>
        <v>0.4691639542579652</v>
      </c>
      <c r="AB390">
        <f t="shared" si="75"/>
        <v>14.695559960071229</v>
      </c>
    </row>
    <row r="391" spans="1:28" hidden="1" x14ac:dyDescent="0.25">
      <c r="A391">
        <v>9</v>
      </c>
      <c r="B391">
        <v>10</v>
      </c>
      <c r="C391" t="s">
        <v>1342</v>
      </c>
      <c r="D391">
        <v>1946</v>
      </c>
      <c r="E391" t="s">
        <v>1378</v>
      </c>
      <c r="F391">
        <v>43853</v>
      </c>
      <c r="G391">
        <v>0.68055555555555547</v>
      </c>
      <c r="I391" t="s">
        <v>48</v>
      </c>
      <c r="K391" t="s">
        <v>196</v>
      </c>
      <c r="L391">
        <v>6.66</v>
      </c>
      <c r="M391">
        <v>7.4680151939392099</v>
      </c>
      <c r="N391">
        <v>50.9351806640625</v>
      </c>
      <c r="O391">
        <v>0.430730611085892</v>
      </c>
      <c r="P391">
        <f t="shared" si="69"/>
        <v>17.338018245585086</v>
      </c>
      <c r="S391" t="str">
        <f t="shared" si="70"/>
        <v>t</v>
      </c>
      <c r="T391">
        <f t="shared" si="71"/>
        <v>5</v>
      </c>
      <c r="U391">
        <f t="shared" si="76"/>
        <v>35.047009944915771</v>
      </c>
      <c r="V391">
        <f t="shared" si="77"/>
        <v>262.64115524291987</v>
      </c>
      <c r="W391">
        <f t="shared" si="78"/>
        <v>2.307386428117753</v>
      </c>
      <c r="X391">
        <f t="shared" si="79"/>
        <v>76.120258085870006</v>
      </c>
      <c r="Y391">
        <f t="shared" si="72"/>
        <v>7.0094019889831545</v>
      </c>
      <c r="Z391">
        <f t="shared" si="73"/>
        <v>52.528231048583976</v>
      </c>
      <c r="AA391">
        <f t="shared" si="74"/>
        <v>0.46147728562355061</v>
      </c>
      <c r="AB391">
        <f t="shared" si="75"/>
        <v>15.224051617174002</v>
      </c>
    </row>
    <row r="392" spans="1:28" hidden="1" x14ac:dyDescent="0.25">
      <c r="A392">
        <v>11</v>
      </c>
      <c r="B392">
        <v>12</v>
      </c>
      <c r="C392" t="s">
        <v>1555</v>
      </c>
      <c r="D392">
        <v>1946</v>
      </c>
      <c r="E392" t="s">
        <v>1622</v>
      </c>
      <c r="F392">
        <v>43860</v>
      </c>
      <c r="G392">
        <v>0.56041666666666667</v>
      </c>
      <c r="I392" t="s">
        <v>48</v>
      </c>
      <c r="K392" t="s">
        <v>325</v>
      </c>
      <c r="L392">
        <v>4.01</v>
      </c>
      <c r="M392">
        <v>7.21726274490356</v>
      </c>
      <c r="N392">
        <v>51.7130126953125</v>
      </c>
      <c r="O392">
        <v>0.44585022330284102</v>
      </c>
      <c r="P392">
        <f t="shared" si="69"/>
        <v>16.187639632516856</v>
      </c>
      <c r="S392" t="str">
        <f t="shared" si="70"/>
        <v>t</v>
      </c>
      <c r="T392">
        <f t="shared" si="71"/>
        <v>6</v>
      </c>
      <c r="U392">
        <f t="shared" si="76"/>
        <v>42.264272689819329</v>
      </c>
      <c r="V392">
        <f t="shared" si="77"/>
        <v>314.35416793823237</v>
      </c>
      <c r="W392">
        <f t="shared" si="78"/>
        <v>2.7532366514205941</v>
      </c>
      <c r="X392">
        <f t="shared" si="79"/>
        <v>92.307897718386869</v>
      </c>
      <c r="Y392">
        <f t="shared" si="72"/>
        <v>7.0440454483032218</v>
      </c>
      <c r="Z392">
        <f t="shared" si="73"/>
        <v>52.392361323038728</v>
      </c>
      <c r="AA392">
        <f t="shared" si="74"/>
        <v>0.45887277523676567</v>
      </c>
      <c r="AB392">
        <f t="shared" si="75"/>
        <v>15.384649619731144</v>
      </c>
    </row>
    <row r="393" spans="1:28" hidden="1" x14ac:dyDescent="0.25">
      <c r="A393">
        <v>39</v>
      </c>
      <c r="B393">
        <v>40</v>
      </c>
      <c r="C393" t="s">
        <v>2281</v>
      </c>
      <c r="D393">
        <v>1946</v>
      </c>
      <c r="E393" t="s">
        <v>2314</v>
      </c>
      <c r="F393">
        <v>43879</v>
      </c>
      <c r="G393">
        <v>0.85069444444444453</v>
      </c>
      <c r="I393" t="s">
        <v>48</v>
      </c>
      <c r="K393" t="s">
        <v>325</v>
      </c>
      <c r="L393">
        <v>5.89</v>
      </c>
      <c r="M393">
        <v>6.3707842826843297</v>
      </c>
      <c r="N393">
        <v>54.853328704833999</v>
      </c>
      <c r="O393">
        <v>0.37646561861038202</v>
      </c>
      <c r="P393">
        <f t="shared" si="69"/>
        <v>16.922619139034012</v>
      </c>
      <c r="S393" t="str">
        <f t="shared" si="70"/>
        <v>t</v>
      </c>
      <c r="T393">
        <f t="shared" si="71"/>
        <v>7</v>
      </c>
      <c r="U393">
        <f t="shared" si="76"/>
        <v>48.635056972503662</v>
      </c>
      <c r="V393">
        <f t="shared" si="77"/>
        <v>369.20749664306635</v>
      </c>
      <c r="W393">
        <f t="shared" si="78"/>
        <v>3.1297022700309762</v>
      </c>
      <c r="X393">
        <f t="shared" si="79"/>
        <v>109.23051685742088</v>
      </c>
      <c r="Y393">
        <f t="shared" si="72"/>
        <v>6.9478652817862372</v>
      </c>
      <c r="Z393">
        <f t="shared" si="73"/>
        <v>52.743928091866621</v>
      </c>
      <c r="AA393">
        <f t="shared" si="74"/>
        <v>0.44710032429013946</v>
      </c>
      <c r="AB393">
        <f t="shared" si="75"/>
        <v>15.604359551060126</v>
      </c>
    </row>
    <row r="394" spans="1:28" hidden="1" x14ac:dyDescent="0.25">
      <c r="A394">
        <v>30</v>
      </c>
      <c r="B394">
        <v>31</v>
      </c>
      <c r="C394" t="s">
        <v>1956</v>
      </c>
      <c r="D394">
        <v>1946</v>
      </c>
      <c r="E394" t="s">
        <v>1967</v>
      </c>
      <c r="F394">
        <v>43886</v>
      </c>
      <c r="G394">
        <v>0.70486111111111116</v>
      </c>
      <c r="H394" t="s">
        <v>1893</v>
      </c>
      <c r="I394" t="s">
        <v>48</v>
      </c>
      <c r="K394" t="s">
        <v>325</v>
      </c>
      <c r="L394">
        <v>4.7300000000000004</v>
      </c>
      <c r="M394">
        <v>6.2717657089233398</v>
      </c>
      <c r="N394">
        <v>51.964107513427699</v>
      </c>
      <c r="O394">
        <v>0.400226891040802</v>
      </c>
      <c r="P394">
        <f t="shared" si="69"/>
        <v>15.670525517696788</v>
      </c>
      <c r="S394" t="str">
        <f t="shared" si="70"/>
        <v>t</v>
      </c>
      <c r="T394">
        <f t="shared" si="71"/>
        <v>8</v>
      </c>
      <c r="U394">
        <f t="shared" si="76"/>
        <v>54.906822681427002</v>
      </c>
      <c r="V394">
        <f t="shared" si="77"/>
        <v>421.17160415649403</v>
      </c>
      <c r="W394">
        <f t="shared" si="78"/>
        <v>3.5299291610717782</v>
      </c>
      <c r="X394">
        <f t="shared" si="79"/>
        <v>124.90104237511767</v>
      </c>
      <c r="Y394">
        <f t="shared" si="72"/>
        <v>6.8633528351783752</v>
      </c>
      <c r="Z394">
        <f t="shared" si="73"/>
        <v>52.646450519561753</v>
      </c>
      <c r="AA394">
        <f t="shared" si="74"/>
        <v>0.44124114513397228</v>
      </c>
      <c r="AB394">
        <f t="shared" si="75"/>
        <v>15.612630296889709</v>
      </c>
    </row>
    <row r="395" spans="1:28" hidden="1" x14ac:dyDescent="0.25">
      <c r="A395">
        <v>10</v>
      </c>
      <c r="B395">
        <v>11</v>
      </c>
      <c r="C395" t="s">
        <v>2697</v>
      </c>
      <c r="D395">
        <v>1946</v>
      </c>
      <c r="E395" t="s">
        <v>2698</v>
      </c>
      <c r="F395">
        <v>44120</v>
      </c>
      <c r="G395">
        <v>0.64027777777777783</v>
      </c>
      <c r="I395" t="s">
        <v>48</v>
      </c>
      <c r="K395" t="s">
        <v>196</v>
      </c>
      <c r="L395">
        <v>4.32</v>
      </c>
      <c r="M395">
        <v>7.0388207435607901</v>
      </c>
      <c r="N395">
        <v>54.324859619140597</v>
      </c>
      <c r="O395">
        <v>0.50339984893798795</v>
      </c>
      <c r="P395">
        <f t="shared" si="69"/>
        <v>13.982564274523407</v>
      </c>
      <c r="S395" t="str">
        <f t="shared" si="70"/>
        <v>t</v>
      </c>
      <c r="T395">
        <f t="shared" si="71"/>
        <v>9</v>
      </c>
      <c r="U395">
        <f t="shared" si="76"/>
        <v>61.945643424987793</v>
      </c>
      <c r="V395">
        <f t="shared" si="77"/>
        <v>475.49646377563465</v>
      </c>
      <c r="W395">
        <f t="shared" si="78"/>
        <v>4.0333290100097665</v>
      </c>
      <c r="X395">
        <f t="shared" si="79"/>
        <v>138.88360664964108</v>
      </c>
      <c r="Y395">
        <f t="shared" si="72"/>
        <v>6.8828492694430885</v>
      </c>
      <c r="Z395">
        <f t="shared" si="73"/>
        <v>52.832940419514962</v>
      </c>
      <c r="AA395">
        <f t="shared" si="74"/>
        <v>0.44814766777886295</v>
      </c>
      <c r="AB395">
        <f t="shared" si="75"/>
        <v>15.43151184996012</v>
      </c>
    </row>
    <row r="396" spans="1:28" x14ac:dyDescent="0.25">
      <c r="A396">
        <v>33</v>
      </c>
      <c r="B396">
        <v>34</v>
      </c>
      <c r="C396" t="s">
        <v>3294</v>
      </c>
      <c r="D396">
        <v>1946</v>
      </c>
      <c r="E396" t="s">
        <v>3295</v>
      </c>
      <c r="F396">
        <v>44130</v>
      </c>
      <c r="G396">
        <v>0.7402777777777777</v>
      </c>
      <c r="I396" t="s">
        <v>48</v>
      </c>
      <c r="K396" t="s">
        <v>196</v>
      </c>
      <c r="L396">
        <v>4.68</v>
      </c>
      <c r="M396">
        <v>6.6702375411987296</v>
      </c>
      <c r="N396">
        <v>52.455455780029297</v>
      </c>
      <c r="O396">
        <v>0.477202087640762</v>
      </c>
      <c r="P396">
        <f t="shared" si="69"/>
        <v>13.97780461140834</v>
      </c>
      <c r="S396" t="str">
        <f t="shared" si="70"/>
        <v>f</v>
      </c>
      <c r="T396">
        <f t="shared" si="71"/>
        <v>10</v>
      </c>
      <c r="U396">
        <f t="shared" si="76"/>
        <v>68.615880966186523</v>
      </c>
      <c r="V396">
        <f t="shared" si="77"/>
        <v>527.95191955566395</v>
      </c>
      <c r="W396">
        <f t="shared" si="78"/>
        <v>4.5105310976505288</v>
      </c>
      <c r="X396">
        <f t="shared" si="79"/>
        <v>152.86141126104943</v>
      </c>
      <c r="Y396">
        <f t="shared" si="72"/>
        <v>6.861588096618652</v>
      </c>
      <c r="Z396">
        <f t="shared" si="73"/>
        <v>52.795191955566395</v>
      </c>
      <c r="AA396">
        <f t="shared" si="74"/>
        <v>0.45105310976505286</v>
      </c>
      <c r="AB396">
        <f t="shared" si="75"/>
        <v>15.286141126104942</v>
      </c>
    </row>
    <row r="397" spans="1:28" hidden="1" x14ac:dyDescent="0.25">
      <c r="A397">
        <v>12</v>
      </c>
      <c r="B397">
        <v>13</v>
      </c>
      <c r="C397" t="s">
        <v>172</v>
      </c>
      <c r="D397">
        <v>1947</v>
      </c>
      <c r="E397" t="s">
        <v>181</v>
      </c>
      <c r="F397">
        <v>43895</v>
      </c>
      <c r="G397">
        <v>0.52083333333333337</v>
      </c>
      <c r="I397" t="s">
        <v>48</v>
      </c>
      <c r="K397" t="s">
        <v>35</v>
      </c>
      <c r="L397">
        <v>4.91</v>
      </c>
      <c r="M397">
        <v>7.23781442642212</v>
      </c>
      <c r="N397">
        <v>53.286128997802699</v>
      </c>
      <c r="O397">
        <v>0.53877365589141801</v>
      </c>
      <c r="P397">
        <f t="shared" si="69"/>
        <v>13.4338684664285</v>
      </c>
      <c r="S397" t="str">
        <f t="shared" si="70"/>
        <v>t</v>
      </c>
      <c r="T397">
        <f t="shared" si="71"/>
        <v>1</v>
      </c>
      <c r="U397">
        <f t="shared" si="76"/>
        <v>7.23781442642212</v>
      </c>
      <c r="V397">
        <f t="shared" si="77"/>
        <v>53.286128997802699</v>
      </c>
      <c r="W397">
        <f t="shared" si="78"/>
        <v>0.53877365589141801</v>
      </c>
      <c r="X397">
        <f t="shared" si="79"/>
        <v>13.4338684664285</v>
      </c>
      <c r="Y397">
        <f t="shared" si="72"/>
        <v>7.23781442642212</v>
      </c>
      <c r="Z397">
        <f t="shared" si="73"/>
        <v>53.286128997802699</v>
      </c>
      <c r="AA397">
        <f t="shared" si="74"/>
        <v>0.53877365589141801</v>
      </c>
      <c r="AB397">
        <f t="shared" si="75"/>
        <v>13.4338684664285</v>
      </c>
    </row>
    <row r="398" spans="1:28" hidden="1" x14ac:dyDescent="0.25">
      <c r="A398">
        <v>17</v>
      </c>
      <c r="B398">
        <v>18</v>
      </c>
      <c r="C398" t="s">
        <v>722</v>
      </c>
      <c r="D398">
        <v>1947</v>
      </c>
      <c r="E398" t="s">
        <v>748</v>
      </c>
      <c r="F398">
        <v>44040</v>
      </c>
      <c r="G398">
        <v>0.75277777777777777</v>
      </c>
      <c r="I398" t="s">
        <v>48</v>
      </c>
      <c r="K398" t="s">
        <v>325</v>
      </c>
      <c r="L398">
        <v>4.8600000000000003</v>
      </c>
      <c r="M398">
        <v>7.0655274391174299</v>
      </c>
      <c r="N398">
        <v>52.275444030761697</v>
      </c>
      <c r="O398">
        <v>0.51852899789810203</v>
      </c>
      <c r="P398">
        <f t="shared" si="69"/>
        <v>13.626098960247353</v>
      </c>
      <c r="S398" t="str">
        <f t="shared" si="70"/>
        <v>t</v>
      </c>
      <c r="T398">
        <f t="shared" si="71"/>
        <v>2</v>
      </c>
      <c r="U398">
        <f t="shared" si="76"/>
        <v>14.303341865539551</v>
      </c>
      <c r="V398">
        <f t="shared" si="77"/>
        <v>105.5615730285644</v>
      </c>
      <c r="W398">
        <f t="shared" si="78"/>
        <v>1.05730265378952</v>
      </c>
      <c r="X398">
        <f t="shared" si="79"/>
        <v>27.059967426675854</v>
      </c>
      <c r="Y398">
        <f t="shared" si="72"/>
        <v>7.1516709327697754</v>
      </c>
      <c r="Z398">
        <f t="shared" si="73"/>
        <v>52.780786514282198</v>
      </c>
      <c r="AA398">
        <f t="shared" si="74"/>
        <v>0.52865132689476002</v>
      </c>
      <c r="AB398">
        <f t="shared" si="75"/>
        <v>13.529983713337927</v>
      </c>
    </row>
    <row r="399" spans="1:28" hidden="1" x14ac:dyDescent="0.25">
      <c r="A399">
        <v>11</v>
      </c>
      <c r="B399">
        <v>12</v>
      </c>
      <c r="C399" t="s">
        <v>1020</v>
      </c>
      <c r="D399">
        <v>1947</v>
      </c>
      <c r="E399" t="s">
        <v>1081</v>
      </c>
      <c r="F399">
        <v>44062</v>
      </c>
      <c r="G399">
        <v>0.53888888888888886</v>
      </c>
      <c r="I399" t="s">
        <v>48</v>
      </c>
      <c r="K399" t="s">
        <v>196</v>
      </c>
      <c r="L399">
        <v>3.06</v>
      </c>
      <c r="M399">
        <v>7.88454294204712</v>
      </c>
      <c r="N399">
        <v>56.3716850280762</v>
      </c>
      <c r="O399">
        <v>0.59941756725311302</v>
      </c>
      <c r="P399">
        <f t="shared" si="69"/>
        <v>13.153673453680669</v>
      </c>
      <c r="S399" t="str">
        <f t="shared" si="70"/>
        <v>t</v>
      </c>
      <c r="T399">
        <f t="shared" si="71"/>
        <v>3</v>
      </c>
      <c r="U399">
        <f t="shared" si="76"/>
        <v>22.18788480758667</v>
      </c>
      <c r="V399">
        <f t="shared" si="77"/>
        <v>161.9332580566406</v>
      </c>
      <c r="W399">
        <f t="shared" si="78"/>
        <v>1.6567202210426331</v>
      </c>
      <c r="X399">
        <f t="shared" si="79"/>
        <v>40.213640880356522</v>
      </c>
      <c r="Y399">
        <f t="shared" si="72"/>
        <v>7.3959616025288897</v>
      </c>
      <c r="Z399">
        <f t="shared" si="73"/>
        <v>53.977752685546868</v>
      </c>
      <c r="AA399">
        <f t="shared" si="74"/>
        <v>0.55224007368087769</v>
      </c>
      <c r="AB399">
        <f t="shared" si="75"/>
        <v>13.404546960118841</v>
      </c>
    </row>
    <row r="400" spans="1:28" hidden="1" x14ac:dyDescent="0.25">
      <c r="A400">
        <v>4</v>
      </c>
      <c r="B400">
        <v>5</v>
      </c>
      <c r="C400" t="s">
        <v>1332</v>
      </c>
      <c r="D400">
        <v>1947</v>
      </c>
      <c r="E400" t="s">
        <v>1369</v>
      </c>
      <c r="F400">
        <v>43853</v>
      </c>
      <c r="G400">
        <v>0.64166666666666672</v>
      </c>
      <c r="I400" t="s">
        <v>48</v>
      </c>
      <c r="K400" t="s">
        <v>196</v>
      </c>
      <c r="L400">
        <v>4.53</v>
      </c>
      <c r="M400">
        <v>7.3862190246581996</v>
      </c>
      <c r="N400">
        <v>50.9792289733887</v>
      </c>
      <c r="O400">
        <v>0.46514457464218101</v>
      </c>
      <c r="P400">
        <f t="shared" si="69"/>
        <v>15.879404871786695</v>
      </c>
      <c r="S400" t="str">
        <f t="shared" si="70"/>
        <v>t</v>
      </c>
      <c r="T400">
        <f t="shared" si="71"/>
        <v>4</v>
      </c>
      <c r="U400">
        <f t="shared" si="76"/>
        <v>29.574103832244869</v>
      </c>
      <c r="V400">
        <f t="shared" si="77"/>
        <v>212.9124870300293</v>
      </c>
      <c r="W400">
        <f t="shared" si="78"/>
        <v>2.121864795684814</v>
      </c>
      <c r="X400">
        <f t="shared" si="79"/>
        <v>56.093045752143219</v>
      </c>
      <c r="Y400">
        <f t="shared" si="72"/>
        <v>7.3935259580612174</v>
      </c>
      <c r="Z400">
        <f t="shared" si="73"/>
        <v>53.228121757507324</v>
      </c>
      <c r="AA400">
        <f t="shared" si="74"/>
        <v>0.5304661989212035</v>
      </c>
      <c r="AB400">
        <f t="shared" si="75"/>
        <v>14.023261438035805</v>
      </c>
    </row>
    <row r="401" spans="1:28" hidden="1" x14ac:dyDescent="0.25">
      <c r="A401">
        <v>31</v>
      </c>
      <c r="B401">
        <v>32</v>
      </c>
      <c r="C401" t="s">
        <v>1711</v>
      </c>
      <c r="D401">
        <v>1947</v>
      </c>
      <c r="E401" t="s">
        <v>1790</v>
      </c>
      <c r="F401">
        <v>43864</v>
      </c>
      <c r="G401">
        <v>0.7006944444444444</v>
      </c>
      <c r="I401" t="s">
        <v>48</v>
      </c>
      <c r="K401" t="s">
        <v>35</v>
      </c>
      <c r="L401">
        <v>4.68</v>
      </c>
      <c r="M401">
        <v>7.4130792617797896</v>
      </c>
      <c r="N401">
        <v>51.845973968505902</v>
      </c>
      <c r="O401">
        <v>0.46955552697181702</v>
      </c>
      <c r="P401">
        <f t="shared" si="69"/>
        <v>15.78743904812929</v>
      </c>
      <c r="S401" t="str">
        <f t="shared" si="70"/>
        <v>t</v>
      </c>
      <c r="T401">
        <f t="shared" si="71"/>
        <v>5</v>
      </c>
      <c r="U401">
        <f t="shared" si="76"/>
        <v>36.987183094024658</v>
      </c>
      <c r="V401">
        <f t="shared" si="77"/>
        <v>264.75846099853521</v>
      </c>
      <c r="W401">
        <f t="shared" si="78"/>
        <v>2.591420322656631</v>
      </c>
      <c r="X401">
        <f t="shared" si="79"/>
        <v>71.880484800272512</v>
      </c>
      <c r="Y401">
        <f t="shared" si="72"/>
        <v>7.3974366188049316</v>
      </c>
      <c r="Z401">
        <f t="shared" si="73"/>
        <v>52.95169219970704</v>
      </c>
      <c r="AA401">
        <f t="shared" si="74"/>
        <v>0.51828406453132625</v>
      </c>
      <c r="AB401">
        <f t="shared" si="75"/>
        <v>14.376096960054502</v>
      </c>
    </row>
    <row r="402" spans="1:28" hidden="1" x14ac:dyDescent="0.25">
      <c r="A402">
        <v>61</v>
      </c>
      <c r="B402">
        <v>62</v>
      </c>
      <c r="C402" t="s">
        <v>1859</v>
      </c>
      <c r="D402">
        <v>1947</v>
      </c>
      <c r="E402" t="s">
        <v>1860</v>
      </c>
      <c r="F402">
        <v>43866</v>
      </c>
      <c r="G402">
        <v>0.18194444444444444</v>
      </c>
      <c r="I402" t="s">
        <v>48</v>
      </c>
      <c r="K402" t="s">
        <v>196</v>
      </c>
      <c r="L402">
        <v>6.63</v>
      </c>
      <c r="M402">
        <v>6.9389677047729501</v>
      </c>
      <c r="N402">
        <v>50.941841125488303</v>
      </c>
      <c r="O402">
        <v>0.44620272517204301</v>
      </c>
      <c r="P402">
        <f t="shared" si="69"/>
        <v>15.551154919767651</v>
      </c>
      <c r="S402" t="str">
        <f t="shared" si="70"/>
        <v>t</v>
      </c>
      <c r="T402">
        <f t="shared" si="71"/>
        <v>6</v>
      </c>
      <c r="U402">
        <f t="shared" si="76"/>
        <v>43.926150798797607</v>
      </c>
      <c r="V402">
        <f t="shared" si="77"/>
        <v>315.70030212402349</v>
      </c>
      <c r="W402">
        <f t="shared" si="78"/>
        <v>3.0376230478286739</v>
      </c>
      <c r="X402">
        <f t="shared" si="79"/>
        <v>87.431639720040167</v>
      </c>
      <c r="Y402">
        <f t="shared" si="72"/>
        <v>7.3210251331329346</v>
      </c>
      <c r="Z402">
        <f t="shared" si="73"/>
        <v>52.616717020670585</v>
      </c>
      <c r="AA402">
        <f t="shared" si="74"/>
        <v>0.50627050797144568</v>
      </c>
      <c r="AB402">
        <f t="shared" si="75"/>
        <v>14.571939953340028</v>
      </c>
    </row>
    <row r="403" spans="1:28" hidden="1" x14ac:dyDescent="0.25">
      <c r="A403">
        <v>31</v>
      </c>
      <c r="B403">
        <v>32</v>
      </c>
      <c r="C403" t="s">
        <v>2263</v>
      </c>
      <c r="D403">
        <v>1947</v>
      </c>
      <c r="E403" t="s">
        <v>2298</v>
      </c>
      <c r="F403">
        <v>43879</v>
      </c>
      <c r="G403">
        <v>0.7895833333333333</v>
      </c>
      <c r="I403" t="s">
        <v>48</v>
      </c>
      <c r="K403" t="s">
        <v>325</v>
      </c>
      <c r="L403">
        <v>3.91</v>
      </c>
      <c r="M403">
        <v>7.14874219894409</v>
      </c>
      <c r="N403">
        <v>51.270072937011697</v>
      </c>
      <c r="O403">
        <v>0.42913562059402499</v>
      </c>
      <c r="P403">
        <f t="shared" si="69"/>
        <v>16.658468455842801</v>
      </c>
      <c r="S403" t="str">
        <f t="shared" si="70"/>
        <v>t</v>
      </c>
      <c r="T403">
        <f t="shared" si="71"/>
        <v>7</v>
      </c>
      <c r="U403">
        <f t="shared" si="76"/>
        <v>51.074892997741699</v>
      </c>
      <c r="V403">
        <f t="shared" si="77"/>
        <v>366.97037506103521</v>
      </c>
      <c r="W403">
        <f t="shared" si="78"/>
        <v>3.466758668422699</v>
      </c>
      <c r="X403">
        <f t="shared" si="79"/>
        <v>104.09010817588296</v>
      </c>
      <c r="Y403">
        <f t="shared" si="72"/>
        <v>7.2964132853916714</v>
      </c>
      <c r="Z403">
        <f t="shared" si="73"/>
        <v>52.424339294433601</v>
      </c>
      <c r="AA403">
        <f t="shared" si="74"/>
        <v>0.49525123834609985</v>
      </c>
      <c r="AB403">
        <f t="shared" si="75"/>
        <v>14.870015453697565</v>
      </c>
    </row>
    <row r="404" spans="1:28" hidden="1" x14ac:dyDescent="0.25">
      <c r="A404">
        <v>30</v>
      </c>
      <c r="B404">
        <v>31</v>
      </c>
      <c r="C404" t="s">
        <v>2940</v>
      </c>
      <c r="D404">
        <v>1947</v>
      </c>
      <c r="E404" t="s">
        <v>2941</v>
      </c>
      <c r="F404">
        <v>44125</v>
      </c>
      <c r="G404">
        <v>0.7715277777777777</v>
      </c>
      <c r="I404" t="s">
        <v>48</v>
      </c>
      <c r="K404" t="s">
        <v>325</v>
      </c>
      <c r="L404">
        <v>4.7</v>
      </c>
      <c r="M404">
        <v>6.9615607261657697</v>
      </c>
      <c r="N404">
        <v>51.380081176757798</v>
      </c>
      <c r="O404">
        <v>0.530747950077057</v>
      </c>
      <c r="P404">
        <f t="shared" si="69"/>
        <v>13.116509870937891</v>
      </c>
      <c r="S404" t="str">
        <f t="shared" si="70"/>
        <v>t</v>
      </c>
      <c r="T404">
        <f t="shared" si="71"/>
        <v>8</v>
      </c>
      <c r="U404">
        <f t="shared" si="76"/>
        <v>58.036453723907471</v>
      </c>
      <c r="V404">
        <f t="shared" si="77"/>
        <v>418.35045623779303</v>
      </c>
      <c r="W404">
        <f t="shared" si="78"/>
        <v>3.9975066184997559</v>
      </c>
      <c r="X404">
        <f t="shared" si="79"/>
        <v>117.20661804682085</v>
      </c>
      <c r="Y404">
        <f t="shared" si="72"/>
        <v>7.2545567154884338</v>
      </c>
      <c r="Z404">
        <f t="shared" si="73"/>
        <v>52.293807029724128</v>
      </c>
      <c r="AA404">
        <f t="shared" si="74"/>
        <v>0.49968832731246948</v>
      </c>
      <c r="AB404">
        <f t="shared" si="75"/>
        <v>14.650827255852606</v>
      </c>
    </row>
    <row r="405" spans="1:28" x14ac:dyDescent="0.25">
      <c r="A405">
        <v>43</v>
      </c>
      <c r="B405">
        <v>44</v>
      </c>
      <c r="C405" t="s">
        <v>3160</v>
      </c>
      <c r="D405">
        <v>1947</v>
      </c>
      <c r="E405" t="s">
        <v>3161</v>
      </c>
      <c r="F405">
        <v>44127</v>
      </c>
      <c r="G405">
        <v>3.4027777777777775E-2</v>
      </c>
      <c r="I405" t="s">
        <v>48</v>
      </c>
      <c r="K405" t="s">
        <v>35</v>
      </c>
      <c r="L405">
        <v>6.99</v>
      </c>
      <c r="M405">
        <v>6.8182892799377397</v>
      </c>
      <c r="N405">
        <v>51.556350708007798</v>
      </c>
      <c r="O405">
        <v>0.45882016420364402</v>
      </c>
      <c r="P405">
        <f t="shared" si="69"/>
        <v>14.860483064801597</v>
      </c>
      <c r="S405" t="str">
        <f t="shared" si="70"/>
        <v>f</v>
      </c>
      <c r="T405">
        <f t="shared" si="71"/>
        <v>9</v>
      </c>
      <c r="U405">
        <f t="shared" si="76"/>
        <v>64.854743003845215</v>
      </c>
      <c r="V405">
        <f t="shared" si="77"/>
        <v>469.90680694580084</v>
      </c>
      <c r="W405">
        <f t="shared" si="78"/>
        <v>4.4563267827033997</v>
      </c>
      <c r="X405">
        <f t="shared" si="79"/>
        <v>132.06710111162243</v>
      </c>
      <c r="Y405">
        <f t="shared" si="72"/>
        <v>7.2060825559828015</v>
      </c>
      <c r="Z405">
        <f t="shared" si="73"/>
        <v>52.211867438422317</v>
      </c>
      <c r="AA405">
        <f t="shared" si="74"/>
        <v>0.49514742030037773</v>
      </c>
      <c r="AB405">
        <f t="shared" si="75"/>
        <v>14.674122345735826</v>
      </c>
    </row>
    <row r="406" spans="1:28" hidden="1" x14ac:dyDescent="0.25">
      <c r="A406">
        <v>2</v>
      </c>
      <c r="B406">
        <v>3</v>
      </c>
      <c r="C406" t="s">
        <v>234</v>
      </c>
      <c r="D406">
        <v>1948</v>
      </c>
      <c r="E406" t="s">
        <v>265</v>
      </c>
      <c r="F406">
        <v>44012</v>
      </c>
      <c r="G406">
        <v>0.51180555555555551</v>
      </c>
      <c r="I406" t="s">
        <v>48</v>
      </c>
      <c r="K406" t="s">
        <v>196</v>
      </c>
      <c r="L406">
        <v>4.21</v>
      </c>
      <c r="M406">
        <v>7.5888032913207999</v>
      </c>
      <c r="N406">
        <v>53.5251655578613</v>
      </c>
      <c r="O406">
        <v>0.50366616249084495</v>
      </c>
      <c r="P406">
        <f t="shared" si="69"/>
        <v>15.067129492660211</v>
      </c>
      <c r="S406" t="str">
        <f t="shared" si="70"/>
        <v>t</v>
      </c>
      <c r="T406">
        <f t="shared" si="71"/>
        <v>1</v>
      </c>
      <c r="U406">
        <f t="shared" si="76"/>
        <v>7.5888032913207999</v>
      </c>
      <c r="V406">
        <f t="shared" si="77"/>
        <v>53.5251655578613</v>
      </c>
      <c r="W406">
        <f t="shared" si="78"/>
        <v>0.50366616249084495</v>
      </c>
      <c r="X406">
        <f t="shared" si="79"/>
        <v>15.067129492660211</v>
      </c>
      <c r="Y406">
        <f t="shared" si="72"/>
        <v>7.5888032913207999</v>
      </c>
      <c r="Z406">
        <f t="shared" si="73"/>
        <v>53.5251655578613</v>
      </c>
      <c r="AA406">
        <f t="shared" si="74"/>
        <v>0.50366616249084495</v>
      </c>
      <c r="AB406">
        <f t="shared" si="75"/>
        <v>15.067129492660211</v>
      </c>
    </row>
    <row r="407" spans="1:28" hidden="1" x14ac:dyDescent="0.25">
      <c r="A407">
        <v>17</v>
      </c>
      <c r="B407">
        <v>18</v>
      </c>
      <c r="C407" t="s">
        <v>381</v>
      </c>
      <c r="D407">
        <v>1948</v>
      </c>
      <c r="E407" t="s">
        <v>425</v>
      </c>
      <c r="F407">
        <v>44032</v>
      </c>
      <c r="G407">
        <v>0.80694444444444446</v>
      </c>
      <c r="I407" t="s">
        <v>48</v>
      </c>
      <c r="K407" t="s">
        <v>325</v>
      </c>
      <c r="L407">
        <v>4.32</v>
      </c>
      <c r="M407">
        <v>7.2995953559875497</v>
      </c>
      <c r="N407">
        <v>52.526149749755902</v>
      </c>
      <c r="O407">
        <v>0.49003013968467701</v>
      </c>
      <c r="P407">
        <f t="shared" si="69"/>
        <v>14.896217119797303</v>
      </c>
      <c r="S407" t="str">
        <f t="shared" si="70"/>
        <v>t</v>
      </c>
      <c r="T407">
        <f t="shared" si="71"/>
        <v>2</v>
      </c>
      <c r="U407">
        <f t="shared" si="76"/>
        <v>14.88839864730835</v>
      </c>
      <c r="V407">
        <f t="shared" si="77"/>
        <v>106.0513153076172</v>
      </c>
      <c r="W407">
        <f t="shared" si="78"/>
        <v>0.99369630217552196</v>
      </c>
      <c r="X407">
        <f t="shared" si="79"/>
        <v>29.963346612457514</v>
      </c>
      <c r="Y407">
        <f t="shared" si="72"/>
        <v>7.4441993236541748</v>
      </c>
      <c r="Z407">
        <f t="shared" si="73"/>
        <v>53.025657653808601</v>
      </c>
      <c r="AA407">
        <f t="shared" si="74"/>
        <v>0.49684815108776098</v>
      </c>
      <c r="AB407">
        <f t="shared" si="75"/>
        <v>14.981673306228757</v>
      </c>
    </row>
    <row r="408" spans="1:28" hidden="1" x14ac:dyDescent="0.25">
      <c r="A408">
        <v>13</v>
      </c>
      <c r="B408">
        <v>14</v>
      </c>
      <c r="C408" t="s">
        <v>823</v>
      </c>
      <c r="D408">
        <v>1948</v>
      </c>
      <c r="E408" t="s">
        <v>863</v>
      </c>
      <c r="F408">
        <v>44041</v>
      </c>
      <c r="G408">
        <v>0.74305555555555547</v>
      </c>
      <c r="I408" t="s">
        <v>48</v>
      </c>
      <c r="K408" t="s">
        <v>35</v>
      </c>
      <c r="L408">
        <v>4.04</v>
      </c>
      <c r="M408">
        <v>6.9702105522155797</v>
      </c>
      <c r="N408">
        <v>53.252796173095703</v>
      </c>
      <c r="O408">
        <v>0.503612101078033</v>
      </c>
      <c r="P408">
        <f t="shared" si="69"/>
        <v>13.840435004034125</v>
      </c>
      <c r="S408" t="str">
        <f t="shared" si="70"/>
        <v>t</v>
      </c>
      <c r="T408">
        <f t="shared" si="71"/>
        <v>3</v>
      </c>
      <c r="U408">
        <f t="shared" si="76"/>
        <v>21.858609199523929</v>
      </c>
      <c r="V408">
        <f t="shared" si="77"/>
        <v>159.30411148071289</v>
      </c>
      <c r="W408">
        <f t="shared" si="78"/>
        <v>1.4973084032535549</v>
      </c>
      <c r="X408">
        <f t="shared" si="79"/>
        <v>43.803781616491641</v>
      </c>
      <c r="Y408">
        <f t="shared" si="72"/>
        <v>7.2862030665079764</v>
      </c>
      <c r="Z408">
        <f t="shared" si="73"/>
        <v>53.101370493570961</v>
      </c>
      <c r="AA408">
        <f t="shared" si="74"/>
        <v>0.49910280108451827</v>
      </c>
      <c r="AB408">
        <f t="shared" si="75"/>
        <v>14.601260538830546</v>
      </c>
    </row>
    <row r="409" spans="1:28" hidden="1" x14ac:dyDescent="0.25">
      <c r="A409">
        <v>32</v>
      </c>
      <c r="B409">
        <v>33</v>
      </c>
      <c r="C409" t="s">
        <v>1047</v>
      </c>
      <c r="D409">
        <v>1948</v>
      </c>
      <c r="E409" t="s">
        <v>1115</v>
      </c>
      <c r="F409">
        <v>44062</v>
      </c>
      <c r="G409">
        <v>0.7006944444444444</v>
      </c>
      <c r="I409" t="s">
        <v>48</v>
      </c>
      <c r="K409" t="s">
        <v>325</v>
      </c>
      <c r="L409">
        <v>4.53</v>
      </c>
      <c r="M409">
        <v>6.6256389617919904</v>
      </c>
      <c r="N409">
        <v>51.441848754882798</v>
      </c>
      <c r="O409">
        <v>0.439006417989731</v>
      </c>
      <c r="P409">
        <f t="shared" si="69"/>
        <v>15.092351023321426</v>
      </c>
      <c r="S409" t="str">
        <f t="shared" si="70"/>
        <v>t</v>
      </c>
      <c r="T409">
        <f t="shared" si="71"/>
        <v>4</v>
      </c>
      <c r="U409">
        <f t="shared" si="76"/>
        <v>28.484248161315918</v>
      </c>
      <c r="V409">
        <f t="shared" si="77"/>
        <v>210.7459602355957</v>
      </c>
      <c r="W409">
        <f t="shared" si="78"/>
        <v>1.9363148212432859</v>
      </c>
      <c r="X409">
        <f t="shared" si="79"/>
        <v>58.896132639813068</v>
      </c>
      <c r="Y409">
        <f t="shared" si="72"/>
        <v>7.1210620403289795</v>
      </c>
      <c r="Z409">
        <f t="shared" si="73"/>
        <v>52.686490058898926</v>
      </c>
      <c r="AA409">
        <f t="shared" si="74"/>
        <v>0.48407870531082148</v>
      </c>
      <c r="AB409">
        <f t="shared" si="75"/>
        <v>14.724033159953267</v>
      </c>
    </row>
    <row r="410" spans="1:28" hidden="1" x14ac:dyDescent="0.25">
      <c r="A410">
        <v>19</v>
      </c>
      <c r="B410">
        <v>20</v>
      </c>
      <c r="C410" t="s">
        <v>1452</v>
      </c>
      <c r="D410">
        <v>1948</v>
      </c>
      <c r="E410" t="s">
        <v>1510</v>
      </c>
      <c r="F410">
        <v>43857</v>
      </c>
      <c r="G410">
        <v>0.77222222222222225</v>
      </c>
      <c r="I410" t="s">
        <v>48</v>
      </c>
      <c r="K410" t="s">
        <v>196</v>
      </c>
      <c r="L410">
        <v>4.97</v>
      </c>
      <c r="M410">
        <v>6.6924357414245597</v>
      </c>
      <c r="N410">
        <v>51.583927154541001</v>
      </c>
      <c r="O410">
        <v>0.48191896080970797</v>
      </c>
      <c r="P410">
        <f t="shared" si="69"/>
        <v>13.887056301292025</v>
      </c>
      <c r="S410" t="str">
        <f t="shared" si="70"/>
        <v>t</v>
      </c>
      <c r="T410">
        <f t="shared" si="71"/>
        <v>5</v>
      </c>
      <c r="U410">
        <f t="shared" si="76"/>
        <v>35.176683902740479</v>
      </c>
      <c r="V410">
        <f t="shared" si="77"/>
        <v>262.32988739013672</v>
      </c>
      <c r="W410">
        <f t="shared" si="78"/>
        <v>2.4182337820529938</v>
      </c>
      <c r="X410">
        <f t="shared" si="79"/>
        <v>72.783188941105095</v>
      </c>
      <c r="Y410">
        <f t="shared" si="72"/>
        <v>7.0353367805480955</v>
      </c>
      <c r="Z410">
        <f t="shared" si="73"/>
        <v>52.465977478027341</v>
      </c>
      <c r="AA410">
        <f t="shared" si="74"/>
        <v>0.48364675641059873</v>
      </c>
      <c r="AB410">
        <f t="shared" si="75"/>
        <v>14.556637788221019</v>
      </c>
    </row>
    <row r="411" spans="1:28" hidden="1" x14ac:dyDescent="0.25">
      <c r="A411">
        <v>23</v>
      </c>
      <c r="B411">
        <v>24</v>
      </c>
      <c r="C411" t="s">
        <v>1697</v>
      </c>
      <c r="D411">
        <v>1948</v>
      </c>
      <c r="E411" t="s">
        <v>1773</v>
      </c>
      <c r="F411">
        <v>43864</v>
      </c>
      <c r="G411">
        <v>0.63888888888888895</v>
      </c>
      <c r="I411" t="s">
        <v>48</v>
      </c>
      <c r="K411" t="s">
        <v>35</v>
      </c>
      <c r="L411">
        <v>5.34</v>
      </c>
      <c r="M411">
        <v>6.8790564537048304</v>
      </c>
      <c r="N411">
        <v>51.123416900634801</v>
      </c>
      <c r="O411">
        <v>0.45610445737838701</v>
      </c>
      <c r="P411">
        <f t="shared" si="69"/>
        <v>15.082195191085194</v>
      </c>
      <c r="S411" t="str">
        <f t="shared" si="70"/>
        <v>t</v>
      </c>
      <c r="T411">
        <f t="shared" si="71"/>
        <v>6</v>
      </c>
      <c r="U411">
        <f t="shared" si="76"/>
        <v>42.055740356445313</v>
      </c>
      <c r="V411">
        <f t="shared" si="77"/>
        <v>313.45330429077154</v>
      </c>
      <c r="W411">
        <f t="shared" si="78"/>
        <v>2.8743382394313808</v>
      </c>
      <c r="X411">
        <f t="shared" si="79"/>
        <v>87.865384132190286</v>
      </c>
      <c r="Y411">
        <f t="shared" si="72"/>
        <v>7.0092900594075518</v>
      </c>
      <c r="Z411">
        <f t="shared" si="73"/>
        <v>52.242217381795257</v>
      </c>
      <c r="AA411">
        <f t="shared" si="74"/>
        <v>0.47905637323856348</v>
      </c>
      <c r="AB411">
        <f t="shared" si="75"/>
        <v>14.64423068869838</v>
      </c>
    </row>
    <row r="412" spans="1:28" hidden="1" x14ac:dyDescent="0.25">
      <c r="A412">
        <v>39</v>
      </c>
      <c r="B412">
        <v>40</v>
      </c>
      <c r="C412" t="s">
        <v>2154</v>
      </c>
      <c r="D412">
        <v>1948</v>
      </c>
      <c r="E412" t="s">
        <v>2191</v>
      </c>
      <c r="F412">
        <v>43875</v>
      </c>
      <c r="G412">
        <v>0.76111111111111107</v>
      </c>
      <c r="I412" t="s">
        <v>48</v>
      </c>
      <c r="K412" t="s">
        <v>196</v>
      </c>
      <c r="L412">
        <v>4.3600000000000003</v>
      </c>
      <c r="M412">
        <v>6.9596576690673801</v>
      </c>
      <c r="N412">
        <v>53.377613067627003</v>
      </c>
      <c r="O412">
        <v>0.44568458199500999</v>
      </c>
      <c r="P412">
        <f t="shared" si="69"/>
        <v>15.615657238834666</v>
      </c>
      <c r="S412" t="str">
        <f t="shared" si="70"/>
        <v>t</v>
      </c>
      <c r="T412">
        <f t="shared" si="71"/>
        <v>7</v>
      </c>
      <c r="U412">
        <f t="shared" si="76"/>
        <v>49.015398025512695</v>
      </c>
      <c r="V412">
        <f t="shared" si="77"/>
        <v>366.83091735839855</v>
      </c>
      <c r="W412">
        <f t="shared" si="78"/>
        <v>3.3200228214263907</v>
      </c>
      <c r="X412">
        <f t="shared" si="79"/>
        <v>103.48104137102496</v>
      </c>
      <c r="Y412">
        <f t="shared" si="72"/>
        <v>7.0021997179303854</v>
      </c>
      <c r="Z412">
        <f t="shared" si="73"/>
        <v>52.404416765485507</v>
      </c>
      <c r="AA412">
        <f t="shared" si="74"/>
        <v>0.47428897448948437</v>
      </c>
      <c r="AB412">
        <f t="shared" si="75"/>
        <v>14.783005910146423</v>
      </c>
    </row>
    <row r="413" spans="1:28" hidden="1" x14ac:dyDescent="0.25">
      <c r="A413">
        <v>23</v>
      </c>
      <c r="B413">
        <v>24</v>
      </c>
      <c r="C413" t="s">
        <v>2247</v>
      </c>
      <c r="D413">
        <v>1948</v>
      </c>
      <c r="E413" t="s">
        <v>2282</v>
      </c>
      <c r="F413">
        <v>43879</v>
      </c>
      <c r="G413">
        <v>0.72777777777777775</v>
      </c>
      <c r="I413" t="s">
        <v>48</v>
      </c>
      <c r="K413" t="s">
        <v>325</v>
      </c>
      <c r="L413">
        <v>5.52</v>
      </c>
      <c r="M413">
        <v>6.5692377090454102</v>
      </c>
      <c r="N413">
        <v>49.553310394287102</v>
      </c>
      <c r="O413">
        <v>0.41684988141059898</v>
      </c>
      <c r="P413">
        <f t="shared" si="69"/>
        <v>15.759240921013198</v>
      </c>
      <c r="S413" t="str">
        <f t="shared" si="70"/>
        <v>t</v>
      </c>
      <c r="T413">
        <f t="shared" si="71"/>
        <v>8</v>
      </c>
      <c r="U413">
        <f t="shared" si="76"/>
        <v>55.584635734558105</v>
      </c>
      <c r="V413">
        <f t="shared" si="77"/>
        <v>416.38422775268566</v>
      </c>
      <c r="W413">
        <f t="shared" si="78"/>
        <v>3.7368727028369895</v>
      </c>
      <c r="X413">
        <f t="shared" si="79"/>
        <v>119.24028229203816</v>
      </c>
      <c r="Y413">
        <f t="shared" si="72"/>
        <v>6.9480794668197632</v>
      </c>
      <c r="Z413">
        <f t="shared" si="73"/>
        <v>52.048028469085708</v>
      </c>
      <c r="AA413">
        <f t="shared" si="74"/>
        <v>0.46710908785462368</v>
      </c>
      <c r="AB413">
        <f t="shared" si="75"/>
        <v>14.90503528650477</v>
      </c>
    </row>
    <row r="414" spans="1:28" hidden="1" x14ac:dyDescent="0.25">
      <c r="A414">
        <v>12</v>
      </c>
      <c r="B414">
        <v>13</v>
      </c>
      <c r="C414" t="s">
        <v>2703</v>
      </c>
      <c r="D414">
        <v>1948</v>
      </c>
      <c r="E414" t="s">
        <v>2704</v>
      </c>
      <c r="F414">
        <v>44120</v>
      </c>
      <c r="G414">
        <v>0.65625</v>
      </c>
      <c r="I414" t="s">
        <v>48</v>
      </c>
      <c r="K414" t="s">
        <v>196</v>
      </c>
      <c r="L414">
        <v>5.4</v>
      </c>
      <c r="M414">
        <v>6.7852978706359899</v>
      </c>
      <c r="N414">
        <v>52.451343536377003</v>
      </c>
      <c r="O414">
        <v>0.48342660069465598</v>
      </c>
      <c r="P414">
        <f t="shared" si="69"/>
        <v>14.035838865478048</v>
      </c>
      <c r="S414" t="str">
        <f t="shared" si="70"/>
        <v>t</v>
      </c>
      <c r="T414">
        <f t="shared" si="71"/>
        <v>9</v>
      </c>
      <c r="U414">
        <f t="shared" si="76"/>
        <v>62.369933605194092</v>
      </c>
      <c r="V414">
        <f t="shared" si="77"/>
        <v>468.83557128906267</v>
      </c>
      <c r="W414">
        <f t="shared" si="78"/>
        <v>4.2202993035316458</v>
      </c>
      <c r="X414">
        <f t="shared" si="79"/>
        <v>133.2761211575162</v>
      </c>
      <c r="Y414">
        <f t="shared" si="72"/>
        <v>6.9299926227993431</v>
      </c>
      <c r="Z414">
        <f t="shared" si="73"/>
        <v>52.0928412543403</v>
      </c>
      <c r="AA414">
        <f t="shared" si="74"/>
        <v>0.46892214483684952</v>
      </c>
      <c r="AB414">
        <f t="shared" si="75"/>
        <v>14.808457906390689</v>
      </c>
    </row>
    <row r="415" spans="1:28" x14ac:dyDescent="0.25">
      <c r="A415">
        <v>44</v>
      </c>
      <c r="B415">
        <v>45</v>
      </c>
      <c r="C415" t="s">
        <v>3315</v>
      </c>
      <c r="D415">
        <v>1948</v>
      </c>
      <c r="E415" t="s">
        <v>3316</v>
      </c>
      <c r="F415">
        <v>44130</v>
      </c>
      <c r="G415">
        <v>0.82500000000000007</v>
      </c>
      <c r="I415" t="s">
        <v>48</v>
      </c>
      <c r="K415" t="s">
        <v>196</v>
      </c>
      <c r="L415">
        <v>5.82</v>
      </c>
      <c r="M415">
        <v>7.0964441299438503</v>
      </c>
      <c r="N415">
        <v>52.4451904296875</v>
      </c>
      <c r="O415">
        <v>0.48890620470047003</v>
      </c>
      <c r="P415">
        <f t="shared" si="69"/>
        <v>14.514939801779587</v>
      </c>
      <c r="S415" t="str">
        <f t="shared" si="70"/>
        <v>f</v>
      </c>
      <c r="T415">
        <f t="shared" si="71"/>
        <v>10</v>
      </c>
      <c r="U415">
        <f t="shared" si="76"/>
        <v>69.466377735137939</v>
      </c>
      <c r="V415">
        <f t="shared" si="77"/>
        <v>521.28076171875023</v>
      </c>
      <c r="W415">
        <f t="shared" si="78"/>
        <v>4.7092055082321158</v>
      </c>
      <c r="X415">
        <f t="shared" si="79"/>
        <v>147.79106095929578</v>
      </c>
      <c r="Y415">
        <f t="shared" si="72"/>
        <v>6.9466377735137943</v>
      </c>
      <c r="Z415">
        <f t="shared" si="73"/>
        <v>52.128076171875023</v>
      </c>
      <c r="AA415">
        <f t="shared" si="74"/>
        <v>0.4709205508232116</v>
      </c>
      <c r="AB415">
        <f t="shared" si="75"/>
        <v>14.779106095929578</v>
      </c>
    </row>
    <row r="416" spans="1:28" hidden="1" x14ac:dyDescent="0.25">
      <c r="A416">
        <v>37</v>
      </c>
      <c r="B416">
        <v>38</v>
      </c>
      <c r="C416" t="s">
        <v>530</v>
      </c>
      <c r="D416">
        <v>1949</v>
      </c>
      <c r="E416" t="s">
        <v>582</v>
      </c>
      <c r="F416">
        <v>44033</v>
      </c>
      <c r="G416">
        <v>0.87777777777777777</v>
      </c>
      <c r="I416" t="s">
        <v>48</v>
      </c>
      <c r="K416" t="s">
        <v>576</v>
      </c>
      <c r="L416">
        <v>4.3499999999999996</v>
      </c>
      <c r="M416">
        <v>7.5901741981506303</v>
      </c>
      <c r="N416">
        <v>53.763473510742202</v>
      </c>
      <c r="O416">
        <v>0.46517822146415699</v>
      </c>
      <c r="P416">
        <f t="shared" si="69"/>
        <v>16.316701530566966</v>
      </c>
      <c r="S416" t="str">
        <f t="shared" si="70"/>
        <v>t</v>
      </c>
      <c r="T416">
        <f t="shared" si="71"/>
        <v>1</v>
      </c>
      <c r="U416">
        <f t="shared" si="76"/>
        <v>7.5901741981506303</v>
      </c>
      <c r="V416">
        <f t="shared" si="77"/>
        <v>53.763473510742202</v>
      </c>
      <c r="W416">
        <f t="shared" si="78"/>
        <v>0.46517822146415699</v>
      </c>
      <c r="X416">
        <f t="shared" si="79"/>
        <v>16.316701530566966</v>
      </c>
      <c r="Y416">
        <f t="shared" si="72"/>
        <v>7.5901741981506303</v>
      </c>
      <c r="Z416">
        <f t="shared" si="73"/>
        <v>53.763473510742202</v>
      </c>
      <c r="AA416">
        <f t="shared" si="74"/>
        <v>0.46517822146415699</v>
      </c>
      <c r="AB416">
        <f t="shared" si="75"/>
        <v>16.316701530566966</v>
      </c>
    </row>
    <row r="417" spans="1:28" hidden="1" x14ac:dyDescent="0.25">
      <c r="A417">
        <v>42</v>
      </c>
      <c r="B417">
        <v>43</v>
      </c>
      <c r="C417" t="s">
        <v>107</v>
      </c>
      <c r="D417">
        <v>1949</v>
      </c>
      <c r="E417" t="s">
        <v>116</v>
      </c>
      <c r="F417">
        <v>43894</v>
      </c>
      <c r="G417">
        <v>0.77777777777777779</v>
      </c>
      <c r="I417" t="s">
        <v>48</v>
      </c>
      <c r="K417" t="s">
        <v>35</v>
      </c>
      <c r="L417">
        <v>3.93</v>
      </c>
      <c r="M417">
        <v>7.2979102134704599</v>
      </c>
      <c r="N417">
        <v>54.181098937988303</v>
      </c>
      <c r="O417">
        <v>0.51269459724426303</v>
      </c>
      <c r="P417">
        <f t="shared" si="69"/>
        <v>14.234419969893924</v>
      </c>
      <c r="S417" t="str">
        <f t="shared" si="70"/>
        <v>t</v>
      </c>
      <c r="T417">
        <f t="shared" si="71"/>
        <v>2</v>
      </c>
      <c r="U417">
        <f t="shared" si="76"/>
        <v>14.88808441162109</v>
      </c>
      <c r="V417">
        <f t="shared" si="77"/>
        <v>107.9445724487305</v>
      </c>
      <c r="W417">
        <f t="shared" si="78"/>
        <v>0.97787281870842002</v>
      </c>
      <c r="X417">
        <f t="shared" si="79"/>
        <v>30.551121500460891</v>
      </c>
      <c r="Y417">
        <f t="shared" si="72"/>
        <v>7.4440422058105451</v>
      </c>
      <c r="Z417">
        <f t="shared" si="73"/>
        <v>53.972286224365249</v>
      </c>
      <c r="AA417">
        <f t="shared" si="74"/>
        <v>0.48893640935421001</v>
      </c>
      <c r="AB417">
        <f t="shared" si="75"/>
        <v>15.275560750230445</v>
      </c>
    </row>
    <row r="418" spans="1:28" hidden="1" x14ac:dyDescent="0.25">
      <c r="A418">
        <v>56</v>
      </c>
      <c r="B418">
        <v>57</v>
      </c>
      <c r="C418" t="s">
        <v>825</v>
      </c>
      <c r="D418">
        <v>1949</v>
      </c>
      <c r="E418" t="s">
        <v>1151</v>
      </c>
      <c r="F418">
        <v>44166</v>
      </c>
      <c r="G418">
        <v>9.5138888888888884E-2</v>
      </c>
      <c r="H418" t="s">
        <v>356</v>
      </c>
      <c r="I418" t="s">
        <v>48</v>
      </c>
      <c r="K418" t="s">
        <v>325</v>
      </c>
      <c r="L418">
        <v>3.32</v>
      </c>
      <c r="M418">
        <v>6.1478400230407697</v>
      </c>
      <c r="N418">
        <v>48.364612579345703</v>
      </c>
      <c r="O418">
        <v>0.438784450292587</v>
      </c>
      <c r="P418">
        <f t="shared" si="69"/>
        <v>14.011070854815644</v>
      </c>
      <c r="S418" t="str">
        <f t="shared" si="70"/>
        <v>t</v>
      </c>
      <c r="T418">
        <f t="shared" si="71"/>
        <v>3</v>
      </c>
      <c r="U418">
        <f t="shared" si="76"/>
        <v>21.035924434661858</v>
      </c>
      <c r="V418">
        <f t="shared" si="77"/>
        <v>156.3091850280762</v>
      </c>
      <c r="W418">
        <f t="shared" si="78"/>
        <v>1.4166572690010071</v>
      </c>
      <c r="X418">
        <f t="shared" si="79"/>
        <v>44.562192355276537</v>
      </c>
      <c r="Y418">
        <f t="shared" si="72"/>
        <v>7.0119748115539524</v>
      </c>
      <c r="Z418">
        <f t="shared" si="73"/>
        <v>52.103061676025398</v>
      </c>
      <c r="AA418">
        <f t="shared" si="74"/>
        <v>0.47221908966700238</v>
      </c>
      <c r="AB418">
        <f t="shared" si="75"/>
        <v>14.854064118425512</v>
      </c>
    </row>
    <row r="419" spans="1:28" hidden="1" x14ac:dyDescent="0.25">
      <c r="A419">
        <v>15</v>
      </c>
      <c r="B419">
        <v>16</v>
      </c>
      <c r="C419" t="s">
        <v>1036</v>
      </c>
      <c r="D419">
        <v>1949</v>
      </c>
      <c r="E419" t="s">
        <v>1171</v>
      </c>
      <c r="F419">
        <v>44166</v>
      </c>
      <c r="G419">
        <v>0.61041666666666672</v>
      </c>
      <c r="H419" t="s">
        <v>356</v>
      </c>
      <c r="I419" t="s">
        <v>48</v>
      </c>
      <c r="K419" t="s">
        <v>35</v>
      </c>
      <c r="L419">
        <v>3.74</v>
      </c>
      <c r="M419">
        <v>7.3847751617431596</v>
      </c>
      <c r="N419">
        <v>53.044055938720703</v>
      </c>
      <c r="O419">
        <v>0.55449575185775801</v>
      </c>
      <c r="P419">
        <f t="shared" si="69"/>
        <v>13.318001331843456</v>
      </c>
      <c r="S419" t="str">
        <f t="shared" si="70"/>
        <v>t</v>
      </c>
      <c r="T419">
        <f t="shared" si="71"/>
        <v>4</v>
      </c>
      <c r="U419">
        <f t="shared" si="76"/>
        <v>28.420699596405019</v>
      </c>
      <c r="V419">
        <f t="shared" si="77"/>
        <v>209.3532409667969</v>
      </c>
      <c r="W419">
        <f t="shared" si="78"/>
        <v>1.9711530208587651</v>
      </c>
      <c r="X419">
        <f t="shared" si="79"/>
        <v>57.880193687119991</v>
      </c>
      <c r="Y419">
        <f t="shared" si="72"/>
        <v>7.1051748991012547</v>
      </c>
      <c r="Z419">
        <f t="shared" si="73"/>
        <v>52.338310241699226</v>
      </c>
      <c r="AA419">
        <f t="shared" si="74"/>
        <v>0.49278825521469127</v>
      </c>
      <c r="AB419">
        <f t="shared" si="75"/>
        <v>14.470048421779998</v>
      </c>
    </row>
    <row r="420" spans="1:28" hidden="1" x14ac:dyDescent="0.25">
      <c r="A420">
        <v>25</v>
      </c>
      <c r="B420">
        <v>26</v>
      </c>
      <c r="C420" t="s">
        <v>1467</v>
      </c>
      <c r="D420">
        <v>1949</v>
      </c>
      <c r="E420" t="s">
        <v>1522</v>
      </c>
      <c r="F420">
        <v>43857</v>
      </c>
      <c r="G420">
        <v>0.81805555555555554</v>
      </c>
      <c r="I420" t="s">
        <v>48</v>
      </c>
      <c r="K420" t="s">
        <v>196</v>
      </c>
      <c r="L420">
        <v>4.18</v>
      </c>
      <c r="M420">
        <v>6.2184500694274902</v>
      </c>
      <c r="N420">
        <v>50.491722106933601</v>
      </c>
      <c r="O420">
        <v>0.44188925623893699</v>
      </c>
      <c r="P420">
        <f t="shared" si="69"/>
        <v>14.072417425023497</v>
      </c>
      <c r="S420" t="str">
        <f t="shared" si="70"/>
        <v>t</v>
      </c>
      <c r="T420">
        <f t="shared" si="71"/>
        <v>5</v>
      </c>
      <c r="U420">
        <f t="shared" si="76"/>
        <v>34.639149665832505</v>
      </c>
      <c r="V420">
        <f t="shared" si="77"/>
        <v>259.84496307373053</v>
      </c>
      <c r="W420">
        <f t="shared" si="78"/>
        <v>2.413042277097702</v>
      </c>
      <c r="X420">
        <f t="shared" si="79"/>
        <v>71.952611112143487</v>
      </c>
      <c r="Y420">
        <f t="shared" si="72"/>
        <v>6.9278299331665014</v>
      </c>
      <c r="Z420">
        <f t="shared" si="73"/>
        <v>51.968992614746107</v>
      </c>
      <c r="AA420">
        <f t="shared" si="74"/>
        <v>0.48260845541954039</v>
      </c>
      <c r="AB420">
        <f t="shared" si="75"/>
        <v>14.390522222428697</v>
      </c>
    </row>
    <row r="421" spans="1:28" hidden="1" x14ac:dyDescent="0.25">
      <c r="A421">
        <v>59</v>
      </c>
      <c r="B421">
        <v>60</v>
      </c>
      <c r="C421" t="s">
        <v>1809</v>
      </c>
      <c r="D421">
        <v>1949</v>
      </c>
      <c r="E421" t="s">
        <v>1852</v>
      </c>
      <c r="F421">
        <v>43866</v>
      </c>
      <c r="G421">
        <v>0.16666666666666666</v>
      </c>
      <c r="I421" t="s">
        <v>48</v>
      </c>
      <c r="K421" t="s">
        <v>196</v>
      </c>
      <c r="L421">
        <v>5.25</v>
      </c>
      <c r="M421">
        <v>6.2730841636657697</v>
      </c>
      <c r="N421">
        <v>50.0519828796387</v>
      </c>
      <c r="O421">
        <v>0.44492393732070901</v>
      </c>
      <c r="P421">
        <f t="shared" si="69"/>
        <v>14.099228289315484</v>
      </c>
      <c r="S421" t="str">
        <f t="shared" si="70"/>
        <v>t</v>
      </c>
      <c r="T421">
        <f t="shared" si="71"/>
        <v>6</v>
      </c>
      <c r="U421">
        <f t="shared" si="76"/>
        <v>40.912233829498277</v>
      </c>
      <c r="V421">
        <f t="shared" si="77"/>
        <v>309.89694595336925</v>
      </c>
      <c r="W421">
        <f t="shared" si="78"/>
        <v>2.8579662144184113</v>
      </c>
      <c r="X421">
        <f t="shared" si="79"/>
        <v>86.051839401458977</v>
      </c>
      <c r="Y421">
        <f t="shared" si="72"/>
        <v>6.8187056382497131</v>
      </c>
      <c r="Z421">
        <f t="shared" si="73"/>
        <v>51.649490992228209</v>
      </c>
      <c r="AA421">
        <f t="shared" si="74"/>
        <v>0.47632770240306854</v>
      </c>
      <c r="AB421">
        <f t="shared" si="75"/>
        <v>14.341973233576496</v>
      </c>
    </row>
    <row r="422" spans="1:28" hidden="1" x14ac:dyDescent="0.25">
      <c r="A422">
        <v>35</v>
      </c>
      <c r="B422">
        <v>36</v>
      </c>
      <c r="C422" t="s">
        <v>2145</v>
      </c>
      <c r="D422">
        <v>1949</v>
      </c>
      <c r="E422" t="s">
        <v>2183</v>
      </c>
      <c r="F422">
        <v>43875</v>
      </c>
      <c r="G422">
        <v>0.73055555555555562</v>
      </c>
      <c r="I422" t="s">
        <v>48</v>
      </c>
      <c r="K422" t="s">
        <v>196</v>
      </c>
      <c r="L422">
        <v>5.35</v>
      </c>
      <c r="M422">
        <v>6.4702420234680202</v>
      </c>
      <c r="N422">
        <v>52.012210845947301</v>
      </c>
      <c r="O422">
        <v>0.40374919772148099</v>
      </c>
      <c r="P422">
        <f t="shared" si="69"/>
        <v>16.025399084337991</v>
      </c>
      <c r="S422" t="str">
        <f t="shared" si="70"/>
        <v>t</v>
      </c>
      <c r="T422">
        <f t="shared" si="71"/>
        <v>7</v>
      </c>
      <c r="U422">
        <f t="shared" si="76"/>
        <v>47.382475852966294</v>
      </c>
      <c r="V422">
        <f t="shared" si="77"/>
        <v>361.90915679931658</v>
      </c>
      <c r="W422">
        <f t="shared" si="78"/>
        <v>3.2617154121398921</v>
      </c>
      <c r="X422">
        <f t="shared" si="79"/>
        <v>102.07723848579697</v>
      </c>
      <c r="Y422">
        <f t="shared" si="72"/>
        <v>6.7689251218523276</v>
      </c>
      <c r="Z422">
        <f t="shared" si="73"/>
        <v>51.70130811418808</v>
      </c>
      <c r="AA422">
        <f t="shared" si="74"/>
        <v>0.46595934459141314</v>
      </c>
      <c r="AB422">
        <f t="shared" si="75"/>
        <v>14.582462640828139</v>
      </c>
    </row>
    <row r="423" spans="1:28" hidden="1" x14ac:dyDescent="0.25">
      <c r="A423">
        <v>16</v>
      </c>
      <c r="B423">
        <v>17</v>
      </c>
      <c r="C423" t="s">
        <v>2454</v>
      </c>
      <c r="D423">
        <v>1949</v>
      </c>
      <c r="E423" t="s">
        <v>2491</v>
      </c>
      <c r="F423">
        <v>43881</v>
      </c>
      <c r="G423">
        <v>0.58333333333333337</v>
      </c>
      <c r="I423" t="s">
        <v>48</v>
      </c>
      <c r="K423" t="s">
        <v>196</v>
      </c>
      <c r="L423">
        <v>4.82</v>
      </c>
      <c r="M423">
        <v>6.2691345214843803</v>
      </c>
      <c r="N423">
        <v>51.472785949707003</v>
      </c>
      <c r="O423">
        <v>0.49538236856460599</v>
      </c>
      <c r="P423">
        <f t="shared" si="69"/>
        <v>12.655142611654703</v>
      </c>
      <c r="S423" t="str">
        <f t="shared" si="70"/>
        <v>t</v>
      </c>
      <c r="T423">
        <f t="shared" si="71"/>
        <v>8</v>
      </c>
      <c r="U423">
        <f t="shared" si="76"/>
        <v>53.651610374450676</v>
      </c>
      <c r="V423">
        <f t="shared" si="77"/>
        <v>413.38194274902355</v>
      </c>
      <c r="W423">
        <f t="shared" si="78"/>
        <v>3.7570977807044983</v>
      </c>
      <c r="X423">
        <f t="shared" si="79"/>
        <v>114.73238109745168</v>
      </c>
      <c r="Y423">
        <f t="shared" si="72"/>
        <v>6.7064512968063346</v>
      </c>
      <c r="Z423">
        <f t="shared" si="73"/>
        <v>51.672742843627944</v>
      </c>
      <c r="AA423">
        <f t="shared" si="74"/>
        <v>0.46963722258806229</v>
      </c>
      <c r="AB423">
        <f t="shared" si="75"/>
        <v>14.34154763718146</v>
      </c>
    </row>
    <row r="424" spans="1:28" hidden="1" x14ac:dyDescent="0.25">
      <c r="A424">
        <v>55</v>
      </c>
      <c r="B424">
        <v>56</v>
      </c>
      <c r="C424" t="s">
        <v>2832</v>
      </c>
      <c r="D424">
        <v>1949</v>
      </c>
      <c r="E424" t="s">
        <v>2833</v>
      </c>
      <c r="F424">
        <v>44120</v>
      </c>
      <c r="G424">
        <v>0.9868055555555556</v>
      </c>
      <c r="I424" t="s">
        <v>48</v>
      </c>
      <c r="K424" t="s">
        <v>196</v>
      </c>
      <c r="L424">
        <v>5.01</v>
      </c>
      <c r="M424">
        <v>6.34238624572754</v>
      </c>
      <c r="N424">
        <v>51.797195434570298</v>
      </c>
      <c r="O424">
        <v>0.43906691670417802</v>
      </c>
      <c r="P424">
        <f t="shared" si="69"/>
        <v>14.445147207483027</v>
      </c>
      <c r="S424" t="str">
        <f t="shared" si="70"/>
        <v>t</v>
      </c>
      <c r="T424">
        <f t="shared" si="71"/>
        <v>9</v>
      </c>
      <c r="U424">
        <f t="shared" si="76"/>
        <v>59.993996620178216</v>
      </c>
      <c r="V424">
        <f t="shared" si="77"/>
        <v>465.17913818359386</v>
      </c>
      <c r="W424">
        <f t="shared" si="78"/>
        <v>4.1961646974086761</v>
      </c>
      <c r="X424">
        <f t="shared" si="79"/>
        <v>129.1775283049347</v>
      </c>
      <c r="Y424">
        <f t="shared" si="72"/>
        <v>6.6659996244642459</v>
      </c>
      <c r="Z424">
        <f t="shared" si="73"/>
        <v>51.686570909288207</v>
      </c>
      <c r="AA424">
        <f t="shared" si="74"/>
        <v>0.46624052193429733</v>
      </c>
      <c r="AB424">
        <f t="shared" si="75"/>
        <v>14.353058700548299</v>
      </c>
    </row>
    <row r="425" spans="1:28" x14ac:dyDescent="0.25">
      <c r="A425">
        <v>16</v>
      </c>
      <c r="B425">
        <v>17</v>
      </c>
      <c r="C425" t="s">
        <v>3258</v>
      </c>
      <c r="D425">
        <v>1949</v>
      </c>
      <c r="E425" t="s">
        <v>3259</v>
      </c>
      <c r="F425">
        <v>44130</v>
      </c>
      <c r="G425">
        <v>0.60972222222222217</v>
      </c>
      <c r="I425" t="s">
        <v>48</v>
      </c>
      <c r="K425" t="s">
        <v>196</v>
      </c>
      <c r="L425">
        <v>5.33</v>
      </c>
      <c r="M425">
        <v>6.36136770248413</v>
      </c>
      <c r="N425">
        <v>51.095249176025398</v>
      </c>
      <c r="O425">
        <v>0.4707210958004</v>
      </c>
      <c r="P425">
        <f t="shared" si="69"/>
        <v>13.514090953725903</v>
      </c>
      <c r="S425" t="str">
        <f t="shared" si="70"/>
        <v>f</v>
      </c>
      <c r="T425">
        <f t="shared" si="71"/>
        <v>10</v>
      </c>
      <c r="U425">
        <f t="shared" si="76"/>
        <v>66.355364322662339</v>
      </c>
      <c r="V425">
        <f t="shared" si="77"/>
        <v>516.27438735961925</v>
      </c>
      <c r="W425">
        <f t="shared" si="78"/>
        <v>4.6668857932090759</v>
      </c>
      <c r="X425">
        <f t="shared" si="79"/>
        <v>142.69161925866061</v>
      </c>
      <c r="Y425">
        <f t="shared" si="72"/>
        <v>6.6355364322662336</v>
      </c>
      <c r="Z425">
        <f t="shared" si="73"/>
        <v>51.627438735961924</v>
      </c>
      <c r="AA425">
        <f t="shared" si="74"/>
        <v>0.46668857932090757</v>
      </c>
      <c r="AB425">
        <f t="shared" si="75"/>
        <v>14.269161925866062</v>
      </c>
    </row>
    <row r="426" spans="1:28" hidden="1" x14ac:dyDescent="0.25">
      <c r="A426">
        <v>12</v>
      </c>
      <c r="B426">
        <v>13</v>
      </c>
      <c r="C426" t="s">
        <v>49</v>
      </c>
      <c r="D426">
        <v>2001</v>
      </c>
      <c r="E426" t="s">
        <v>60</v>
      </c>
      <c r="F426">
        <v>43894</v>
      </c>
      <c r="G426">
        <v>0.54722222222222217</v>
      </c>
      <c r="I426" t="s">
        <v>48</v>
      </c>
      <c r="K426" t="s">
        <v>35</v>
      </c>
      <c r="L426">
        <v>3.49</v>
      </c>
      <c r="M426">
        <v>7.45798683166504</v>
      </c>
      <c r="N426">
        <v>52.959651947021499</v>
      </c>
      <c r="O426">
        <v>0.52089250087738004</v>
      </c>
      <c r="P426">
        <f t="shared" si="69"/>
        <v>14.317708201026063</v>
      </c>
      <c r="S426" t="str">
        <f t="shared" si="70"/>
        <v>t</v>
      </c>
      <c r="T426">
        <f t="shared" si="71"/>
        <v>1</v>
      </c>
      <c r="U426">
        <f t="shared" si="76"/>
        <v>7.45798683166504</v>
      </c>
      <c r="V426">
        <f t="shared" si="77"/>
        <v>52.959651947021499</v>
      </c>
      <c r="W426">
        <f t="shared" si="78"/>
        <v>0.52089250087738004</v>
      </c>
      <c r="X426">
        <f t="shared" si="79"/>
        <v>14.317708201026063</v>
      </c>
      <c r="Y426">
        <f t="shared" si="72"/>
        <v>7.45798683166504</v>
      </c>
      <c r="Z426">
        <f t="shared" si="73"/>
        <v>52.959651947021499</v>
      </c>
      <c r="AA426">
        <f t="shared" si="74"/>
        <v>0.52089250087738004</v>
      </c>
      <c r="AB426">
        <f t="shared" si="75"/>
        <v>14.317708201026063</v>
      </c>
    </row>
    <row r="427" spans="1:28" hidden="1" x14ac:dyDescent="0.25">
      <c r="A427">
        <v>58</v>
      </c>
      <c r="B427">
        <v>59</v>
      </c>
      <c r="C427" t="s">
        <v>452</v>
      </c>
      <c r="D427">
        <v>2001</v>
      </c>
      <c r="E427" t="s">
        <v>508</v>
      </c>
      <c r="F427">
        <v>44033</v>
      </c>
      <c r="G427">
        <v>0.12291666666666667</v>
      </c>
      <c r="I427" t="s">
        <v>48</v>
      </c>
      <c r="K427" t="s">
        <v>35</v>
      </c>
      <c r="L427">
        <v>5.96</v>
      </c>
      <c r="M427">
        <v>7.6509490013122603</v>
      </c>
      <c r="N427">
        <v>51.261749267578097</v>
      </c>
      <c r="O427">
        <v>0.45904403924942</v>
      </c>
      <c r="P427">
        <f t="shared" si="69"/>
        <v>16.667135061425213</v>
      </c>
      <c r="S427" t="str">
        <f t="shared" si="70"/>
        <v>t</v>
      </c>
      <c r="T427">
        <f t="shared" si="71"/>
        <v>2</v>
      </c>
      <c r="U427">
        <f t="shared" si="76"/>
        <v>15.1089358329773</v>
      </c>
      <c r="V427">
        <f t="shared" si="77"/>
        <v>104.2214012145996</v>
      </c>
      <c r="W427">
        <f t="shared" si="78"/>
        <v>0.97993654012680009</v>
      </c>
      <c r="X427">
        <f t="shared" si="79"/>
        <v>30.984843262451278</v>
      </c>
      <c r="Y427">
        <f t="shared" si="72"/>
        <v>7.5544679164886501</v>
      </c>
      <c r="Z427">
        <f t="shared" si="73"/>
        <v>52.110700607299798</v>
      </c>
      <c r="AA427">
        <f t="shared" si="74"/>
        <v>0.48996827006340005</v>
      </c>
      <c r="AB427">
        <f t="shared" si="75"/>
        <v>15.492421631225639</v>
      </c>
    </row>
    <row r="428" spans="1:28" hidden="1" x14ac:dyDescent="0.25">
      <c r="A428">
        <v>48</v>
      </c>
      <c r="B428">
        <v>49</v>
      </c>
      <c r="C428" t="s">
        <v>780</v>
      </c>
      <c r="D428">
        <v>2001</v>
      </c>
      <c r="E428" t="s">
        <v>809</v>
      </c>
      <c r="F428">
        <v>44040</v>
      </c>
      <c r="G428">
        <v>0.99097222222222225</v>
      </c>
      <c r="I428" t="s">
        <v>48</v>
      </c>
      <c r="K428" t="s">
        <v>325</v>
      </c>
      <c r="L428">
        <v>4.7</v>
      </c>
      <c r="M428">
        <v>7.3801913261413601</v>
      </c>
      <c r="N428">
        <v>52.281639099121101</v>
      </c>
      <c r="O428">
        <v>0.46551346778869601</v>
      </c>
      <c r="P428">
        <f t="shared" si="69"/>
        <v>15.853872845396058</v>
      </c>
      <c r="S428" t="str">
        <f t="shared" si="70"/>
        <v>t</v>
      </c>
      <c r="T428">
        <f t="shared" si="71"/>
        <v>3</v>
      </c>
      <c r="U428">
        <f t="shared" si="76"/>
        <v>22.489127159118659</v>
      </c>
      <c r="V428">
        <f t="shared" si="77"/>
        <v>156.5030403137207</v>
      </c>
      <c r="W428">
        <f t="shared" si="78"/>
        <v>1.4454500079154962</v>
      </c>
      <c r="X428">
        <f t="shared" si="79"/>
        <v>46.838716107847333</v>
      </c>
      <c r="Y428">
        <f t="shared" si="72"/>
        <v>7.4963757197062195</v>
      </c>
      <c r="Z428">
        <f t="shared" si="73"/>
        <v>52.16768010457357</v>
      </c>
      <c r="AA428">
        <f t="shared" si="74"/>
        <v>0.48181666930516537</v>
      </c>
      <c r="AB428">
        <f t="shared" si="75"/>
        <v>15.612905369282444</v>
      </c>
    </row>
    <row r="429" spans="1:28" hidden="1" x14ac:dyDescent="0.25">
      <c r="A429">
        <v>38</v>
      </c>
      <c r="B429">
        <v>39</v>
      </c>
      <c r="C429" t="s">
        <v>951</v>
      </c>
      <c r="D429">
        <v>2001</v>
      </c>
      <c r="E429" t="s">
        <v>1013</v>
      </c>
      <c r="F429">
        <v>44061</v>
      </c>
      <c r="G429">
        <v>0.77916666666666667</v>
      </c>
      <c r="I429" t="s">
        <v>48</v>
      </c>
      <c r="K429" t="s">
        <v>196</v>
      </c>
      <c r="L429">
        <v>5.72</v>
      </c>
      <c r="M429">
        <v>6.4903817176818803</v>
      </c>
      <c r="N429">
        <v>50.124740600585902</v>
      </c>
      <c r="O429">
        <v>0.39735737442970298</v>
      </c>
      <c r="P429">
        <f t="shared" si="69"/>
        <v>16.333865017597912</v>
      </c>
      <c r="S429" t="str">
        <f t="shared" si="70"/>
        <v>t</v>
      </c>
      <c r="T429">
        <f t="shared" si="71"/>
        <v>4</v>
      </c>
      <c r="U429">
        <f t="shared" si="76"/>
        <v>28.979508876800541</v>
      </c>
      <c r="V429">
        <f t="shared" si="77"/>
        <v>206.62778091430661</v>
      </c>
      <c r="W429">
        <f t="shared" si="78"/>
        <v>1.8428073823451991</v>
      </c>
      <c r="X429">
        <f t="shared" si="79"/>
        <v>63.172581125445248</v>
      </c>
      <c r="Y429">
        <f t="shared" si="72"/>
        <v>7.2448772192001352</v>
      </c>
      <c r="Z429">
        <f t="shared" si="73"/>
        <v>51.656945228576653</v>
      </c>
      <c r="AA429">
        <f t="shared" si="74"/>
        <v>0.46070184558629979</v>
      </c>
      <c r="AB429">
        <f t="shared" si="75"/>
        <v>15.793145281361312</v>
      </c>
    </row>
    <row r="430" spans="1:28" hidden="1" x14ac:dyDescent="0.25">
      <c r="A430">
        <v>5</v>
      </c>
      <c r="B430">
        <v>6</v>
      </c>
      <c r="C430" t="s">
        <v>1196</v>
      </c>
      <c r="D430">
        <v>2001</v>
      </c>
      <c r="E430" t="s">
        <v>1217</v>
      </c>
      <c r="F430">
        <v>43851</v>
      </c>
      <c r="G430">
        <v>0.54583333333333328</v>
      </c>
      <c r="I430" t="s">
        <v>48</v>
      </c>
      <c r="K430" t="s">
        <v>196</v>
      </c>
      <c r="L430">
        <v>3.23</v>
      </c>
      <c r="M430">
        <v>6.3989634513854998</v>
      </c>
      <c r="N430">
        <v>50.726154327392599</v>
      </c>
      <c r="O430">
        <v>0.40125456452369701</v>
      </c>
      <c r="P430">
        <f t="shared" si="69"/>
        <v>15.947391050819048</v>
      </c>
      <c r="S430" t="str">
        <f t="shared" si="70"/>
        <v>t</v>
      </c>
      <c r="T430">
        <f t="shared" si="71"/>
        <v>5</v>
      </c>
      <c r="U430">
        <f t="shared" si="76"/>
        <v>35.378472328186042</v>
      </c>
      <c r="V430">
        <f t="shared" si="77"/>
        <v>257.35393524169922</v>
      </c>
      <c r="W430">
        <f t="shared" si="78"/>
        <v>2.244061946868896</v>
      </c>
      <c r="X430">
        <f t="shared" si="79"/>
        <v>79.119972176264298</v>
      </c>
      <c r="Y430">
        <f t="shared" si="72"/>
        <v>7.0756944656372083</v>
      </c>
      <c r="Z430">
        <f t="shared" si="73"/>
        <v>51.470787048339844</v>
      </c>
      <c r="AA430">
        <f t="shared" si="74"/>
        <v>0.44881238937377921</v>
      </c>
      <c r="AB430">
        <f t="shared" si="75"/>
        <v>15.82399443525286</v>
      </c>
    </row>
    <row r="431" spans="1:28" hidden="1" x14ac:dyDescent="0.25">
      <c r="A431">
        <v>19</v>
      </c>
      <c r="B431">
        <v>20</v>
      </c>
      <c r="C431" t="s">
        <v>1623</v>
      </c>
      <c r="D431">
        <v>2001</v>
      </c>
      <c r="E431" t="s">
        <v>1702</v>
      </c>
      <c r="F431">
        <v>43861</v>
      </c>
      <c r="G431">
        <v>0.68541666666666667</v>
      </c>
      <c r="I431" t="s">
        <v>48</v>
      </c>
      <c r="K431" t="s">
        <v>35</v>
      </c>
      <c r="L431">
        <v>6.19</v>
      </c>
      <c r="M431">
        <v>7.3859548568725604</v>
      </c>
      <c r="N431">
        <v>52.305706024169901</v>
      </c>
      <c r="O431">
        <v>0.44518968462943997</v>
      </c>
      <c r="P431">
        <f t="shared" si="69"/>
        <v>16.590579503252339</v>
      </c>
      <c r="S431" t="str">
        <f t="shared" si="70"/>
        <v>t</v>
      </c>
      <c r="T431">
        <f t="shared" si="71"/>
        <v>6</v>
      </c>
      <c r="U431">
        <f t="shared" si="76"/>
        <v>42.764427185058601</v>
      </c>
      <c r="V431">
        <f t="shared" si="77"/>
        <v>309.65964126586914</v>
      </c>
      <c r="W431">
        <f t="shared" si="78"/>
        <v>2.6892516314983359</v>
      </c>
      <c r="X431">
        <f t="shared" si="79"/>
        <v>95.710551679516641</v>
      </c>
      <c r="Y431">
        <f t="shared" si="72"/>
        <v>7.1274045308431004</v>
      </c>
      <c r="Z431">
        <f t="shared" si="73"/>
        <v>51.609940210978188</v>
      </c>
      <c r="AA431">
        <f t="shared" si="74"/>
        <v>0.44820860524972267</v>
      </c>
      <c r="AB431">
        <f t="shared" si="75"/>
        <v>15.951758613252773</v>
      </c>
    </row>
    <row r="432" spans="1:28" hidden="1" x14ac:dyDescent="0.25">
      <c r="A432">
        <v>49</v>
      </c>
      <c r="B432">
        <v>50</v>
      </c>
      <c r="C432" t="s">
        <v>2066</v>
      </c>
      <c r="D432">
        <v>2001</v>
      </c>
      <c r="E432" t="s">
        <v>2087</v>
      </c>
      <c r="F432">
        <v>43871</v>
      </c>
      <c r="G432">
        <v>0.96875</v>
      </c>
      <c r="I432" t="s">
        <v>48</v>
      </c>
      <c r="K432" t="s">
        <v>35</v>
      </c>
      <c r="L432">
        <v>3.88</v>
      </c>
      <c r="M432">
        <v>6.3138093948364302</v>
      </c>
      <c r="N432">
        <v>48.067302703857401</v>
      </c>
      <c r="O432">
        <v>0.366932332515717</v>
      </c>
      <c r="P432">
        <f t="shared" si="69"/>
        <v>17.207012943090774</v>
      </c>
      <c r="S432" t="str">
        <f t="shared" si="70"/>
        <v>t</v>
      </c>
      <c r="T432">
        <f t="shared" si="71"/>
        <v>7</v>
      </c>
      <c r="U432">
        <f t="shared" si="76"/>
        <v>49.078236579895034</v>
      </c>
      <c r="V432">
        <f t="shared" si="77"/>
        <v>357.72694396972656</v>
      </c>
      <c r="W432">
        <f t="shared" si="78"/>
        <v>3.0561839640140529</v>
      </c>
      <c r="X432">
        <f t="shared" si="79"/>
        <v>112.91756462260742</v>
      </c>
      <c r="Y432">
        <f t="shared" si="72"/>
        <v>7.0111766542707192</v>
      </c>
      <c r="Z432">
        <f t="shared" si="73"/>
        <v>51.103849138532368</v>
      </c>
      <c r="AA432">
        <f t="shared" si="74"/>
        <v>0.43659770914486468</v>
      </c>
      <c r="AB432">
        <f t="shared" si="75"/>
        <v>16.131080660372486</v>
      </c>
    </row>
    <row r="433" spans="1:28" hidden="1" x14ac:dyDescent="0.25">
      <c r="A433">
        <v>19</v>
      </c>
      <c r="B433">
        <v>20</v>
      </c>
      <c r="C433" t="s">
        <v>2347</v>
      </c>
      <c r="D433">
        <v>2001</v>
      </c>
      <c r="E433" t="s">
        <v>2397</v>
      </c>
      <c r="F433">
        <v>43880</v>
      </c>
      <c r="G433">
        <v>0.66180555555555554</v>
      </c>
      <c r="I433" t="s">
        <v>48</v>
      </c>
      <c r="K433" t="s">
        <v>35</v>
      </c>
      <c r="L433">
        <v>4.68</v>
      </c>
      <c r="M433">
        <v>6.8140239715576199</v>
      </c>
      <c r="N433">
        <v>52.929397583007798</v>
      </c>
      <c r="O433">
        <v>0.40380644798278797</v>
      </c>
      <c r="P433">
        <f t="shared" si="69"/>
        <v>16.874480349675011</v>
      </c>
      <c r="S433" t="str">
        <f t="shared" si="70"/>
        <v>t</v>
      </c>
      <c r="T433">
        <f t="shared" si="71"/>
        <v>8</v>
      </c>
      <c r="U433">
        <f t="shared" si="76"/>
        <v>55.892260551452651</v>
      </c>
      <c r="V433">
        <f t="shared" si="77"/>
        <v>410.65634155273438</v>
      </c>
      <c r="W433">
        <f t="shared" si="78"/>
        <v>3.459990411996841</v>
      </c>
      <c r="X433">
        <f t="shared" si="79"/>
        <v>129.79204497228244</v>
      </c>
      <c r="Y433">
        <f t="shared" si="72"/>
        <v>6.9865325689315814</v>
      </c>
      <c r="Z433">
        <f t="shared" si="73"/>
        <v>51.332042694091797</v>
      </c>
      <c r="AA433">
        <f t="shared" si="74"/>
        <v>0.43249880149960512</v>
      </c>
      <c r="AB433">
        <f t="shared" si="75"/>
        <v>16.224005621535305</v>
      </c>
    </row>
    <row r="434" spans="1:28" hidden="1" x14ac:dyDescent="0.25">
      <c r="A434">
        <v>36</v>
      </c>
      <c r="B434">
        <v>37</v>
      </c>
      <c r="C434" t="s">
        <v>2595</v>
      </c>
      <c r="D434">
        <v>2001</v>
      </c>
      <c r="E434" t="s">
        <v>2596</v>
      </c>
      <c r="F434">
        <v>44117</v>
      </c>
      <c r="G434">
        <v>0.80625000000000002</v>
      </c>
      <c r="I434" t="s">
        <v>48</v>
      </c>
      <c r="K434" t="s">
        <v>35</v>
      </c>
      <c r="L434">
        <v>4.63</v>
      </c>
      <c r="M434">
        <v>6.8694887161254901</v>
      </c>
      <c r="N434">
        <v>49.581550598144503</v>
      </c>
      <c r="O434">
        <v>0.42177432775497398</v>
      </c>
      <c r="P434">
        <f t="shared" si="69"/>
        <v>16.287119115785202</v>
      </c>
      <c r="S434" t="str">
        <f t="shared" si="70"/>
        <v>t</v>
      </c>
      <c r="T434">
        <f t="shared" si="71"/>
        <v>9</v>
      </c>
      <c r="U434">
        <f t="shared" si="76"/>
        <v>62.761749267578139</v>
      </c>
      <c r="V434">
        <f t="shared" si="77"/>
        <v>460.23789215087891</v>
      </c>
      <c r="W434">
        <f t="shared" si="78"/>
        <v>3.8817647397518149</v>
      </c>
      <c r="X434">
        <f t="shared" si="79"/>
        <v>146.07916408806764</v>
      </c>
      <c r="Y434">
        <f t="shared" si="72"/>
        <v>6.9735276963975714</v>
      </c>
      <c r="Z434">
        <f t="shared" si="73"/>
        <v>51.137543572319878</v>
      </c>
      <c r="AA434">
        <f t="shared" si="74"/>
        <v>0.43130719330575723</v>
      </c>
      <c r="AB434">
        <f t="shared" si="75"/>
        <v>16.231018232007514</v>
      </c>
    </row>
    <row r="435" spans="1:28" x14ac:dyDescent="0.25">
      <c r="A435">
        <v>27</v>
      </c>
      <c r="B435">
        <v>28</v>
      </c>
      <c r="C435" t="s">
        <v>3282</v>
      </c>
      <c r="D435">
        <v>2001</v>
      </c>
      <c r="E435" t="s">
        <v>3283</v>
      </c>
      <c r="F435">
        <v>44130</v>
      </c>
      <c r="G435">
        <v>0.69444444444444453</v>
      </c>
      <c r="I435" t="s">
        <v>48</v>
      </c>
      <c r="K435" t="s">
        <v>196</v>
      </c>
      <c r="L435">
        <v>3.56</v>
      </c>
      <c r="M435">
        <v>6.8785963058471697</v>
      </c>
      <c r="N435">
        <v>51.021244049072301</v>
      </c>
      <c r="O435">
        <v>0.462387204170227</v>
      </c>
      <c r="P435">
        <f t="shared" si="69"/>
        <v>14.876268728480703</v>
      </c>
      <c r="S435" t="str">
        <f t="shared" si="70"/>
        <v>f</v>
      </c>
      <c r="T435">
        <f t="shared" si="71"/>
        <v>10</v>
      </c>
      <c r="U435">
        <f t="shared" si="76"/>
        <v>69.640345573425307</v>
      </c>
      <c r="V435">
        <f t="shared" si="77"/>
        <v>511.25913619995123</v>
      </c>
      <c r="W435">
        <f t="shared" si="78"/>
        <v>4.344151943922042</v>
      </c>
      <c r="X435">
        <f t="shared" si="79"/>
        <v>160.95543281654835</v>
      </c>
      <c r="Y435">
        <f t="shared" si="72"/>
        <v>6.9640345573425311</v>
      </c>
      <c r="Z435">
        <f t="shared" si="73"/>
        <v>51.125913619995124</v>
      </c>
      <c r="AA435">
        <f t="shared" si="74"/>
        <v>0.43441519439220422</v>
      </c>
      <c r="AB435">
        <f t="shared" si="75"/>
        <v>16.095543281654834</v>
      </c>
    </row>
    <row r="436" spans="1:28" hidden="1" x14ac:dyDescent="0.25">
      <c r="A436">
        <v>2</v>
      </c>
      <c r="B436">
        <v>3</v>
      </c>
      <c r="C436" t="s">
        <v>464</v>
      </c>
      <c r="D436">
        <v>2002</v>
      </c>
      <c r="E436" t="s">
        <v>523</v>
      </c>
      <c r="F436">
        <v>44033</v>
      </c>
      <c r="G436">
        <v>0.60833333333333328</v>
      </c>
      <c r="I436" t="s">
        <v>48</v>
      </c>
      <c r="K436" t="s">
        <v>35</v>
      </c>
      <c r="L436">
        <v>4.91</v>
      </c>
      <c r="M436">
        <v>8.2504987716674805</v>
      </c>
      <c r="N436">
        <v>51.447288513183601</v>
      </c>
      <c r="O436">
        <v>0.56957364082336404</v>
      </c>
      <c r="P436">
        <f t="shared" si="69"/>
        <v>14.485394302553622</v>
      </c>
      <c r="S436" t="str">
        <f t="shared" si="70"/>
        <v>t</v>
      </c>
      <c r="T436">
        <f t="shared" si="71"/>
        <v>1</v>
      </c>
      <c r="U436">
        <f t="shared" si="76"/>
        <v>8.2504987716674805</v>
      </c>
      <c r="V436">
        <f t="shared" si="77"/>
        <v>51.447288513183601</v>
      </c>
      <c r="W436">
        <f t="shared" si="78"/>
        <v>0.56957364082336404</v>
      </c>
      <c r="X436">
        <f t="shared" si="79"/>
        <v>14.485394302553622</v>
      </c>
      <c r="Y436">
        <f t="shared" si="72"/>
        <v>8.2504987716674805</v>
      </c>
      <c r="Z436">
        <f t="shared" si="73"/>
        <v>51.447288513183601</v>
      </c>
      <c r="AA436">
        <f t="shared" si="74"/>
        <v>0.56957364082336404</v>
      </c>
      <c r="AB436">
        <f t="shared" si="75"/>
        <v>14.485394302553622</v>
      </c>
    </row>
    <row r="437" spans="1:28" hidden="1" x14ac:dyDescent="0.25">
      <c r="A437">
        <v>34</v>
      </c>
      <c r="B437">
        <v>35</v>
      </c>
      <c r="C437" t="s">
        <v>93</v>
      </c>
      <c r="D437">
        <v>2002</v>
      </c>
      <c r="E437" t="s">
        <v>101</v>
      </c>
      <c r="F437">
        <v>43894</v>
      </c>
      <c r="G437">
        <v>0.71597222222222223</v>
      </c>
      <c r="I437" t="s">
        <v>48</v>
      </c>
      <c r="K437" t="s">
        <v>35</v>
      </c>
      <c r="L437">
        <v>6.07</v>
      </c>
      <c r="M437">
        <v>8.3410282135009801</v>
      </c>
      <c r="N437">
        <v>52.111076354980497</v>
      </c>
      <c r="O437">
        <v>0.56358808279037498</v>
      </c>
      <c r="P437">
        <f t="shared" si="69"/>
        <v>14.799866193415241</v>
      </c>
      <c r="S437" t="str">
        <f t="shared" si="70"/>
        <v>t</v>
      </c>
      <c r="T437">
        <f t="shared" si="71"/>
        <v>2</v>
      </c>
      <c r="U437">
        <f t="shared" si="76"/>
        <v>16.591526985168461</v>
      </c>
      <c r="V437">
        <f t="shared" si="77"/>
        <v>103.55836486816409</v>
      </c>
      <c r="W437">
        <f t="shared" si="78"/>
        <v>1.133161723613739</v>
      </c>
      <c r="X437">
        <f t="shared" si="79"/>
        <v>29.285260495968863</v>
      </c>
      <c r="Y437">
        <f t="shared" si="72"/>
        <v>8.2957634925842303</v>
      </c>
      <c r="Z437">
        <f t="shared" si="73"/>
        <v>51.779182434082045</v>
      </c>
      <c r="AA437">
        <f t="shared" si="74"/>
        <v>0.56658086180686951</v>
      </c>
      <c r="AB437">
        <f t="shared" si="75"/>
        <v>14.642630247984432</v>
      </c>
    </row>
    <row r="438" spans="1:28" hidden="1" x14ac:dyDescent="0.25">
      <c r="A438">
        <v>10</v>
      </c>
      <c r="B438">
        <v>11</v>
      </c>
      <c r="C438" t="s">
        <v>711</v>
      </c>
      <c r="D438">
        <v>2002</v>
      </c>
      <c r="E438" t="s">
        <v>734</v>
      </c>
      <c r="F438">
        <v>44040</v>
      </c>
      <c r="G438">
        <v>0.69861111111111107</v>
      </c>
      <c r="I438" t="s">
        <v>48</v>
      </c>
      <c r="K438" t="s">
        <v>325</v>
      </c>
      <c r="L438">
        <v>5.95</v>
      </c>
      <c r="M438">
        <v>7.2118239402770996</v>
      </c>
      <c r="N438">
        <v>50.990158081054702</v>
      </c>
      <c r="O438">
        <v>0.50151032209396396</v>
      </c>
      <c r="P438">
        <f t="shared" si="69"/>
        <v>14.380210381643707</v>
      </c>
      <c r="S438" t="str">
        <f t="shared" si="70"/>
        <v>t</v>
      </c>
      <c r="T438">
        <f t="shared" si="71"/>
        <v>3</v>
      </c>
      <c r="U438">
        <f t="shared" si="76"/>
        <v>23.80335092544556</v>
      </c>
      <c r="V438">
        <f t="shared" si="77"/>
        <v>154.54852294921881</v>
      </c>
      <c r="W438">
        <f t="shared" si="78"/>
        <v>1.6346720457077031</v>
      </c>
      <c r="X438">
        <f t="shared" si="79"/>
        <v>43.66547087761257</v>
      </c>
      <c r="Y438">
        <f t="shared" si="72"/>
        <v>7.9344503084818534</v>
      </c>
      <c r="Z438">
        <f t="shared" si="73"/>
        <v>51.516174316406271</v>
      </c>
      <c r="AA438">
        <f t="shared" si="74"/>
        <v>0.54489068190256773</v>
      </c>
      <c r="AB438">
        <f t="shared" si="75"/>
        <v>14.55515695920419</v>
      </c>
    </row>
    <row r="439" spans="1:28" hidden="1" x14ac:dyDescent="0.25">
      <c r="A439">
        <v>26</v>
      </c>
      <c r="B439">
        <v>27</v>
      </c>
      <c r="C439" t="s">
        <v>1038</v>
      </c>
      <c r="D439">
        <v>2002</v>
      </c>
      <c r="E439" t="s">
        <v>1109</v>
      </c>
      <c r="F439">
        <v>44062</v>
      </c>
      <c r="G439">
        <v>0.65416666666666667</v>
      </c>
      <c r="I439" t="s">
        <v>48</v>
      </c>
      <c r="K439" t="s">
        <v>325</v>
      </c>
      <c r="L439">
        <v>5.94</v>
      </c>
      <c r="M439">
        <v>7.3190350532531703</v>
      </c>
      <c r="N439">
        <v>49.951438903808601</v>
      </c>
      <c r="O439">
        <v>0.48595395684242199</v>
      </c>
      <c r="P439">
        <f t="shared" si="69"/>
        <v>15.061169788203781</v>
      </c>
      <c r="S439" t="str">
        <f t="shared" si="70"/>
        <v>t</v>
      </c>
      <c r="T439">
        <f t="shared" si="71"/>
        <v>4</v>
      </c>
      <c r="U439">
        <f t="shared" si="76"/>
        <v>31.12238597869873</v>
      </c>
      <c r="V439">
        <f t="shared" si="77"/>
        <v>204.4999618530274</v>
      </c>
      <c r="W439">
        <f t="shared" si="78"/>
        <v>2.1206260025501251</v>
      </c>
      <c r="X439">
        <f t="shared" si="79"/>
        <v>58.726640665816348</v>
      </c>
      <c r="Y439">
        <f t="shared" si="72"/>
        <v>7.7805964946746826</v>
      </c>
      <c r="Z439">
        <f t="shared" si="73"/>
        <v>51.12499046325685</v>
      </c>
      <c r="AA439">
        <f t="shared" si="74"/>
        <v>0.53015650063753128</v>
      </c>
      <c r="AB439">
        <f t="shared" si="75"/>
        <v>14.681660166454087</v>
      </c>
    </row>
    <row r="440" spans="1:28" hidden="1" x14ac:dyDescent="0.25">
      <c r="A440">
        <v>0</v>
      </c>
      <c r="B440">
        <v>1</v>
      </c>
      <c r="C440" t="s">
        <v>1416</v>
      </c>
      <c r="D440">
        <v>2002</v>
      </c>
      <c r="E440" t="s">
        <v>1472</v>
      </c>
      <c r="F440">
        <v>43857</v>
      </c>
      <c r="G440">
        <v>0.62569444444444444</v>
      </c>
      <c r="I440" t="s">
        <v>48</v>
      </c>
      <c r="K440" t="s">
        <v>196</v>
      </c>
      <c r="L440">
        <v>6.22</v>
      </c>
      <c r="M440">
        <v>7.1026358604431197</v>
      </c>
      <c r="N440">
        <v>51.225872039794901</v>
      </c>
      <c r="O440">
        <v>0.465975642204285</v>
      </c>
      <c r="P440">
        <f t="shared" si="69"/>
        <v>15.242504579948204</v>
      </c>
      <c r="S440" t="str">
        <f t="shared" si="70"/>
        <v>t</v>
      </c>
      <c r="T440">
        <f t="shared" si="71"/>
        <v>5</v>
      </c>
      <c r="U440">
        <f t="shared" si="76"/>
        <v>38.225021839141853</v>
      </c>
      <c r="V440">
        <f t="shared" si="77"/>
        <v>255.72583389282229</v>
      </c>
      <c r="W440">
        <f t="shared" si="78"/>
        <v>2.5866016447544102</v>
      </c>
      <c r="X440">
        <f t="shared" si="79"/>
        <v>73.969145245764551</v>
      </c>
      <c r="Y440">
        <f t="shared" si="72"/>
        <v>7.6450043678283706</v>
      </c>
      <c r="Z440">
        <f t="shared" si="73"/>
        <v>51.145166778564459</v>
      </c>
      <c r="AA440">
        <f t="shared" si="74"/>
        <v>0.51732032895088209</v>
      </c>
      <c r="AB440">
        <f t="shared" si="75"/>
        <v>14.79382904915291</v>
      </c>
    </row>
    <row r="441" spans="1:28" hidden="1" x14ac:dyDescent="0.25">
      <c r="A441">
        <v>9</v>
      </c>
      <c r="B441">
        <v>10</v>
      </c>
      <c r="C441" t="s">
        <v>1713</v>
      </c>
      <c r="D441">
        <v>2002</v>
      </c>
      <c r="E441" t="s">
        <v>1792</v>
      </c>
      <c r="F441">
        <v>43865</v>
      </c>
      <c r="G441">
        <v>0.78194444444444444</v>
      </c>
      <c r="I441" t="s">
        <v>48</v>
      </c>
      <c r="K441" t="s">
        <v>196</v>
      </c>
      <c r="L441">
        <v>7.19</v>
      </c>
      <c r="M441">
        <v>6.7052679061889604</v>
      </c>
      <c r="N441">
        <v>49.892498016357401</v>
      </c>
      <c r="O441">
        <v>0.48028761148452798</v>
      </c>
      <c r="P441">
        <f t="shared" si="69"/>
        <v>13.960942872258459</v>
      </c>
      <c r="S441" t="str">
        <f t="shared" si="70"/>
        <v>t</v>
      </c>
      <c r="T441">
        <f t="shared" si="71"/>
        <v>6</v>
      </c>
      <c r="U441">
        <f t="shared" si="76"/>
        <v>44.930289745330811</v>
      </c>
      <c r="V441">
        <f t="shared" si="77"/>
        <v>305.61833190917969</v>
      </c>
      <c r="W441">
        <f t="shared" si="78"/>
        <v>3.0668892562389383</v>
      </c>
      <c r="X441">
        <f t="shared" si="79"/>
        <v>87.930088118023008</v>
      </c>
      <c r="Y441">
        <f t="shared" si="72"/>
        <v>7.4883816242218018</v>
      </c>
      <c r="Z441">
        <f t="shared" si="73"/>
        <v>50.936388651529946</v>
      </c>
      <c r="AA441">
        <f t="shared" si="74"/>
        <v>0.51114820937315641</v>
      </c>
      <c r="AB441">
        <f t="shared" si="75"/>
        <v>14.655014686337168</v>
      </c>
    </row>
    <row r="442" spans="1:28" hidden="1" x14ac:dyDescent="0.25">
      <c r="A442">
        <v>38</v>
      </c>
      <c r="B442">
        <v>39</v>
      </c>
      <c r="C442" t="s">
        <v>2166</v>
      </c>
      <c r="D442">
        <v>2002</v>
      </c>
      <c r="E442" t="s">
        <v>2201</v>
      </c>
      <c r="F442">
        <v>43885</v>
      </c>
      <c r="G442">
        <v>0.85763888888888884</v>
      </c>
      <c r="H442" t="s">
        <v>1266</v>
      </c>
      <c r="I442" t="s">
        <v>48</v>
      </c>
      <c r="K442" t="s">
        <v>196</v>
      </c>
      <c r="L442">
        <v>4.3099999999999996</v>
      </c>
      <c r="M442">
        <v>5.7734856605529803</v>
      </c>
      <c r="N442">
        <v>50.6587104797363</v>
      </c>
      <c r="O442">
        <v>0.44915506243705799</v>
      </c>
      <c r="P442">
        <f t="shared" si="69"/>
        <v>12.854103500975331</v>
      </c>
      <c r="S442" t="str">
        <f t="shared" si="70"/>
        <v>t</v>
      </c>
      <c r="T442">
        <f t="shared" si="71"/>
        <v>7</v>
      </c>
      <c r="U442">
        <f t="shared" si="76"/>
        <v>50.703775405883789</v>
      </c>
      <c r="V442">
        <f t="shared" si="77"/>
        <v>356.27704238891602</v>
      </c>
      <c r="W442">
        <f t="shared" si="78"/>
        <v>3.5160443186759962</v>
      </c>
      <c r="X442">
        <f t="shared" si="79"/>
        <v>100.78419161899834</v>
      </c>
      <c r="Y442">
        <f t="shared" si="72"/>
        <v>7.2433964865548273</v>
      </c>
      <c r="Z442">
        <f t="shared" si="73"/>
        <v>50.896720341273713</v>
      </c>
      <c r="AA442">
        <f t="shared" si="74"/>
        <v>0.50229204552514228</v>
      </c>
      <c r="AB442">
        <f t="shared" si="75"/>
        <v>14.397741659856905</v>
      </c>
    </row>
    <row r="443" spans="1:28" hidden="1" x14ac:dyDescent="0.25">
      <c r="A443">
        <v>25</v>
      </c>
      <c r="B443">
        <v>26</v>
      </c>
      <c r="C443" t="s">
        <v>2363</v>
      </c>
      <c r="D443">
        <v>2002</v>
      </c>
      <c r="E443" t="s">
        <v>2409</v>
      </c>
      <c r="F443">
        <v>43880</v>
      </c>
      <c r="G443">
        <v>0.70833333333333337</v>
      </c>
      <c r="I443" t="s">
        <v>48</v>
      </c>
      <c r="K443" t="s">
        <v>35</v>
      </c>
      <c r="L443">
        <v>5.81</v>
      </c>
      <c r="M443">
        <v>6.61922359466553</v>
      </c>
      <c r="N443">
        <v>50.756023406982401</v>
      </c>
      <c r="O443">
        <v>0.42627140879630998</v>
      </c>
      <c r="P443">
        <f t="shared" si="69"/>
        <v>15.528190392493501</v>
      </c>
      <c r="S443" t="str">
        <f t="shared" si="70"/>
        <v>t</v>
      </c>
      <c r="T443">
        <f t="shared" si="71"/>
        <v>8</v>
      </c>
      <c r="U443">
        <f t="shared" si="76"/>
        <v>57.322999000549316</v>
      </c>
      <c r="V443">
        <f t="shared" si="77"/>
        <v>407.03306579589844</v>
      </c>
      <c r="W443">
        <f t="shared" si="78"/>
        <v>3.9423157274723062</v>
      </c>
      <c r="X443">
        <f t="shared" si="79"/>
        <v>116.31238201149183</v>
      </c>
      <c r="Y443">
        <f t="shared" si="72"/>
        <v>7.1653748750686646</v>
      </c>
      <c r="Z443">
        <f t="shared" si="73"/>
        <v>50.879133224487305</v>
      </c>
      <c r="AA443">
        <f t="shared" si="74"/>
        <v>0.49278946593403827</v>
      </c>
      <c r="AB443">
        <f t="shared" si="75"/>
        <v>14.539047751436479</v>
      </c>
    </row>
    <row r="444" spans="1:28" hidden="1" x14ac:dyDescent="0.25">
      <c r="A444">
        <v>17</v>
      </c>
      <c r="B444">
        <v>18</v>
      </c>
      <c r="C444" t="s">
        <v>2718</v>
      </c>
      <c r="D444">
        <v>2002</v>
      </c>
      <c r="E444" t="s">
        <v>2719</v>
      </c>
      <c r="F444">
        <v>44120</v>
      </c>
      <c r="G444">
        <v>0.69444444444444453</v>
      </c>
      <c r="I444" t="s">
        <v>48</v>
      </c>
      <c r="K444" t="s">
        <v>196</v>
      </c>
      <c r="L444">
        <v>4</v>
      </c>
      <c r="M444">
        <v>6.81923151016235</v>
      </c>
      <c r="N444">
        <v>49.857231140136697</v>
      </c>
      <c r="O444">
        <v>0.51176810264587402</v>
      </c>
      <c r="P444">
        <f t="shared" si="69"/>
        <v>13.324846693075408</v>
      </c>
      <c r="S444" t="str">
        <f t="shared" si="70"/>
        <v>t</v>
      </c>
      <c r="T444">
        <f t="shared" si="71"/>
        <v>9</v>
      </c>
      <c r="U444">
        <f t="shared" si="76"/>
        <v>64.14223051071167</v>
      </c>
      <c r="V444">
        <f t="shared" si="77"/>
        <v>456.89029693603516</v>
      </c>
      <c r="W444">
        <f t="shared" si="78"/>
        <v>4.4540838301181802</v>
      </c>
      <c r="X444">
        <f t="shared" si="79"/>
        <v>129.63722870456724</v>
      </c>
      <c r="Y444">
        <f t="shared" si="72"/>
        <v>7.1269145011901855</v>
      </c>
      <c r="Z444">
        <f t="shared" si="73"/>
        <v>50.765588548448349</v>
      </c>
      <c r="AA444">
        <f t="shared" si="74"/>
        <v>0.49489820334646445</v>
      </c>
      <c r="AB444">
        <f t="shared" si="75"/>
        <v>14.404136522729694</v>
      </c>
    </row>
    <row r="445" spans="1:28" x14ac:dyDescent="0.25">
      <c r="A445">
        <v>11</v>
      </c>
      <c r="B445">
        <v>12</v>
      </c>
      <c r="C445" t="s">
        <v>3065</v>
      </c>
      <c r="D445">
        <v>2002</v>
      </c>
      <c r="E445" t="s">
        <v>3066</v>
      </c>
      <c r="F445">
        <v>44126</v>
      </c>
      <c r="G445">
        <v>0.78749999999999998</v>
      </c>
      <c r="I445" t="s">
        <v>48</v>
      </c>
      <c r="K445" t="s">
        <v>35</v>
      </c>
      <c r="L445">
        <v>5.17</v>
      </c>
      <c r="M445">
        <v>7.0191102027893102</v>
      </c>
      <c r="N445">
        <v>50.752265930175803</v>
      </c>
      <c r="O445">
        <v>0.48392179608344998</v>
      </c>
      <c r="P445">
        <f t="shared" si="69"/>
        <v>14.504637442655918</v>
      </c>
      <c r="S445" t="str">
        <f t="shared" si="70"/>
        <v>f</v>
      </c>
      <c r="T445">
        <f t="shared" si="71"/>
        <v>10</v>
      </c>
      <c r="U445">
        <f t="shared" si="76"/>
        <v>71.161340713500977</v>
      </c>
      <c r="V445">
        <f t="shared" si="77"/>
        <v>507.64256286621094</v>
      </c>
      <c r="W445">
        <f t="shared" si="78"/>
        <v>4.9380056262016305</v>
      </c>
      <c r="X445">
        <f t="shared" si="79"/>
        <v>144.14186614722314</v>
      </c>
      <c r="Y445">
        <f t="shared" si="72"/>
        <v>7.116134071350098</v>
      </c>
      <c r="Z445">
        <f t="shared" si="73"/>
        <v>50.764256286621091</v>
      </c>
      <c r="AA445">
        <f t="shared" si="74"/>
        <v>0.49380056262016303</v>
      </c>
      <c r="AB445">
        <f t="shared" si="75"/>
        <v>14.414186614722315</v>
      </c>
    </row>
    <row r="446" spans="1:28" hidden="1" x14ac:dyDescent="0.25">
      <c r="A446">
        <v>55</v>
      </c>
      <c r="B446">
        <v>56</v>
      </c>
      <c r="C446" t="s">
        <v>446</v>
      </c>
      <c r="D446">
        <v>2003</v>
      </c>
      <c r="E446" t="s">
        <v>502</v>
      </c>
      <c r="F446">
        <v>44033</v>
      </c>
      <c r="G446">
        <v>9.9999999999999992E-2</v>
      </c>
      <c r="I446" t="s">
        <v>48</v>
      </c>
      <c r="K446" t="s">
        <v>35</v>
      </c>
      <c r="L446">
        <v>4.34</v>
      </c>
      <c r="M446">
        <v>7.4250159263610804</v>
      </c>
      <c r="N446">
        <v>53.2502250671387</v>
      </c>
      <c r="O446">
        <v>0.49601227045059199</v>
      </c>
      <c r="P446">
        <f t="shared" si="69"/>
        <v>14.96941984845653</v>
      </c>
      <c r="S446" t="str">
        <f t="shared" si="70"/>
        <v>t</v>
      </c>
      <c r="T446">
        <f t="shared" si="71"/>
        <v>1</v>
      </c>
      <c r="U446">
        <f t="shared" si="76"/>
        <v>7.4250159263610804</v>
      </c>
      <c r="V446">
        <f t="shared" si="77"/>
        <v>53.2502250671387</v>
      </c>
      <c r="W446">
        <f t="shared" si="78"/>
        <v>0.49601227045059199</v>
      </c>
      <c r="X446">
        <f t="shared" si="79"/>
        <v>14.96941984845653</v>
      </c>
      <c r="Y446">
        <f t="shared" si="72"/>
        <v>7.4250159263610804</v>
      </c>
      <c r="Z446">
        <f t="shared" si="73"/>
        <v>53.2502250671387</v>
      </c>
      <c r="AA446">
        <f t="shared" si="74"/>
        <v>0.49601227045059199</v>
      </c>
      <c r="AB446">
        <f t="shared" si="75"/>
        <v>14.96941984845653</v>
      </c>
    </row>
    <row r="447" spans="1:28" hidden="1" x14ac:dyDescent="0.25">
      <c r="A447">
        <v>53</v>
      </c>
      <c r="B447">
        <v>54</v>
      </c>
      <c r="C447" t="s">
        <v>131</v>
      </c>
      <c r="D447">
        <v>2003</v>
      </c>
      <c r="E447" t="s">
        <v>137</v>
      </c>
      <c r="F447">
        <v>43894</v>
      </c>
      <c r="G447">
        <v>0.86249999999999993</v>
      </c>
      <c r="I447" t="s">
        <v>48</v>
      </c>
      <c r="K447" t="s">
        <v>35</v>
      </c>
      <c r="L447">
        <v>4.59</v>
      </c>
      <c r="M447">
        <v>7.5833587646484402</v>
      </c>
      <c r="N447">
        <v>52.610771179199197</v>
      </c>
      <c r="O447">
        <v>0.56453835964202903</v>
      </c>
      <c r="P447">
        <f t="shared" si="69"/>
        <v>13.432849398324342</v>
      </c>
      <c r="S447" t="str">
        <f t="shared" si="70"/>
        <v>t</v>
      </c>
      <c r="T447">
        <f t="shared" si="71"/>
        <v>2</v>
      </c>
      <c r="U447">
        <f t="shared" si="76"/>
        <v>15.008374691009521</v>
      </c>
      <c r="V447">
        <f t="shared" si="77"/>
        <v>105.86099624633789</v>
      </c>
      <c r="W447">
        <f t="shared" si="78"/>
        <v>1.0605506300926211</v>
      </c>
      <c r="X447">
        <f t="shared" si="79"/>
        <v>28.402269246780872</v>
      </c>
      <c r="Y447">
        <f t="shared" si="72"/>
        <v>7.5041873455047607</v>
      </c>
      <c r="Z447">
        <f t="shared" si="73"/>
        <v>52.930498123168945</v>
      </c>
      <c r="AA447">
        <f t="shared" si="74"/>
        <v>0.53027531504631054</v>
      </c>
      <c r="AB447">
        <f t="shared" si="75"/>
        <v>14.201134623390436</v>
      </c>
    </row>
    <row r="448" spans="1:28" hidden="1" x14ac:dyDescent="0.25">
      <c r="A448">
        <v>29</v>
      </c>
      <c r="B448">
        <v>30</v>
      </c>
      <c r="C448" t="s">
        <v>743</v>
      </c>
      <c r="D448">
        <v>2003</v>
      </c>
      <c r="E448" t="s">
        <v>772</v>
      </c>
      <c r="F448">
        <v>44040</v>
      </c>
      <c r="G448">
        <v>0.84513888888888899</v>
      </c>
      <c r="I448" t="s">
        <v>48</v>
      </c>
      <c r="K448" t="s">
        <v>325</v>
      </c>
      <c r="L448">
        <v>3.97</v>
      </c>
      <c r="M448">
        <v>8.0528841018676793</v>
      </c>
      <c r="N448">
        <v>55.376880645752003</v>
      </c>
      <c r="O448">
        <v>0.55329245328903198</v>
      </c>
      <c r="P448">
        <f t="shared" si="69"/>
        <v>14.55448028252966</v>
      </c>
      <c r="S448" t="str">
        <f t="shared" si="70"/>
        <v>t</v>
      </c>
      <c r="T448">
        <f t="shared" si="71"/>
        <v>3</v>
      </c>
      <c r="U448">
        <f t="shared" si="76"/>
        <v>23.061258792877201</v>
      </c>
      <c r="V448">
        <f t="shared" si="77"/>
        <v>161.2378768920899</v>
      </c>
      <c r="W448">
        <f t="shared" si="78"/>
        <v>1.6138430833816531</v>
      </c>
      <c r="X448">
        <f t="shared" si="79"/>
        <v>42.956749529310528</v>
      </c>
      <c r="Y448">
        <f t="shared" si="72"/>
        <v>7.6870862642924003</v>
      </c>
      <c r="Z448">
        <f t="shared" si="73"/>
        <v>53.745958964029967</v>
      </c>
      <c r="AA448">
        <f t="shared" si="74"/>
        <v>0.53794769446055102</v>
      </c>
      <c r="AB448">
        <f t="shared" si="75"/>
        <v>14.318916509770176</v>
      </c>
    </row>
    <row r="449" spans="1:28" hidden="1" x14ac:dyDescent="0.25">
      <c r="A449">
        <v>23</v>
      </c>
      <c r="B449">
        <v>24</v>
      </c>
      <c r="C449" t="s">
        <v>922</v>
      </c>
      <c r="D449">
        <v>2003</v>
      </c>
      <c r="E449" t="s">
        <v>983</v>
      </c>
      <c r="F449">
        <v>44061</v>
      </c>
      <c r="G449">
        <v>0.66388888888888886</v>
      </c>
      <c r="I449" t="s">
        <v>48</v>
      </c>
      <c r="K449" t="s">
        <v>196</v>
      </c>
      <c r="L449">
        <v>5.64</v>
      </c>
      <c r="M449">
        <v>7.6827015876770002</v>
      </c>
      <c r="N449">
        <v>51.840995788574197</v>
      </c>
      <c r="O449">
        <v>0.53500318527221702</v>
      </c>
      <c r="P449">
        <f t="shared" si="69"/>
        <v>14.360104386608343</v>
      </c>
      <c r="S449" t="str">
        <f t="shared" si="70"/>
        <v>t</v>
      </c>
      <c r="T449">
        <f t="shared" si="71"/>
        <v>4</v>
      </c>
      <c r="U449">
        <f t="shared" si="76"/>
        <v>30.743960380554199</v>
      </c>
      <c r="V449">
        <f t="shared" si="77"/>
        <v>213.07887268066409</v>
      </c>
      <c r="W449">
        <f t="shared" si="78"/>
        <v>2.1488462686538701</v>
      </c>
      <c r="X449">
        <f t="shared" si="79"/>
        <v>57.31685391591887</v>
      </c>
      <c r="Y449">
        <f t="shared" si="72"/>
        <v>7.6859900951385498</v>
      </c>
      <c r="Z449">
        <f t="shared" si="73"/>
        <v>53.269718170166023</v>
      </c>
      <c r="AA449">
        <f t="shared" si="74"/>
        <v>0.53721156716346752</v>
      </c>
      <c r="AB449">
        <f t="shared" si="75"/>
        <v>14.329213478979717</v>
      </c>
    </row>
    <row r="450" spans="1:28" hidden="1" x14ac:dyDescent="0.25">
      <c r="A450">
        <v>17</v>
      </c>
      <c r="B450">
        <v>18</v>
      </c>
      <c r="C450" t="s">
        <v>1503</v>
      </c>
      <c r="D450">
        <v>2003</v>
      </c>
      <c r="E450" t="s">
        <v>1570</v>
      </c>
      <c r="F450">
        <v>43859</v>
      </c>
      <c r="G450">
        <v>0.63194444444444442</v>
      </c>
      <c r="I450" t="s">
        <v>48</v>
      </c>
      <c r="K450" t="s">
        <v>325</v>
      </c>
      <c r="L450">
        <v>5.67</v>
      </c>
      <c r="M450">
        <v>7.0854687690734899</v>
      </c>
      <c r="N450">
        <v>49.634727478027301</v>
      </c>
      <c r="O450">
        <v>0.44272580742835999</v>
      </c>
      <c r="P450">
        <f t="shared" si="69"/>
        <v>16.004191872686416</v>
      </c>
      <c r="S450" t="str">
        <f t="shared" si="70"/>
        <v>t</v>
      </c>
      <c r="T450">
        <f t="shared" si="71"/>
        <v>5</v>
      </c>
      <c r="U450">
        <f t="shared" si="76"/>
        <v>37.829429149627686</v>
      </c>
      <c r="V450">
        <f t="shared" si="77"/>
        <v>262.71360015869141</v>
      </c>
      <c r="W450">
        <f t="shared" si="78"/>
        <v>2.5915720760822301</v>
      </c>
      <c r="X450">
        <f t="shared" si="79"/>
        <v>73.321045788605289</v>
      </c>
      <c r="Y450">
        <f t="shared" si="72"/>
        <v>7.5658858299255369</v>
      </c>
      <c r="Z450">
        <f t="shared" si="73"/>
        <v>52.542720031738284</v>
      </c>
      <c r="AA450">
        <f t="shared" si="74"/>
        <v>0.51831441521644606</v>
      </c>
      <c r="AB450">
        <f t="shared" si="75"/>
        <v>14.664209157721057</v>
      </c>
    </row>
    <row r="451" spans="1:28" hidden="1" x14ac:dyDescent="0.25">
      <c r="A451">
        <v>4</v>
      </c>
      <c r="B451">
        <v>5</v>
      </c>
      <c r="C451" t="s">
        <v>1657</v>
      </c>
      <c r="D451">
        <v>2003</v>
      </c>
      <c r="E451" t="s">
        <v>1736</v>
      </c>
      <c r="F451">
        <v>43864</v>
      </c>
      <c r="G451">
        <v>0.49236111111111108</v>
      </c>
      <c r="I451" t="s">
        <v>48</v>
      </c>
      <c r="K451" t="s">
        <v>35</v>
      </c>
      <c r="L451">
        <v>6.34</v>
      </c>
      <c r="M451">
        <v>7.4515886306762704</v>
      </c>
      <c r="N451">
        <v>51.985504150390597</v>
      </c>
      <c r="O451">
        <v>0.454238891601563</v>
      </c>
      <c r="P451">
        <f t="shared" ref="P451:P514" si="80">M451/O451</f>
        <v>16.404558853169387</v>
      </c>
      <c r="S451" t="str">
        <f t="shared" ref="S451:S514" si="81">IF(D451=D452,"t","f")</f>
        <v>t</v>
      </c>
      <c r="T451">
        <f t="shared" ref="T451:T514" si="82">IF(D451=D450,T450+1,1)</f>
        <v>6</v>
      </c>
      <c r="U451">
        <f t="shared" si="76"/>
        <v>45.281017780303955</v>
      </c>
      <c r="V451">
        <f t="shared" si="77"/>
        <v>314.69910430908203</v>
      </c>
      <c r="W451">
        <f t="shared" si="78"/>
        <v>3.045810967683793</v>
      </c>
      <c r="X451">
        <f t="shared" si="79"/>
        <v>89.72560464177468</v>
      </c>
      <c r="Y451">
        <f t="shared" ref="Y451:Y514" si="83">U451/$T451</f>
        <v>7.5468362967173261</v>
      </c>
      <c r="Z451">
        <f t="shared" ref="Z451:Z514" si="84">V451/$T451</f>
        <v>52.449850718180336</v>
      </c>
      <c r="AA451">
        <f t="shared" ref="AA451:AA514" si="85">W451/$T451</f>
        <v>0.50763516128063213</v>
      </c>
      <c r="AB451">
        <f t="shared" ref="AB451:AB514" si="86">X451/$T451</f>
        <v>14.95426744029578</v>
      </c>
    </row>
    <row r="452" spans="1:28" hidden="1" x14ac:dyDescent="0.25">
      <c r="A452">
        <v>12</v>
      </c>
      <c r="B452">
        <v>13</v>
      </c>
      <c r="C452" t="s">
        <v>1990</v>
      </c>
      <c r="D452">
        <v>2003</v>
      </c>
      <c r="E452" t="s">
        <v>2013</v>
      </c>
      <c r="F452">
        <v>43871</v>
      </c>
      <c r="G452">
        <v>0.68333333333333324</v>
      </c>
      <c r="I452" t="s">
        <v>48</v>
      </c>
      <c r="K452" t="s">
        <v>35</v>
      </c>
      <c r="L452">
        <v>4.01</v>
      </c>
      <c r="M452">
        <v>7.2740073204040501</v>
      </c>
      <c r="N452">
        <v>51.274318695068402</v>
      </c>
      <c r="O452">
        <v>0.49252748489379899</v>
      </c>
      <c r="P452">
        <f t="shared" si="80"/>
        <v>14.768733813855087</v>
      </c>
      <c r="S452" t="str">
        <f t="shared" si="81"/>
        <v>t</v>
      </c>
      <c r="T452">
        <f t="shared" si="82"/>
        <v>7</v>
      </c>
      <c r="U452">
        <f t="shared" ref="U452:U515" si="87">IF(D452=D451,U451+M452,M452)</f>
        <v>52.555025100708008</v>
      </c>
      <c r="V452">
        <f t="shared" ref="V452:V515" si="88">IF($D452=$D451,V451+N452,N452)</f>
        <v>365.97342300415045</v>
      </c>
      <c r="W452">
        <f t="shared" ref="W452:W515" si="89">IF($D452=$D451,W451+O452,O452)</f>
        <v>3.5383384525775918</v>
      </c>
      <c r="X452">
        <f t="shared" ref="X452:X515" si="90">IF($D452=$D451,X451+P452,P452)</f>
        <v>104.49433845562977</v>
      </c>
      <c r="Y452">
        <f t="shared" si="83"/>
        <v>7.5078607286725729</v>
      </c>
      <c r="Z452">
        <f t="shared" si="84"/>
        <v>52.281917572021491</v>
      </c>
      <c r="AA452">
        <f t="shared" si="85"/>
        <v>0.50547692179679882</v>
      </c>
      <c r="AB452">
        <f t="shared" si="86"/>
        <v>14.927762636518539</v>
      </c>
    </row>
    <row r="453" spans="1:28" hidden="1" x14ac:dyDescent="0.25">
      <c r="A453">
        <v>13</v>
      </c>
      <c r="B453">
        <v>14</v>
      </c>
      <c r="C453" t="s">
        <v>2448</v>
      </c>
      <c r="D453">
        <v>2003</v>
      </c>
      <c r="E453" t="s">
        <v>2488</v>
      </c>
      <c r="F453">
        <v>43881</v>
      </c>
      <c r="G453">
        <v>0.56041666666666667</v>
      </c>
      <c r="I453" t="s">
        <v>48</v>
      </c>
      <c r="K453" t="s">
        <v>196</v>
      </c>
      <c r="L453">
        <v>4.91</v>
      </c>
      <c r="M453">
        <v>7.1038675308227504</v>
      </c>
      <c r="N453">
        <v>51.887180328369098</v>
      </c>
      <c r="O453">
        <v>0.46405830979347201</v>
      </c>
      <c r="P453">
        <f t="shared" si="80"/>
        <v>15.308135596115731</v>
      </c>
      <c r="S453" t="str">
        <f t="shared" si="81"/>
        <v>t</v>
      </c>
      <c r="T453">
        <f t="shared" si="82"/>
        <v>8</v>
      </c>
      <c r="U453">
        <f t="shared" si="87"/>
        <v>59.658892631530762</v>
      </c>
      <c r="V453">
        <f t="shared" si="88"/>
        <v>417.86060333251953</v>
      </c>
      <c r="W453">
        <f t="shared" si="89"/>
        <v>4.0023967623710641</v>
      </c>
      <c r="X453">
        <f t="shared" si="90"/>
        <v>119.80247405174551</v>
      </c>
      <c r="Y453">
        <f t="shared" si="83"/>
        <v>7.4573615789413452</v>
      </c>
      <c r="Z453">
        <f t="shared" si="84"/>
        <v>52.232575416564941</v>
      </c>
      <c r="AA453">
        <f t="shared" si="85"/>
        <v>0.50029959529638302</v>
      </c>
      <c r="AB453">
        <f t="shared" si="86"/>
        <v>14.975309256468188</v>
      </c>
    </row>
    <row r="454" spans="1:28" hidden="1" x14ac:dyDescent="0.25">
      <c r="A454">
        <v>26</v>
      </c>
      <c r="B454">
        <v>27</v>
      </c>
      <c r="C454" t="s">
        <v>2928</v>
      </c>
      <c r="D454">
        <v>2003</v>
      </c>
      <c r="E454" t="s">
        <v>2929</v>
      </c>
      <c r="F454">
        <v>44125</v>
      </c>
      <c r="G454">
        <v>0.7402777777777777</v>
      </c>
      <c r="I454" t="s">
        <v>48</v>
      </c>
      <c r="K454" t="s">
        <v>325</v>
      </c>
      <c r="L454">
        <v>3.62</v>
      </c>
      <c r="M454">
        <v>7.1261668205261204</v>
      </c>
      <c r="N454">
        <v>53.237712860107401</v>
      </c>
      <c r="O454">
        <v>0.48439276218414301</v>
      </c>
      <c r="P454">
        <f t="shared" si="80"/>
        <v>14.711546862083566</v>
      </c>
      <c r="S454" t="str">
        <f t="shared" si="81"/>
        <v>t</v>
      </c>
      <c r="T454">
        <f t="shared" si="82"/>
        <v>9</v>
      </c>
      <c r="U454">
        <f t="shared" si="87"/>
        <v>66.785059452056885</v>
      </c>
      <c r="V454">
        <f t="shared" si="88"/>
        <v>471.09831619262695</v>
      </c>
      <c r="W454">
        <f t="shared" si="89"/>
        <v>4.4867895245552072</v>
      </c>
      <c r="X454">
        <f t="shared" si="90"/>
        <v>134.51402091382909</v>
      </c>
      <c r="Y454">
        <f t="shared" si="83"/>
        <v>7.420562161339654</v>
      </c>
      <c r="Z454">
        <f t="shared" si="84"/>
        <v>52.344257354736328</v>
      </c>
      <c r="AA454">
        <f t="shared" si="85"/>
        <v>0.49853216939502304</v>
      </c>
      <c r="AB454">
        <f t="shared" si="86"/>
        <v>14.946002323758787</v>
      </c>
    </row>
    <row r="455" spans="1:28" x14ac:dyDescent="0.25">
      <c r="A455">
        <v>14</v>
      </c>
      <c r="B455">
        <v>15</v>
      </c>
      <c r="C455" t="s">
        <v>3074</v>
      </c>
      <c r="D455">
        <v>2003</v>
      </c>
      <c r="E455" t="s">
        <v>3075</v>
      </c>
      <c r="F455">
        <v>44126</v>
      </c>
      <c r="G455">
        <v>0.81111111111111101</v>
      </c>
      <c r="I455" t="s">
        <v>48</v>
      </c>
      <c r="K455" t="s">
        <v>35</v>
      </c>
      <c r="L455">
        <v>4.49</v>
      </c>
      <c r="M455">
        <v>7.1257381439209002</v>
      </c>
      <c r="N455">
        <v>52.189735412597699</v>
      </c>
      <c r="O455">
        <v>0.52732497453689597</v>
      </c>
      <c r="P455">
        <f t="shared" si="80"/>
        <v>13.512991965113773</v>
      </c>
      <c r="S455" t="str">
        <f t="shared" si="81"/>
        <v>f</v>
      </c>
      <c r="T455">
        <f t="shared" si="82"/>
        <v>10</v>
      </c>
      <c r="U455">
        <f t="shared" si="87"/>
        <v>73.910797595977783</v>
      </c>
      <c r="V455">
        <f t="shared" si="88"/>
        <v>523.28805160522461</v>
      </c>
      <c r="W455">
        <f t="shared" si="89"/>
        <v>5.0141144990921029</v>
      </c>
      <c r="X455">
        <f t="shared" si="90"/>
        <v>148.02701287894286</v>
      </c>
      <c r="Y455">
        <f t="shared" si="83"/>
        <v>7.391079759597778</v>
      </c>
      <c r="Z455">
        <f t="shared" si="84"/>
        <v>52.328805160522464</v>
      </c>
      <c r="AA455">
        <f t="shared" si="85"/>
        <v>0.50141144990921027</v>
      </c>
      <c r="AB455">
        <f t="shared" si="86"/>
        <v>14.802701287894285</v>
      </c>
    </row>
    <row r="456" spans="1:28" hidden="1" x14ac:dyDescent="0.25">
      <c r="A456">
        <v>18</v>
      </c>
      <c r="B456">
        <v>19</v>
      </c>
      <c r="C456" t="s">
        <v>61</v>
      </c>
      <c r="D456">
        <v>2004</v>
      </c>
      <c r="E456" t="s">
        <v>71</v>
      </c>
      <c r="F456">
        <v>43894</v>
      </c>
      <c r="G456">
        <v>0.59305555555555556</v>
      </c>
      <c r="I456" t="s">
        <v>48</v>
      </c>
      <c r="K456" t="s">
        <v>35</v>
      </c>
      <c r="L456">
        <v>4.38</v>
      </c>
      <c r="M456">
        <v>6.96604681015015</v>
      </c>
      <c r="N456">
        <v>51.566970825195298</v>
      </c>
      <c r="O456">
        <v>0.474252820014954</v>
      </c>
      <c r="P456">
        <f t="shared" si="80"/>
        <v>14.688466818037051</v>
      </c>
      <c r="S456" t="str">
        <f t="shared" si="81"/>
        <v>t</v>
      </c>
      <c r="T456">
        <f t="shared" si="82"/>
        <v>1</v>
      </c>
      <c r="U456">
        <f t="shared" si="87"/>
        <v>6.96604681015015</v>
      </c>
      <c r="V456">
        <f t="shared" si="88"/>
        <v>51.566970825195298</v>
      </c>
      <c r="W456">
        <f t="shared" si="89"/>
        <v>0.474252820014954</v>
      </c>
      <c r="X456">
        <f t="shared" si="90"/>
        <v>14.688466818037051</v>
      </c>
      <c r="Y456">
        <f t="shared" si="83"/>
        <v>6.96604681015015</v>
      </c>
      <c r="Z456">
        <f t="shared" si="84"/>
        <v>51.566970825195298</v>
      </c>
      <c r="AA456">
        <f t="shared" si="85"/>
        <v>0.474252820014954</v>
      </c>
      <c r="AB456">
        <f t="shared" si="86"/>
        <v>14.688466818037051</v>
      </c>
    </row>
    <row r="457" spans="1:28" hidden="1" x14ac:dyDescent="0.25">
      <c r="A457">
        <v>46</v>
      </c>
      <c r="B457">
        <v>47</v>
      </c>
      <c r="C457" t="s">
        <v>776</v>
      </c>
      <c r="D457">
        <v>2004</v>
      </c>
      <c r="E457" t="s">
        <v>805</v>
      </c>
      <c r="F457">
        <v>44040</v>
      </c>
      <c r="G457">
        <v>0.97569444444444453</v>
      </c>
      <c r="I457" t="s">
        <v>48</v>
      </c>
      <c r="K457" t="s">
        <v>325</v>
      </c>
      <c r="L457">
        <v>5.44</v>
      </c>
      <c r="M457">
        <v>6.82348728179932</v>
      </c>
      <c r="N457">
        <v>50.293357849121101</v>
      </c>
      <c r="O457">
        <v>0.41697442531585699</v>
      </c>
      <c r="P457">
        <f t="shared" si="80"/>
        <v>16.364282477589715</v>
      </c>
      <c r="S457" t="str">
        <f t="shared" si="81"/>
        <v>t</v>
      </c>
      <c r="T457">
        <f t="shared" si="82"/>
        <v>2</v>
      </c>
      <c r="U457">
        <f t="shared" si="87"/>
        <v>13.78953409194947</v>
      </c>
      <c r="V457">
        <f t="shared" si="88"/>
        <v>101.86032867431641</v>
      </c>
      <c r="W457">
        <f t="shared" si="89"/>
        <v>0.89122724533081099</v>
      </c>
      <c r="X457">
        <f t="shared" si="90"/>
        <v>31.052749295626768</v>
      </c>
      <c r="Y457">
        <f t="shared" si="83"/>
        <v>6.894767045974735</v>
      </c>
      <c r="Z457">
        <f t="shared" si="84"/>
        <v>50.930164337158203</v>
      </c>
      <c r="AA457">
        <f t="shared" si="85"/>
        <v>0.4456136226654055</v>
      </c>
      <c r="AB457">
        <f t="shared" si="86"/>
        <v>15.526374647813384</v>
      </c>
    </row>
    <row r="458" spans="1:28" hidden="1" x14ac:dyDescent="0.25">
      <c r="A458">
        <v>53</v>
      </c>
      <c r="B458">
        <v>54</v>
      </c>
      <c r="C458" t="s">
        <v>1085</v>
      </c>
      <c r="D458">
        <v>2004</v>
      </c>
      <c r="E458" t="s">
        <v>1133</v>
      </c>
      <c r="F458">
        <v>44062</v>
      </c>
      <c r="G458">
        <v>0.8618055555555556</v>
      </c>
      <c r="I458" t="s">
        <v>48</v>
      </c>
      <c r="K458" t="s">
        <v>325</v>
      </c>
      <c r="L458">
        <v>4.3</v>
      </c>
      <c r="M458">
        <v>7.0463786125183097</v>
      </c>
      <c r="N458">
        <v>51.122722625732401</v>
      </c>
      <c r="O458">
        <v>0.407963186502457</v>
      </c>
      <c r="P458">
        <f t="shared" si="80"/>
        <v>17.272094261563652</v>
      </c>
      <c r="S458" t="str">
        <f t="shared" si="81"/>
        <v>t</v>
      </c>
      <c r="T458">
        <f t="shared" si="82"/>
        <v>3</v>
      </c>
      <c r="U458">
        <f t="shared" si="87"/>
        <v>20.835912704467781</v>
      </c>
      <c r="V458">
        <f t="shared" si="88"/>
        <v>152.9830513000488</v>
      </c>
      <c r="W458">
        <f t="shared" si="89"/>
        <v>1.2991904318332681</v>
      </c>
      <c r="X458">
        <f t="shared" si="90"/>
        <v>48.32484355719042</v>
      </c>
      <c r="Y458">
        <f t="shared" si="83"/>
        <v>6.9453042348225935</v>
      </c>
      <c r="Z458">
        <f t="shared" si="84"/>
        <v>50.994350433349602</v>
      </c>
      <c r="AA458">
        <f t="shared" si="85"/>
        <v>0.43306347727775601</v>
      </c>
      <c r="AB458">
        <f t="shared" si="86"/>
        <v>16.108281185730139</v>
      </c>
    </row>
    <row r="459" spans="1:28" hidden="1" x14ac:dyDescent="0.25">
      <c r="A459">
        <v>9</v>
      </c>
      <c r="B459">
        <v>10</v>
      </c>
      <c r="C459" t="s">
        <v>1434</v>
      </c>
      <c r="D459">
        <v>2004</v>
      </c>
      <c r="E459" t="s">
        <v>1490</v>
      </c>
      <c r="F459">
        <v>43857</v>
      </c>
      <c r="G459">
        <v>0.69513888888888886</v>
      </c>
      <c r="I459" t="s">
        <v>48</v>
      </c>
      <c r="K459" t="s">
        <v>196</v>
      </c>
      <c r="L459">
        <v>4.53</v>
      </c>
      <c r="M459">
        <v>7.0519924163818404</v>
      </c>
      <c r="N459">
        <v>52.699462890625</v>
      </c>
      <c r="O459">
        <v>0.41879376769065901</v>
      </c>
      <c r="P459">
        <f t="shared" si="80"/>
        <v>16.838818913825808</v>
      </c>
      <c r="S459" t="str">
        <f t="shared" si="81"/>
        <v>t</v>
      </c>
      <c r="T459">
        <f t="shared" si="82"/>
        <v>4</v>
      </c>
      <c r="U459">
        <f t="shared" si="87"/>
        <v>27.88790512084962</v>
      </c>
      <c r="V459">
        <f t="shared" si="88"/>
        <v>205.6825141906738</v>
      </c>
      <c r="W459">
        <f t="shared" si="89"/>
        <v>1.7179841995239271</v>
      </c>
      <c r="X459">
        <f t="shared" si="90"/>
        <v>65.163662471016224</v>
      </c>
      <c r="Y459">
        <f t="shared" si="83"/>
        <v>6.971976280212405</v>
      </c>
      <c r="Z459">
        <f t="shared" si="84"/>
        <v>51.42062854766845</v>
      </c>
      <c r="AA459">
        <f t="shared" si="85"/>
        <v>0.42949604988098178</v>
      </c>
      <c r="AB459">
        <f t="shared" si="86"/>
        <v>16.290915617754056</v>
      </c>
    </row>
    <row r="460" spans="1:28" hidden="1" x14ac:dyDescent="0.25">
      <c r="A460">
        <v>10</v>
      </c>
      <c r="B460">
        <v>11</v>
      </c>
      <c r="C460" t="s">
        <v>1605</v>
      </c>
      <c r="D460">
        <v>2004</v>
      </c>
      <c r="E460" t="s">
        <v>1684</v>
      </c>
      <c r="F460">
        <v>43861</v>
      </c>
      <c r="G460">
        <v>0.61597222222222225</v>
      </c>
      <c r="I460" t="s">
        <v>48</v>
      </c>
      <c r="K460" t="s">
        <v>35</v>
      </c>
      <c r="L460">
        <v>3.92</v>
      </c>
      <c r="M460">
        <v>7.3175301551818803</v>
      </c>
      <c r="N460">
        <v>52.304729461669901</v>
      </c>
      <c r="O460">
        <v>0.42960271239280701</v>
      </c>
      <c r="P460">
        <f t="shared" si="80"/>
        <v>17.03324942811604</v>
      </c>
      <c r="S460" t="str">
        <f t="shared" si="81"/>
        <v>t</v>
      </c>
      <c r="T460">
        <f t="shared" si="82"/>
        <v>5</v>
      </c>
      <c r="U460">
        <f t="shared" si="87"/>
        <v>35.205435276031501</v>
      </c>
      <c r="V460">
        <f t="shared" si="88"/>
        <v>257.98724365234369</v>
      </c>
      <c r="W460">
        <f t="shared" si="89"/>
        <v>2.1475869119167341</v>
      </c>
      <c r="X460">
        <f t="shared" si="90"/>
        <v>82.19691189913226</v>
      </c>
      <c r="Y460">
        <f t="shared" si="83"/>
        <v>7.0410870552063001</v>
      </c>
      <c r="Z460">
        <f t="shared" si="84"/>
        <v>51.597448730468741</v>
      </c>
      <c r="AA460">
        <f t="shared" si="85"/>
        <v>0.4295173823833468</v>
      </c>
      <c r="AB460">
        <f t="shared" si="86"/>
        <v>16.439382379826451</v>
      </c>
    </row>
    <row r="461" spans="1:28" hidden="1" x14ac:dyDescent="0.25">
      <c r="A461">
        <v>8</v>
      </c>
      <c r="B461">
        <v>9</v>
      </c>
      <c r="C461" t="s">
        <v>1982</v>
      </c>
      <c r="D461">
        <v>2004</v>
      </c>
      <c r="E461" t="s">
        <v>2005</v>
      </c>
      <c r="F461">
        <v>43871</v>
      </c>
      <c r="G461">
        <v>0.65277777777777779</v>
      </c>
      <c r="I461" t="s">
        <v>48</v>
      </c>
      <c r="K461" t="s">
        <v>35</v>
      </c>
      <c r="L461">
        <v>4.7</v>
      </c>
      <c r="M461">
        <v>6.6636691093444798</v>
      </c>
      <c r="N461">
        <v>49.8631401062012</v>
      </c>
      <c r="O461">
        <v>0.353533774614334</v>
      </c>
      <c r="P461">
        <f t="shared" si="80"/>
        <v>18.848748232368468</v>
      </c>
      <c r="S461" t="str">
        <f t="shared" si="81"/>
        <v>t</v>
      </c>
      <c r="T461">
        <f t="shared" si="82"/>
        <v>6</v>
      </c>
      <c r="U461">
        <f t="shared" si="87"/>
        <v>41.869104385375984</v>
      </c>
      <c r="V461">
        <f t="shared" si="88"/>
        <v>307.85038375854492</v>
      </c>
      <c r="W461">
        <f t="shared" si="89"/>
        <v>2.5011206865310682</v>
      </c>
      <c r="X461">
        <f t="shared" si="90"/>
        <v>101.04566013150072</v>
      </c>
      <c r="Y461">
        <f t="shared" si="83"/>
        <v>6.9781840642293309</v>
      </c>
      <c r="Z461">
        <f t="shared" si="84"/>
        <v>51.30839729309082</v>
      </c>
      <c r="AA461">
        <f t="shared" si="85"/>
        <v>0.41685344775517802</v>
      </c>
      <c r="AB461">
        <f t="shared" si="86"/>
        <v>16.840943355250122</v>
      </c>
    </row>
    <row r="462" spans="1:28" hidden="1" x14ac:dyDescent="0.25">
      <c r="A462">
        <v>60</v>
      </c>
      <c r="B462">
        <v>61</v>
      </c>
      <c r="C462" t="s">
        <v>2204</v>
      </c>
      <c r="D462">
        <v>2004</v>
      </c>
      <c r="E462" t="s">
        <v>2230</v>
      </c>
      <c r="F462">
        <v>43875</v>
      </c>
      <c r="G462">
        <v>0.92291666666666661</v>
      </c>
      <c r="I462" t="s">
        <v>48</v>
      </c>
      <c r="K462" t="s">
        <v>196</v>
      </c>
      <c r="L462">
        <v>4.5199999999999996</v>
      </c>
      <c r="M462">
        <v>7.7899675369262704</v>
      </c>
      <c r="N462">
        <v>54.643714904785199</v>
      </c>
      <c r="O462">
        <v>0.47867485880851701</v>
      </c>
      <c r="P462">
        <f t="shared" si="80"/>
        <v>16.27402691738709</v>
      </c>
      <c r="S462" t="str">
        <f t="shared" si="81"/>
        <v>t</v>
      </c>
      <c r="T462">
        <f t="shared" si="82"/>
        <v>7</v>
      </c>
      <c r="U462">
        <f t="shared" si="87"/>
        <v>49.659071922302253</v>
      </c>
      <c r="V462">
        <f t="shared" si="88"/>
        <v>362.49409866333013</v>
      </c>
      <c r="W462">
        <f t="shared" si="89"/>
        <v>2.9797955453395852</v>
      </c>
      <c r="X462">
        <f t="shared" si="90"/>
        <v>117.31968704888781</v>
      </c>
      <c r="Y462">
        <f t="shared" si="83"/>
        <v>7.0941531317574649</v>
      </c>
      <c r="Z462">
        <f t="shared" si="84"/>
        <v>51.784871237618589</v>
      </c>
      <c r="AA462">
        <f t="shared" si="85"/>
        <v>0.42568507790565502</v>
      </c>
      <c r="AB462">
        <f t="shared" si="86"/>
        <v>16.759955292698258</v>
      </c>
    </row>
    <row r="463" spans="1:28" hidden="1" x14ac:dyDescent="0.25">
      <c r="A463">
        <v>24</v>
      </c>
      <c r="B463">
        <v>25</v>
      </c>
      <c r="C463" t="s">
        <v>2559</v>
      </c>
      <c r="D463">
        <v>2004</v>
      </c>
      <c r="E463" t="s">
        <v>2560</v>
      </c>
      <c r="F463">
        <v>44117</v>
      </c>
      <c r="G463">
        <v>0.71388888888888891</v>
      </c>
      <c r="I463" t="s">
        <v>48</v>
      </c>
      <c r="K463" t="s">
        <v>35</v>
      </c>
      <c r="L463">
        <v>3.94</v>
      </c>
      <c r="M463">
        <v>6.9654626846313503</v>
      </c>
      <c r="N463">
        <v>47.508476257324197</v>
      </c>
      <c r="O463">
        <v>0.43134126067161599</v>
      </c>
      <c r="P463">
        <f t="shared" si="80"/>
        <v>16.148380226333646</v>
      </c>
      <c r="S463" t="str">
        <f t="shared" si="81"/>
        <v>t</v>
      </c>
      <c r="T463">
        <f t="shared" si="82"/>
        <v>8</v>
      </c>
      <c r="U463">
        <f t="shared" si="87"/>
        <v>56.624534606933601</v>
      </c>
      <c r="V463">
        <f t="shared" si="88"/>
        <v>410.00257492065435</v>
      </c>
      <c r="W463">
        <f t="shared" si="89"/>
        <v>3.4111368060112013</v>
      </c>
      <c r="X463">
        <f t="shared" si="90"/>
        <v>133.46806727522147</v>
      </c>
      <c r="Y463">
        <f t="shared" si="83"/>
        <v>7.0780668258667001</v>
      </c>
      <c r="Z463">
        <f t="shared" si="84"/>
        <v>51.250321865081794</v>
      </c>
      <c r="AA463">
        <f t="shared" si="85"/>
        <v>0.42639210075140016</v>
      </c>
      <c r="AB463">
        <f t="shared" si="86"/>
        <v>16.683508409402684</v>
      </c>
    </row>
    <row r="464" spans="1:28" x14ac:dyDescent="0.25">
      <c r="A464">
        <v>51</v>
      </c>
      <c r="B464">
        <v>52</v>
      </c>
      <c r="C464" t="s">
        <v>3328</v>
      </c>
      <c r="D464">
        <v>2004</v>
      </c>
      <c r="E464" t="s">
        <v>3329</v>
      </c>
      <c r="F464">
        <v>44130</v>
      </c>
      <c r="G464">
        <v>0.87916666666666676</v>
      </c>
      <c r="I464" t="s">
        <v>48</v>
      </c>
      <c r="K464" t="s">
        <v>196</v>
      </c>
      <c r="L464">
        <v>3.16</v>
      </c>
      <c r="M464">
        <v>6.9328441619873002</v>
      </c>
      <c r="N464">
        <v>51.956813812255902</v>
      </c>
      <c r="O464">
        <v>0.49118995666503901</v>
      </c>
      <c r="P464">
        <f t="shared" si="80"/>
        <v>14.114385011163957</v>
      </c>
      <c r="S464" t="str">
        <f t="shared" si="81"/>
        <v>f</v>
      </c>
      <c r="T464">
        <f t="shared" si="82"/>
        <v>9</v>
      </c>
      <c r="U464">
        <f t="shared" si="87"/>
        <v>63.557378768920898</v>
      </c>
      <c r="V464">
        <f t="shared" si="88"/>
        <v>461.95938873291027</v>
      </c>
      <c r="W464">
        <f t="shared" si="89"/>
        <v>3.9023267626762403</v>
      </c>
      <c r="X464">
        <f t="shared" si="90"/>
        <v>147.58245228638543</v>
      </c>
      <c r="Y464">
        <f t="shared" si="83"/>
        <v>7.061930974324544</v>
      </c>
      <c r="Z464">
        <f t="shared" si="84"/>
        <v>51.328820970323363</v>
      </c>
      <c r="AA464">
        <f t="shared" si="85"/>
        <v>0.43359186251958226</v>
      </c>
      <c r="AB464">
        <f t="shared" si="86"/>
        <v>16.398050254042825</v>
      </c>
    </row>
    <row r="465" spans="1:28" hidden="1" x14ac:dyDescent="0.25">
      <c r="A465">
        <v>28</v>
      </c>
      <c r="B465">
        <v>29</v>
      </c>
      <c r="C465" t="s">
        <v>222</v>
      </c>
      <c r="D465">
        <v>2005</v>
      </c>
      <c r="E465" t="s">
        <v>253</v>
      </c>
      <c r="F465">
        <v>44008</v>
      </c>
      <c r="G465">
        <v>0.70486111111111116</v>
      </c>
      <c r="I465" t="s">
        <v>48</v>
      </c>
      <c r="K465" t="s">
        <v>196</v>
      </c>
      <c r="L465">
        <v>4.8600000000000003</v>
      </c>
      <c r="M465">
        <v>7.4356884956359899</v>
      </c>
      <c r="N465">
        <v>52.393749237060497</v>
      </c>
      <c r="O465">
        <v>0.48583090305328402</v>
      </c>
      <c r="P465">
        <f t="shared" si="80"/>
        <v>15.305095762548627</v>
      </c>
      <c r="S465" t="str">
        <f t="shared" si="81"/>
        <v>t</v>
      </c>
      <c r="T465">
        <f t="shared" si="82"/>
        <v>1</v>
      </c>
      <c r="U465">
        <f t="shared" si="87"/>
        <v>7.4356884956359899</v>
      </c>
      <c r="V465">
        <f t="shared" si="88"/>
        <v>52.393749237060497</v>
      </c>
      <c r="W465">
        <f t="shared" si="89"/>
        <v>0.48583090305328402</v>
      </c>
      <c r="X465">
        <f t="shared" si="90"/>
        <v>15.305095762548627</v>
      </c>
      <c r="Y465">
        <f t="shared" si="83"/>
        <v>7.4356884956359899</v>
      </c>
      <c r="Z465">
        <f t="shared" si="84"/>
        <v>52.393749237060497</v>
      </c>
      <c r="AA465">
        <f t="shared" si="85"/>
        <v>0.48583090305328402</v>
      </c>
      <c r="AB465">
        <f t="shared" si="86"/>
        <v>15.305095762548627</v>
      </c>
    </row>
    <row r="466" spans="1:28" hidden="1" x14ac:dyDescent="0.25">
      <c r="A466">
        <v>21</v>
      </c>
      <c r="B466">
        <v>22</v>
      </c>
      <c r="C466" t="s">
        <v>390</v>
      </c>
      <c r="D466">
        <v>2005</v>
      </c>
      <c r="E466" t="s">
        <v>433</v>
      </c>
      <c r="F466">
        <v>44032</v>
      </c>
      <c r="G466">
        <v>0.83819444444444446</v>
      </c>
      <c r="I466" t="s">
        <v>48</v>
      </c>
      <c r="K466" t="s">
        <v>325</v>
      </c>
      <c r="L466">
        <v>4.84</v>
      </c>
      <c r="M466">
        <v>7.4287514686584499</v>
      </c>
      <c r="N466">
        <v>53.982265472412102</v>
      </c>
      <c r="O466">
        <v>0.52793854475021396</v>
      </c>
      <c r="P466">
        <f t="shared" si="80"/>
        <v>14.071242841670616</v>
      </c>
      <c r="S466" t="str">
        <f t="shared" si="81"/>
        <v>t</v>
      </c>
      <c r="T466">
        <f t="shared" si="82"/>
        <v>2</v>
      </c>
      <c r="U466">
        <f t="shared" si="87"/>
        <v>14.864439964294441</v>
      </c>
      <c r="V466">
        <f t="shared" si="88"/>
        <v>106.3760147094726</v>
      </c>
      <c r="W466">
        <f t="shared" si="89"/>
        <v>1.013769447803498</v>
      </c>
      <c r="X466">
        <f t="shared" si="90"/>
        <v>29.376338604219242</v>
      </c>
      <c r="Y466">
        <f t="shared" si="83"/>
        <v>7.4322199821472203</v>
      </c>
      <c r="Z466">
        <f t="shared" si="84"/>
        <v>53.1880073547363</v>
      </c>
      <c r="AA466">
        <f t="shared" si="85"/>
        <v>0.50688472390174899</v>
      </c>
      <c r="AB466">
        <f t="shared" si="86"/>
        <v>14.688169302109621</v>
      </c>
    </row>
    <row r="467" spans="1:28" hidden="1" x14ac:dyDescent="0.25">
      <c r="A467">
        <v>9</v>
      </c>
      <c r="B467">
        <v>10</v>
      </c>
      <c r="C467" t="s">
        <v>636</v>
      </c>
      <c r="D467">
        <v>2005</v>
      </c>
      <c r="E467" t="s">
        <v>1166</v>
      </c>
      <c r="F467">
        <v>44166</v>
      </c>
      <c r="G467">
        <v>0.56458333333333333</v>
      </c>
      <c r="H467" t="s">
        <v>356</v>
      </c>
      <c r="I467" t="s">
        <v>48</v>
      </c>
      <c r="K467" t="s">
        <v>35</v>
      </c>
      <c r="L467">
        <v>3.39</v>
      </c>
      <c r="M467">
        <v>7.1950054168701199</v>
      </c>
      <c r="N467">
        <v>51.329662322997997</v>
      </c>
      <c r="O467">
        <v>0.47049468755722001</v>
      </c>
      <c r="P467">
        <f t="shared" si="80"/>
        <v>15.292426476112096</v>
      </c>
      <c r="S467" t="str">
        <f t="shared" si="81"/>
        <v>t</v>
      </c>
      <c r="T467">
        <f t="shared" si="82"/>
        <v>3</v>
      </c>
      <c r="U467">
        <f t="shared" si="87"/>
        <v>22.059445381164561</v>
      </c>
      <c r="V467">
        <f t="shared" si="88"/>
        <v>157.70567703247059</v>
      </c>
      <c r="W467">
        <f t="shared" si="89"/>
        <v>1.484264135360718</v>
      </c>
      <c r="X467">
        <f t="shared" si="90"/>
        <v>44.66876508033134</v>
      </c>
      <c r="Y467">
        <f t="shared" si="83"/>
        <v>7.3531484603881871</v>
      </c>
      <c r="Z467">
        <f t="shared" si="84"/>
        <v>52.568559010823527</v>
      </c>
      <c r="AA467">
        <f t="shared" si="85"/>
        <v>0.494754711786906</v>
      </c>
      <c r="AB467">
        <f t="shared" si="86"/>
        <v>14.889588360110446</v>
      </c>
    </row>
    <row r="468" spans="1:28" hidden="1" x14ac:dyDescent="0.25">
      <c r="A468">
        <v>12</v>
      </c>
      <c r="B468">
        <v>13</v>
      </c>
      <c r="C468" t="s">
        <v>1016</v>
      </c>
      <c r="D468">
        <v>2005</v>
      </c>
      <c r="E468" t="s">
        <v>1169</v>
      </c>
      <c r="F468">
        <v>44166</v>
      </c>
      <c r="G468">
        <v>0.58750000000000002</v>
      </c>
      <c r="H468" t="s">
        <v>356</v>
      </c>
      <c r="I468" t="s">
        <v>48</v>
      </c>
      <c r="K468" t="s">
        <v>35</v>
      </c>
      <c r="L468">
        <v>2.93</v>
      </c>
      <c r="M468">
        <v>6.99733209609985</v>
      </c>
      <c r="N468">
        <v>51.3366508483887</v>
      </c>
      <c r="O468">
        <v>0.48809447884559598</v>
      </c>
      <c r="P468">
        <f t="shared" si="80"/>
        <v>14.336019765372903</v>
      </c>
      <c r="S468" t="str">
        <f t="shared" si="81"/>
        <v>t</v>
      </c>
      <c r="T468">
        <f t="shared" si="82"/>
        <v>4</v>
      </c>
      <c r="U468">
        <f t="shared" si="87"/>
        <v>29.056777477264411</v>
      </c>
      <c r="V468">
        <f t="shared" si="88"/>
        <v>209.04232788085929</v>
      </c>
      <c r="W468">
        <f t="shared" si="89"/>
        <v>1.9723586142063141</v>
      </c>
      <c r="X468">
        <f t="shared" si="90"/>
        <v>59.004784845704243</v>
      </c>
      <c r="Y468">
        <f t="shared" si="83"/>
        <v>7.2641943693161029</v>
      </c>
      <c r="Z468">
        <f t="shared" si="84"/>
        <v>52.260581970214822</v>
      </c>
      <c r="AA468">
        <f t="shared" si="85"/>
        <v>0.49308965355157852</v>
      </c>
      <c r="AB468">
        <f t="shared" si="86"/>
        <v>14.751196211426061</v>
      </c>
    </row>
    <row r="469" spans="1:28" hidden="1" x14ac:dyDescent="0.25">
      <c r="A469">
        <v>12</v>
      </c>
      <c r="B469">
        <v>13</v>
      </c>
      <c r="C469" t="s">
        <v>1377</v>
      </c>
      <c r="D469">
        <v>2005</v>
      </c>
      <c r="E469" t="s">
        <v>1431</v>
      </c>
      <c r="F469">
        <v>43854</v>
      </c>
      <c r="G469">
        <v>0.73333333333333339</v>
      </c>
      <c r="I469" t="s">
        <v>48</v>
      </c>
      <c r="K469" t="s">
        <v>196</v>
      </c>
      <c r="L469">
        <v>4.12</v>
      </c>
      <c r="M469">
        <v>7.1952934265136701</v>
      </c>
      <c r="N469">
        <v>51.328521728515597</v>
      </c>
      <c r="O469">
        <v>0.448006331920624</v>
      </c>
      <c r="P469">
        <f t="shared" si="80"/>
        <v>16.060695829157396</v>
      </c>
      <c r="S469" t="str">
        <f t="shared" si="81"/>
        <v>t</v>
      </c>
      <c r="T469">
        <f t="shared" si="82"/>
        <v>5</v>
      </c>
      <c r="U469">
        <f t="shared" si="87"/>
        <v>36.252070903778083</v>
      </c>
      <c r="V469">
        <f t="shared" si="88"/>
        <v>260.37084960937489</v>
      </c>
      <c r="W469">
        <f t="shared" si="89"/>
        <v>2.4203649461269379</v>
      </c>
      <c r="X469">
        <f t="shared" si="90"/>
        <v>75.065480674861647</v>
      </c>
      <c r="Y469">
        <f t="shared" si="83"/>
        <v>7.2504141807556168</v>
      </c>
      <c r="Z469">
        <f t="shared" si="84"/>
        <v>52.074169921874976</v>
      </c>
      <c r="AA469">
        <f t="shared" si="85"/>
        <v>0.48407298922538755</v>
      </c>
      <c r="AB469">
        <f t="shared" si="86"/>
        <v>15.013096134972329</v>
      </c>
    </row>
    <row r="470" spans="1:28" hidden="1" x14ac:dyDescent="0.25">
      <c r="A470">
        <v>4</v>
      </c>
      <c r="B470">
        <v>5</v>
      </c>
      <c r="C470" t="s">
        <v>1543</v>
      </c>
      <c r="D470">
        <v>2005</v>
      </c>
      <c r="E470" t="s">
        <v>1608</v>
      </c>
      <c r="F470">
        <v>43860</v>
      </c>
      <c r="G470">
        <v>0.50694444444444442</v>
      </c>
      <c r="I470" t="s">
        <v>48</v>
      </c>
      <c r="K470" t="s">
        <v>325</v>
      </c>
      <c r="L470">
        <v>4.6500000000000004</v>
      </c>
      <c r="M470">
        <v>7.2350420951843297</v>
      </c>
      <c r="N470">
        <v>52.127647399902301</v>
      </c>
      <c r="O470">
        <v>0.423460572957993</v>
      </c>
      <c r="P470">
        <f t="shared" si="80"/>
        <v>17.085515292829967</v>
      </c>
      <c r="S470" t="str">
        <f t="shared" si="81"/>
        <v>t</v>
      </c>
      <c r="T470">
        <f t="shared" si="82"/>
        <v>6</v>
      </c>
      <c r="U470">
        <f t="shared" si="87"/>
        <v>43.487112998962417</v>
      </c>
      <c r="V470">
        <f t="shared" si="88"/>
        <v>312.49849700927717</v>
      </c>
      <c r="W470">
        <f t="shared" si="89"/>
        <v>2.8438255190849309</v>
      </c>
      <c r="X470">
        <f t="shared" si="90"/>
        <v>92.150995967691614</v>
      </c>
      <c r="Y470">
        <f t="shared" si="83"/>
        <v>7.2478521664937361</v>
      </c>
      <c r="Z470">
        <f t="shared" si="84"/>
        <v>52.083082834879527</v>
      </c>
      <c r="AA470">
        <f t="shared" si="85"/>
        <v>0.47397091984748846</v>
      </c>
      <c r="AB470">
        <f t="shared" si="86"/>
        <v>15.358499327948602</v>
      </c>
    </row>
    <row r="471" spans="1:28" hidden="1" x14ac:dyDescent="0.25">
      <c r="A471">
        <v>10</v>
      </c>
      <c r="B471">
        <v>11</v>
      </c>
      <c r="C471" t="s">
        <v>1898</v>
      </c>
      <c r="D471">
        <v>2005</v>
      </c>
      <c r="E471" t="s">
        <v>1901</v>
      </c>
      <c r="F471">
        <v>43885</v>
      </c>
      <c r="G471">
        <v>0.64166666666666672</v>
      </c>
      <c r="H471" t="s">
        <v>1266</v>
      </c>
      <c r="I471" t="s">
        <v>48</v>
      </c>
      <c r="K471" t="s">
        <v>196</v>
      </c>
      <c r="L471">
        <v>3.89</v>
      </c>
      <c r="M471">
        <v>7.4099965095520002</v>
      </c>
      <c r="N471">
        <v>54.099231719970703</v>
      </c>
      <c r="O471">
        <v>0.43120956420898399</v>
      </c>
      <c r="P471">
        <f t="shared" si="80"/>
        <v>17.184211864931584</v>
      </c>
      <c r="S471" t="str">
        <f t="shared" si="81"/>
        <v>t</v>
      </c>
      <c r="T471">
        <f t="shared" si="82"/>
        <v>7</v>
      </c>
      <c r="U471">
        <f t="shared" si="87"/>
        <v>50.897109508514419</v>
      </c>
      <c r="V471">
        <f t="shared" si="88"/>
        <v>366.59772872924788</v>
      </c>
      <c r="W471">
        <f t="shared" si="89"/>
        <v>3.2750350832939148</v>
      </c>
      <c r="X471">
        <f t="shared" si="90"/>
        <v>109.3352078326232</v>
      </c>
      <c r="Y471">
        <f t="shared" si="83"/>
        <v>7.2710156440734881</v>
      </c>
      <c r="Z471">
        <f t="shared" si="84"/>
        <v>52.371104104178265</v>
      </c>
      <c r="AA471">
        <f t="shared" si="85"/>
        <v>0.46786215475627352</v>
      </c>
      <c r="AB471">
        <f t="shared" si="86"/>
        <v>15.619315404660457</v>
      </c>
    </row>
    <row r="472" spans="1:28" hidden="1" x14ac:dyDescent="0.25">
      <c r="A472">
        <v>38</v>
      </c>
      <c r="B472">
        <v>39</v>
      </c>
      <c r="C472" t="s">
        <v>2781</v>
      </c>
      <c r="D472">
        <v>2005</v>
      </c>
      <c r="E472" t="s">
        <v>2782</v>
      </c>
      <c r="F472">
        <v>44120</v>
      </c>
      <c r="G472">
        <v>0.85625000000000007</v>
      </c>
      <c r="I472" t="s">
        <v>48</v>
      </c>
      <c r="K472" t="s">
        <v>196</v>
      </c>
      <c r="L472">
        <v>5.92</v>
      </c>
      <c r="M472">
        <v>7.2831463813781703</v>
      </c>
      <c r="N472">
        <v>52.625091552734403</v>
      </c>
      <c r="O472">
        <v>0.50560271739959695</v>
      </c>
      <c r="P472">
        <f t="shared" si="80"/>
        <v>14.404879821130439</v>
      </c>
      <c r="S472" t="str">
        <f t="shared" si="81"/>
        <v>t</v>
      </c>
      <c r="T472">
        <f t="shared" si="82"/>
        <v>8</v>
      </c>
      <c r="U472">
        <f t="shared" si="87"/>
        <v>58.180255889892592</v>
      </c>
      <c r="V472">
        <f t="shared" si="88"/>
        <v>419.22282028198231</v>
      </c>
      <c r="W472">
        <f t="shared" si="89"/>
        <v>3.780637800693512</v>
      </c>
      <c r="X472">
        <f t="shared" si="90"/>
        <v>123.74008765375363</v>
      </c>
      <c r="Y472">
        <f t="shared" si="83"/>
        <v>7.272531986236574</v>
      </c>
      <c r="Z472">
        <f t="shared" si="84"/>
        <v>52.402852535247789</v>
      </c>
      <c r="AA472">
        <f t="shared" si="85"/>
        <v>0.472579725086689</v>
      </c>
      <c r="AB472">
        <f t="shared" si="86"/>
        <v>15.467510956719204</v>
      </c>
    </row>
    <row r="473" spans="1:28" x14ac:dyDescent="0.25">
      <c r="A473">
        <v>10</v>
      </c>
      <c r="B473">
        <v>11</v>
      </c>
      <c r="C473" t="s">
        <v>3240</v>
      </c>
      <c r="D473">
        <v>2005</v>
      </c>
      <c r="E473" t="s">
        <v>3241</v>
      </c>
      <c r="F473">
        <v>44130</v>
      </c>
      <c r="G473">
        <v>0.56319444444444444</v>
      </c>
      <c r="I473" t="s">
        <v>48</v>
      </c>
      <c r="K473" t="s">
        <v>196</v>
      </c>
      <c r="L473">
        <v>5.05</v>
      </c>
      <c r="M473">
        <v>6.7238597869873002</v>
      </c>
      <c r="N473">
        <v>51.680530548095703</v>
      </c>
      <c r="O473">
        <v>0.49006688594818099</v>
      </c>
      <c r="P473">
        <f t="shared" si="80"/>
        <v>13.720289984453821</v>
      </c>
      <c r="S473" t="str">
        <f t="shared" si="81"/>
        <v>f</v>
      </c>
      <c r="T473">
        <f t="shared" si="82"/>
        <v>9</v>
      </c>
      <c r="U473">
        <f t="shared" si="87"/>
        <v>64.904115676879897</v>
      </c>
      <c r="V473">
        <f t="shared" si="88"/>
        <v>470.90335083007801</v>
      </c>
      <c r="W473">
        <f t="shared" si="89"/>
        <v>4.2707046866416931</v>
      </c>
      <c r="X473">
        <f t="shared" si="90"/>
        <v>137.46037763820746</v>
      </c>
      <c r="Y473">
        <f t="shared" si="83"/>
        <v>7.2115684085422105</v>
      </c>
      <c r="Z473">
        <f t="shared" si="84"/>
        <v>52.322594536675332</v>
      </c>
      <c r="AA473">
        <f t="shared" si="85"/>
        <v>0.47452274296018815</v>
      </c>
      <c r="AB473">
        <f t="shared" si="86"/>
        <v>15.273375293134162</v>
      </c>
    </row>
    <row r="474" spans="1:28" hidden="1" x14ac:dyDescent="0.25">
      <c r="A474">
        <v>23</v>
      </c>
      <c r="B474">
        <v>24</v>
      </c>
      <c r="C474" t="s">
        <v>72</v>
      </c>
      <c r="D474">
        <v>2006</v>
      </c>
      <c r="E474" t="s">
        <v>81</v>
      </c>
      <c r="F474">
        <v>43894</v>
      </c>
      <c r="G474">
        <v>0.63194444444444442</v>
      </c>
      <c r="I474" t="s">
        <v>48</v>
      </c>
      <c r="K474" t="s">
        <v>35</v>
      </c>
      <c r="L474">
        <v>4.6500000000000004</v>
      </c>
      <c r="M474">
        <v>7.4019703865051296</v>
      </c>
      <c r="N474">
        <v>52.779533386230497</v>
      </c>
      <c r="O474">
        <v>0.51890236139297496</v>
      </c>
      <c r="P474">
        <f t="shared" si="80"/>
        <v>14.264668918897966</v>
      </c>
      <c r="S474" t="str">
        <f t="shared" si="81"/>
        <v>t</v>
      </c>
      <c r="T474">
        <f t="shared" si="82"/>
        <v>1</v>
      </c>
      <c r="U474">
        <f t="shared" si="87"/>
        <v>7.4019703865051296</v>
      </c>
      <c r="V474">
        <f t="shared" si="88"/>
        <v>52.779533386230497</v>
      </c>
      <c r="W474">
        <f t="shared" si="89"/>
        <v>0.51890236139297496</v>
      </c>
      <c r="X474">
        <f t="shared" si="90"/>
        <v>14.264668918897966</v>
      </c>
      <c r="Y474">
        <f t="shared" si="83"/>
        <v>7.4019703865051296</v>
      </c>
      <c r="Z474">
        <f t="shared" si="84"/>
        <v>52.779533386230497</v>
      </c>
      <c r="AA474">
        <f t="shared" si="85"/>
        <v>0.51890236139297496</v>
      </c>
      <c r="AB474">
        <f t="shared" si="86"/>
        <v>14.264668918897966</v>
      </c>
    </row>
    <row r="475" spans="1:28" hidden="1" x14ac:dyDescent="0.25">
      <c r="A475">
        <v>7</v>
      </c>
      <c r="B475">
        <v>8</v>
      </c>
      <c r="C475" t="s">
        <v>811</v>
      </c>
      <c r="D475">
        <v>2006</v>
      </c>
      <c r="E475" t="s">
        <v>852</v>
      </c>
      <c r="F475">
        <v>44041</v>
      </c>
      <c r="G475">
        <v>0.69652777777777775</v>
      </c>
      <c r="I475" t="s">
        <v>48</v>
      </c>
      <c r="K475" t="s">
        <v>35</v>
      </c>
      <c r="L475">
        <v>4.8099999999999996</v>
      </c>
      <c r="M475">
        <v>7.5669999122619602</v>
      </c>
      <c r="N475">
        <v>54.994434356689503</v>
      </c>
      <c r="O475">
        <v>0.53486537933349598</v>
      </c>
      <c r="P475">
        <f t="shared" si="80"/>
        <v>14.147484964705168</v>
      </c>
      <c r="S475" t="str">
        <f t="shared" si="81"/>
        <v>t</v>
      </c>
      <c r="T475">
        <f t="shared" si="82"/>
        <v>2</v>
      </c>
      <c r="U475">
        <f t="shared" si="87"/>
        <v>14.96897029876709</v>
      </c>
      <c r="V475">
        <f t="shared" si="88"/>
        <v>107.77396774292001</v>
      </c>
      <c r="W475">
        <f t="shared" si="89"/>
        <v>1.0537677407264709</v>
      </c>
      <c r="X475">
        <f t="shared" si="90"/>
        <v>28.412153883603132</v>
      </c>
      <c r="Y475">
        <f t="shared" si="83"/>
        <v>7.4844851493835449</v>
      </c>
      <c r="Z475">
        <f t="shared" si="84"/>
        <v>53.886983871460004</v>
      </c>
      <c r="AA475">
        <f t="shared" si="85"/>
        <v>0.52688387036323547</v>
      </c>
      <c r="AB475">
        <f t="shared" si="86"/>
        <v>14.206076941801566</v>
      </c>
    </row>
    <row r="476" spans="1:28" hidden="1" x14ac:dyDescent="0.25">
      <c r="A476">
        <v>48</v>
      </c>
      <c r="B476">
        <v>49</v>
      </c>
      <c r="C476" t="s">
        <v>971</v>
      </c>
      <c r="D476">
        <v>2006</v>
      </c>
      <c r="E476" t="s">
        <v>1033</v>
      </c>
      <c r="F476">
        <v>44061</v>
      </c>
      <c r="G476">
        <v>0.85625000000000007</v>
      </c>
      <c r="I476" t="s">
        <v>48</v>
      </c>
      <c r="K476" t="s">
        <v>196</v>
      </c>
      <c r="L476">
        <v>3.65</v>
      </c>
      <c r="M476">
        <v>6.9085564613342303</v>
      </c>
      <c r="N476">
        <v>51.959877014160199</v>
      </c>
      <c r="O476">
        <v>0.46651324629783603</v>
      </c>
      <c r="P476">
        <f t="shared" si="80"/>
        <v>14.808918109312593</v>
      </c>
      <c r="S476" t="str">
        <f t="shared" si="81"/>
        <v>t</v>
      </c>
      <c r="T476">
        <f t="shared" si="82"/>
        <v>3</v>
      </c>
      <c r="U476">
        <f t="shared" si="87"/>
        <v>21.877526760101318</v>
      </c>
      <c r="V476">
        <f t="shared" si="88"/>
        <v>159.73384475708019</v>
      </c>
      <c r="W476">
        <f t="shared" si="89"/>
        <v>1.520280987024307</v>
      </c>
      <c r="X476">
        <f t="shared" si="90"/>
        <v>43.221071992915725</v>
      </c>
      <c r="Y476">
        <f t="shared" si="83"/>
        <v>7.2925089200337725</v>
      </c>
      <c r="Z476">
        <f t="shared" si="84"/>
        <v>53.244614919026731</v>
      </c>
      <c r="AA476">
        <f t="shared" si="85"/>
        <v>0.50676032900810231</v>
      </c>
      <c r="AB476">
        <f t="shared" si="86"/>
        <v>14.407023997638575</v>
      </c>
    </row>
    <row r="477" spans="1:28" hidden="1" x14ac:dyDescent="0.25">
      <c r="A477">
        <v>18</v>
      </c>
      <c r="B477">
        <v>19</v>
      </c>
      <c r="C477" t="s">
        <v>1450</v>
      </c>
      <c r="D477">
        <v>2006</v>
      </c>
      <c r="E477" t="s">
        <v>1508</v>
      </c>
      <c r="F477">
        <v>43857</v>
      </c>
      <c r="G477">
        <v>0.76458333333333339</v>
      </c>
      <c r="I477" t="s">
        <v>48</v>
      </c>
      <c r="K477" t="s">
        <v>196</v>
      </c>
      <c r="L477">
        <v>4.72</v>
      </c>
      <c r="M477">
        <v>6.7280316352844203</v>
      </c>
      <c r="N477">
        <v>51.122623443603501</v>
      </c>
      <c r="O477">
        <v>0.40783715248107899</v>
      </c>
      <c r="P477">
        <f t="shared" si="80"/>
        <v>16.496858107100866</v>
      </c>
      <c r="S477" t="str">
        <f t="shared" si="81"/>
        <v>t</v>
      </c>
      <c r="T477">
        <f t="shared" si="82"/>
        <v>4</v>
      </c>
      <c r="U477">
        <f t="shared" si="87"/>
        <v>28.605558395385739</v>
      </c>
      <c r="V477">
        <f t="shared" si="88"/>
        <v>210.85646820068371</v>
      </c>
      <c r="W477">
        <f t="shared" si="89"/>
        <v>1.9281181395053859</v>
      </c>
      <c r="X477">
        <f t="shared" si="90"/>
        <v>59.717930100016588</v>
      </c>
      <c r="Y477">
        <f t="shared" si="83"/>
        <v>7.1513895988464347</v>
      </c>
      <c r="Z477">
        <f t="shared" si="84"/>
        <v>52.714117050170927</v>
      </c>
      <c r="AA477">
        <f t="shared" si="85"/>
        <v>0.48202953487634648</v>
      </c>
      <c r="AB477">
        <f t="shared" si="86"/>
        <v>14.929482525004147</v>
      </c>
    </row>
    <row r="478" spans="1:28" hidden="1" x14ac:dyDescent="0.25">
      <c r="A478">
        <v>30</v>
      </c>
      <c r="B478">
        <v>31</v>
      </c>
      <c r="C478" t="s">
        <v>1709</v>
      </c>
      <c r="D478">
        <v>2006</v>
      </c>
      <c r="E478" t="s">
        <v>1788</v>
      </c>
      <c r="F478">
        <v>43864</v>
      </c>
      <c r="G478">
        <v>0.69305555555555554</v>
      </c>
      <c r="I478" t="s">
        <v>48</v>
      </c>
      <c r="K478" t="s">
        <v>35</v>
      </c>
      <c r="L478">
        <v>4.5</v>
      </c>
      <c r="M478">
        <v>7.3197555541992196</v>
      </c>
      <c r="N478">
        <v>52.196598052978501</v>
      </c>
      <c r="O478">
        <v>0.447251796722412</v>
      </c>
      <c r="P478">
        <f t="shared" si="80"/>
        <v>16.366072999237709</v>
      </c>
      <c r="S478" t="str">
        <f t="shared" si="81"/>
        <v>t</v>
      </c>
      <c r="T478">
        <f t="shared" si="82"/>
        <v>5</v>
      </c>
      <c r="U478">
        <f t="shared" si="87"/>
        <v>35.925313949584961</v>
      </c>
      <c r="V478">
        <f t="shared" si="88"/>
        <v>263.05306625366222</v>
      </c>
      <c r="W478">
        <f t="shared" si="89"/>
        <v>2.375369936227798</v>
      </c>
      <c r="X478">
        <f t="shared" si="90"/>
        <v>76.084003099254289</v>
      </c>
      <c r="Y478">
        <f t="shared" si="83"/>
        <v>7.1850627899169925</v>
      </c>
      <c r="Z478">
        <f t="shared" si="84"/>
        <v>52.610613250732442</v>
      </c>
      <c r="AA478">
        <f t="shared" si="85"/>
        <v>0.4750739872455596</v>
      </c>
      <c r="AB478">
        <f t="shared" si="86"/>
        <v>15.216800619850858</v>
      </c>
    </row>
    <row r="479" spans="1:28" hidden="1" x14ac:dyDescent="0.25">
      <c r="A479">
        <v>62</v>
      </c>
      <c r="B479">
        <v>63</v>
      </c>
      <c r="C479" t="s">
        <v>2092</v>
      </c>
      <c r="D479">
        <v>2006</v>
      </c>
      <c r="E479" t="s">
        <v>2113</v>
      </c>
      <c r="F479">
        <v>43872</v>
      </c>
      <c r="G479">
        <v>6.8749999999999992E-2</v>
      </c>
      <c r="I479" t="s">
        <v>48</v>
      </c>
      <c r="K479" t="s">
        <v>35</v>
      </c>
      <c r="L479">
        <v>5.92</v>
      </c>
      <c r="M479">
        <v>6.2753610610961896</v>
      </c>
      <c r="N479">
        <v>48.384552001953097</v>
      </c>
      <c r="O479">
        <v>0.39384853839874301</v>
      </c>
      <c r="P479">
        <f t="shared" si="80"/>
        <v>15.933437474745286</v>
      </c>
      <c r="S479" t="str">
        <f t="shared" si="81"/>
        <v>t</v>
      </c>
      <c r="T479">
        <f t="shared" si="82"/>
        <v>6</v>
      </c>
      <c r="U479">
        <f t="shared" si="87"/>
        <v>42.200675010681152</v>
      </c>
      <c r="V479">
        <f t="shared" si="88"/>
        <v>311.43761825561535</v>
      </c>
      <c r="W479">
        <f t="shared" si="89"/>
        <v>2.7692184746265411</v>
      </c>
      <c r="X479">
        <f t="shared" si="90"/>
        <v>92.017440573999579</v>
      </c>
      <c r="Y479">
        <f t="shared" si="83"/>
        <v>7.0334458351135254</v>
      </c>
      <c r="Z479">
        <f t="shared" si="84"/>
        <v>51.906269709269225</v>
      </c>
      <c r="AA479">
        <f t="shared" si="85"/>
        <v>0.46153641243775684</v>
      </c>
      <c r="AB479">
        <f t="shared" si="86"/>
        <v>15.336240095666597</v>
      </c>
    </row>
    <row r="480" spans="1:28" hidden="1" x14ac:dyDescent="0.25">
      <c r="A480">
        <v>53</v>
      </c>
      <c r="B480">
        <v>54</v>
      </c>
      <c r="C480" t="s">
        <v>2420</v>
      </c>
      <c r="D480">
        <v>2006</v>
      </c>
      <c r="E480" t="s">
        <v>2465</v>
      </c>
      <c r="F480">
        <v>43880</v>
      </c>
      <c r="G480">
        <v>0.92361111111111116</v>
      </c>
      <c r="I480" t="s">
        <v>48</v>
      </c>
      <c r="K480" t="s">
        <v>35</v>
      </c>
      <c r="L480">
        <v>5.5</v>
      </c>
      <c r="M480">
        <v>6.9660229682922399</v>
      </c>
      <c r="N480">
        <v>53.038372039794901</v>
      </c>
      <c r="O480">
        <v>0.37972846627235401</v>
      </c>
      <c r="P480">
        <f t="shared" si="80"/>
        <v>18.344747858054902</v>
      </c>
      <c r="S480" t="str">
        <f t="shared" si="81"/>
        <v>t</v>
      </c>
      <c r="T480">
        <f t="shared" si="82"/>
        <v>7</v>
      </c>
      <c r="U480">
        <f t="shared" si="87"/>
        <v>49.166697978973389</v>
      </c>
      <c r="V480">
        <f t="shared" si="88"/>
        <v>364.47599029541027</v>
      </c>
      <c r="W480">
        <f t="shared" si="89"/>
        <v>3.1489469408988953</v>
      </c>
      <c r="X480">
        <f t="shared" si="90"/>
        <v>110.36218843205448</v>
      </c>
      <c r="Y480">
        <f t="shared" si="83"/>
        <v>7.0238139969961981</v>
      </c>
      <c r="Z480">
        <f t="shared" si="84"/>
        <v>52.067998613630039</v>
      </c>
      <c r="AA480">
        <f t="shared" si="85"/>
        <v>0.44984956298555645</v>
      </c>
      <c r="AB480">
        <f t="shared" si="86"/>
        <v>15.766026918864926</v>
      </c>
    </row>
    <row r="481" spans="1:28" hidden="1" x14ac:dyDescent="0.25">
      <c r="A481">
        <v>34</v>
      </c>
      <c r="B481">
        <v>35</v>
      </c>
      <c r="C481" t="s">
        <v>2769</v>
      </c>
      <c r="D481">
        <v>2006</v>
      </c>
      <c r="E481" t="s">
        <v>2770</v>
      </c>
      <c r="F481">
        <v>44120</v>
      </c>
      <c r="G481">
        <v>0.82500000000000007</v>
      </c>
      <c r="I481" t="s">
        <v>48</v>
      </c>
      <c r="K481" t="s">
        <v>196</v>
      </c>
      <c r="L481">
        <v>5.29</v>
      </c>
      <c r="M481">
        <v>6.7596206665039098</v>
      </c>
      <c r="N481">
        <v>52.832706451416001</v>
      </c>
      <c r="O481">
        <v>0.466900885105133</v>
      </c>
      <c r="P481">
        <f t="shared" si="80"/>
        <v>14.47763515158433</v>
      </c>
      <c r="S481" t="str">
        <f t="shared" si="81"/>
        <v>t</v>
      </c>
      <c r="T481">
        <f t="shared" si="82"/>
        <v>8</v>
      </c>
      <c r="U481">
        <f t="shared" si="87"/>
        <v>55.926318645477295</v>
      </c>
      <c r="V481">
        <f t="shared" si="88"/>
        <v>417.30869674682629</v>
      </c>
      <c r="W481">
        <f t="shared" si="89"/>
        <v>3.6158478260040283</v>
      </c>
      <c r="X481">
        <f t="shared" si="90"/>
        <v>124.8398235836388</v>
      </c>
      <c r="Y481">
        <f t="shared" si="83"/>
        <v>6.9907898306846619</v>
      </c>
      <c r="Z481">
        <f t="shared" si="84"/>
        <v>52.163587093353286</v>
      </c>
      <c r="AA481">
        <f t="shared" si="85"/>
        <v>0.45198097825050354</v>
      </c>
      <c r="AB481">
        <f t="shared" si="86"/>
        <v>15.60497794795485</v>
      </c>
    </row>
    <row r="482" spans="1:28" x14ac:dyDescent="0.25">
      <c r="A482">
        <v>8</v>
      </c>
      <c r="B482">
        <v>9</v>
      </c>
      <c r="C482" t="s">
        <v>3056</v>
      </c>
      <c r="D482">
        <v>2006</v>
      </c>
      <c r="E482" t="s">
        <v>3057</v>
      </c>
      <c r="F482">
        <v>44126</v>
      </c>
      <c r="G482">
        <v>0.76458333333333339</v>
      </c>
      <c r="I482" t="s">
        <v>48</v>
      </c>
      <c r="K482" t="s">
        <v>35</v>
      </c>
      <c r="L482">
        <v>5.55</v>
      </c>
      <c r="M482">
        <v>6.1487612724304199</v>
      </c>
      <c r="N482">
        <v>51.693904876708999</v>
      </c>
      <c r="O482">
        <v>0.442872554063797</v>
      </c>
      <c r="P482">
        <f t="shared" si="80"/>
        <v>13.883816497566643</v>
      </c>
      <c r="S482" t="str">
        <f t="shared" si="81"/>
        <v>f</v>
      </c>
      <c r="T482">
        <f t="shared" si="82"/>
        <v>9</v>
      </c>
      <c r="U482">
        <f t="shared" si="87"/>
        <v>62.075079917907715</v>
      </c>
      <c r="V482">
        <f t="shared" si="88"/>
        <v>469.00260162353527</v>
      </c>
      <c r="W482">
        <f t="shared" si="89"/>
        <v>4.0587203800678253</v>
      </c>
      <c r="X482">
        <f t="shared" si="90"/>
        <v>138.72364008120545</v>
      </c>
      <c r="Y482">
        <f t="shared" si="83"/>
        <v>6.8972311019897461</v>
      </c>
      <c r="Z482">
        <f t="shared" si="84"/>
        <v>52.111400180392806</v>
      </c>
      <c r="AA482">
        <f t="shared" si="85"/>
        <v>0.45096893111864728</v>
      </c>
      <c r="AB482">
        <f t="shared" si="86"/>
        <v>15.413737786800604</v>
      </c>
    </row>
    <row r="483" spans="1:28" hidden="1" x14ac:dyDescent="0.25">
      <c r="A483">
        <v>19</v>
      </c>
      <c r="B483">
        <v>20</v>
      </c>
      <c r="C483" t="s">
        <v>1334</v>
      </c>
      <c r="D483">
        <v>2007</v>
      </c>
      <c r="E483" t="s">
        <v>1856</v>
      </c>
      <c r="F483">
        <v>43895</v>
      </c>
      <c r="G483">
        <v>0.57500000000000007</v>
      </c>
      <c r="H483" t="s">
        <v>1855</v>
      </c>
      <c r="I483" t="s">
        <v>48</v>
      </c>
      <c r="K483" t="s">
        <v>35</v>
      </c>
      <c r="L483">
        <v>4.29</v>
      </c>
      <c r="M483">
        <v>6.7691965103149396</v>
      </c>
      <c r="N483">
        <v>52.577762603759801</v>
      </c>
      <c r="O483">
        <v>0.42416596412658703</v>
      </c>
      <c r="P483">
        <f t="shared" si="80"/>
        <v>15.958839423275267</v>
      </c>
      <c r="S483" t="str">
        <f t="shared" si="81"/>
        <v>t</v>
      </c>
      <c r="T483">
        <f t="shared" si="82"/>
        <v>1</v>
      </c>
      <c r="U483">
        <f t="shared" si="87"/>
        <v>6.7691965103149396</v>
      </c>
      <c r="V483">
        <f t="shared" si="88"/>
        <v>52.577762603759801</v>
      </c>
      <c r="W483">
        <f t="shared" si="89"/>
        <v>0.42416596412658703</v>
      </c>
      <c r="X483">
        <f t="shared" si="90"/>
        <v>15.958839423275267</v>
      </c>
      <c r="Y483">
        <f t="shared" si="83"/>
        <v>6.7691965103149396</v>
      </c>
      <c r="Z483">
        <f t="shared" si="84"/>
        <v>52.577762603759801</v>
      </c>
      <c r="AA483">
        <f t="shared" si="85"/>
        <v>0.42416596412658703</v>
      </c>
      <c r="AB483">
        <f t="shared" si="86"/>
        <v>15.958839423275267</v>
      </c>
    </row>
    <row r="484" spans="1:28" hidden="1" x14ac:dyDescent="0.25">
      <c r="A484">
        <v>8</v>
      </c>
      <c r="B484">
        <v>9</v>
      </c>
      <c r="C484" t="s">
        <v>1667</v>
      </c>
      <c r="D484">
        <v>2007</v>
      </c>
      <c r="E484" t="s">
        <v>1744</v>
      </c>
      <c r="F484">
        <v>43864</v>
      </c>
      <c r="G484">
        <v>0.52361111111111114</v>
      </c>
      <c r="I484" t="s">
        <v>48</v>
      </c>
      <c r="K484" t="s">
        <v>35</v>
      </c>
      <c r="L484">
        <v>4.32</v>
      </c>
      <c r="M484">
        <v>6.9927787780761701</v>
      </c>
      <c r="N484">
        <v>53.244693756103501</v>
      </c>
      <c r="O484">
        <v>0.47106862068176297</v>
      </c>
      <c r="P484">
        <f t="shared" si="80"/>
        <v>14.844501355143841</v>
      </c>
      <c r="S484" t="str">
        <f t="shared" si="81"/>
        <v>t</v>
      </c>
      <c r="T484">
        <f t="shared" si="82"/>
        <v>2</v>
      </c>
      <c r="U484">
        <f t="shared" si="87"/>
        <v>13.76197528839111</v>
      </c>
      <c r="V484">
        <f t="shared" si="88"/>
        <v>105.82245635986331</v>
      </c>
      <c r="W484">
        <f t="shared" si="89"/>
        <v>0.89523458480835005</v>
      </c>
      <c r="X484">
        <f t="shared" si="90"/>
        <v>30.803340778419106</v>
      </c>
      <c r="Y484">
        <f t="shared" si="83"/>
        <v>6.8809876441955549</v>
      </c>
      <c r="Z484">
        <f t="shared" si="84"/>
        <v>52.911228179931655</v>
      </c>
      <c r="AA484">
        <f t="shared" si="85"/>
        <v>0.44761729240417503</v>
      </c>
      <c r="AB484">
        <f t="shared" si="86"/>
        <v>15.401670389209553</v>
      </c>
    </row>
    <row r="485" spans="1:28" x14ac:dyDescent="0.25">
      <c r="A485">
        <v>43</v>
      </c>
      <c r="B485">
        <v>44</v>
      </c>
      <c r="C485" t="s">
        <v>1940</v>
      </c>
      <c r="D485">
        <v>2007</v>
      </c>
      <c r="E485" t="s">
        <v>1949</v>
      </c>
      <c r="F485">
        <v>43868</v>
      </c>
      <c r="G485">
        <v>0.47291666666666665</v>
      </c>
      <c r="I485" t="s">
        <v>48</v>
      </c>
      <c r="K485" t="s">
        <v>325</v>
      </c>
      <c r="L485">
        <v>6.72</v>
      </c>
      <c r="M485">
        <v>7.1516599655151403</v>
      </c>
      <c r="N485">
        <v>55.103755950927699</v>
      </c>
      <c r="O485">
        <v>0.40292519330978399</v>
      </c>
      <c r="P485">
        <f t="shared" si="80"/>
        <v>17.749349219810824</v>
      </c>
      <c r="S485" t="str">
        <f t="shared" si="81"/>
        <v>f</v>
      </c>
      <c r="T485">
        <f t="shared" si="82"/>
        <v>3</v>
      </c>
      <c r="U485">
        <f t="shared" si="87"/>
        <v>20.91363525390625</v>
      </c>
      <c r="V485">
        <f t="shared" si="88"/>
        <v>160.92621231079102</v>
      </c>
      <c r="W485">
        <f t="shared" si="89"/>
        <v>1.298159778118134</v>
      </c>
      <c r="X485">
        <f t="shared" si="90"/>
        <v>48.55268999822993</v>
      </c>
      <c r="Y485">
        <f t="shared" si="83"/>
        <v>6.971211751302083</v>
      </c>
      <c r="Z485">
        <f t="shared" si="84"/>
        <v>53.642070770263672</v>
      </c>
      <c r="AA485">
        <f t="shared" si="85"/>
        <v>0.43271992603937798</v>
      </c>
      <c r="AB485">
        <f t="shared" si="86"/>
        <v>16.184229999409975</v>
      </c>
    </row>
    <row r="486" spans="1:28" hidden="1" x14ac:dyDescent="0.25">
      <c r="A486">
        <v>22</v>
      </c>
      <c r="B486">
        <v>23</v>
      </c>
      <c r="C486" t="s">
        <v>209</v>
      </c>
      <c r="D486">
        <v>2008</v>
      </c>
      <c r="E486" t="s">
        <v>241</v>
      </c>
      <c r="F486">
        <v>44008</v>
      </c>
      <c r="G486">
        <v>0.65833333333333333</v>
      </c>
      <c r="I486" t="s">
        <v>48</v>
      </c>
      <c r="K486" t="s">
        <v>196</v>
      </c>
      <c r="L486">
        <v>5.32</v>
      </c>
      <c r="M486">
        <v>7.6223688125610396</v>
      </c>
      <c r="N486">
        <v>53.607669830322301</v>
      </c>
      <c r="O486">
        <v>0.48094344139099099</v>
      </c>
      <c r="P486">
        <f t="shared" si="80"/>
        <v>15.848784194905587</v>
      </c>
      <c r="S486" t="str">
        <f t="shared" si="81"/>
        <v>t</v>
      </c>
      <c r="T486">
        <f t="shared" si="82"/>
        <v>1</v>
      </c>
      <c r="U486">
        <f t="shared" si="87"/>
        <v>7.6223688125610396</v>
      </c>
      <c r="V486">
        <f t="shared" si="88"/>
        <v>53.607669830322301</v>
      </c>
      <c r="W486">
        <f t="shared" si="89"/>
        <v>0.48094344139099099</v>
      </c>
      <c r="X486">
        <f t="shared" si="90"/>
        <v>15.848784194905587</v>
      </c>
      <c r="Y486">
        <f t="shared" si="83"/>
        <v>7.6223688125610396</v>
      </c>
      <c r="Z486">
        <f t="shared" si="84"/>
        <v>53.607669830322301</v>
      </c>
      <c r="AA486">
        <f t="shared" si="85"/>
        <v>0.48094344139099099</v>
      </c>
      <c r="AB486">
        <f t="shared" si="86"/>
        <v>15.848784194905587</v>
      </c>
    </row>
    <row r="487" spans="1:28" hidden="1" x14ac:dyDescent="0.25">
      <c r="A487">
        <v>43</v>
      </c>
      <c r="B487">
        <v>44</v>
      </c>
      <c r="C487" t="s">
        <v>422</v>
      </c>
      <c r="D487">
        <v>2008</v>
      </c>
      <c r="E487" t="s">
        <v>477</v>
      </c>
      <c r="F487">
        <v>44033</v>
      </c>
      <c r="G487">
        <v>7.6388888888888886E-3</v>
      </c>
      <c r="I487" t="s">
        <v>48</v>
      </c>
      <c r="K487" t="s">
        <v>35</v>
      </c>
      <c r="L487">
        <v>4.25</v>
      </c>
      <c r="M487">
        <v>7.2608499526977504</v>
      </c>
      <c r="N487">
        <v>52.609661102294901</v>
      </c>
      <c r="O487">
        <v>0.469639241695404</v>
      </c>
      <c r="P487">
        <f t="shared" si="80"/>
        <v>15.460483937598536</v>
      </c>
      <c r="S487" t="str">
        <f t="shared" si="81"/>
        <v>t</v>
      </c>
      <c r="T487">
        <f t="shared" si="82"/>
        <v>2</v>
      </c>
      <c r="U487">
        <f t="shared" si="87"/>
        <v>14.883218765258789</v>
      </c>
      <c r="V487">
        <f t="shared" si="88"/>
        <v>106.2173309326172</v>
      </c>
      <c r="W487">
        <f t="shared" si="89"/>
        <v>0.95058268308639504</v>
      </c>
      <c r="X487">
        <f t="shared" si="90"/>
        <v>31.309268132504123</v>
      </c>
      <c r="Y487">
        <f t="shared" si="83"/>
        <v>7.4416093826293945</v>
      </c>
      <c r="Z487">
        <f t="shared" si="84"/>
        <v>53.108665466308601</v>
      </c>
      <c r="AA487">
        <f t="shared" si="85"/>
        <v>0.47529134154319752</v>
      </c>
      <c r="AB487">
        <f t="shared" si="86"/>
        <v>15.654634066252061</v>
      </c>
    </row>
    <row r="488" spans="1:28" hidden="1" x14ac:dyDescent="0.25">
      <c r="A488">
        <v>52</v>
      </c>
      <c r="B488">
        <v>53</v>
      </c>
      <c r="C488" t="s">
        <v>709</v>
      </c>
      <c r="D488">
        <v>2008</v>
      </c>
      <c r="E488" t="s">
        <v>1147</v>
      </c>
      <c r="F488">
        <v>44166</v>
      </c>
      <c r="G488">
        <v>6.458333333333334E-2</v>
      </c>
      <c r="H488" t="s">
        <v>356</v>
      </c>
      <c r="I488" t="s">
        <v>48</v>
      </c>
      <c r="K488" t="s">
        <v>325</v>
      </c>
      <c r="L488">
        <v>3.27</v>
      </c>
      <c r="M488">
        <v>6.6448049545288104</v>
      </c>
      <c r="N488">
        <v>50.3454780578613</v>
      </c>
      <c r="O488">
        <v>0.48597797751426702</v>
      </c>
      <c r="P488">
        <f t="shared" si="80"/>
        <v>13.673057755654652</v>
      </c>
      <c r="S488" t="str">
        <f t="shared" si="81"/>
        <v>t</v>
      </c>
      <c r="T488">
        <f t="shared" si="82"/>
        <v>3</v>
      </c>
      <c r="U488">
        <f t="shared" si="87"/>
        <v>21.528023719787598</v>
      </c>
      <c r="V488">
        <f t="shared" si="88"/>
        <v>156.56280899047852</v>
      </c>
      <c r="W488">
        <f t="shared" si="89"/>
        <v>1.436560660600662</v>
      </c>
      <c r="X488">
        <f t="shared" si="90"/>
        <v>44.982325888158776</v>
      </c>
      <c r="Y488">
        <f t="shared" si="83"/>
        <v>7.1760079065958662</v>
      </c>
      <c r="Z488">
        <f t="shared" si="84"/>
        <v>52.187602996826172</v>
      </c>
      <c r="AA488">
        <f t="shared" si="85"/>
        <v>0.47885355353355402</v>
      </c>
      <c r="AB488">
        <f t="shared" si="86"/>
        <v>14.994108629386259</v>
      </c>
    </row>
    <row r="489" spans="1:28" hidden="1" x14ac:dyDescent="0.25">
      <c r="A489">
        <v>62</v>
      </c>
      <c r="B489">
        <v>63</v>
      </c>
      <c r="C489" t="s">
        <v>907</v>
      </c>
      <c r="D489">
        <v>2008</v>
      </c>
      <c r="E489" t="s">
        <v>1156</v>
      </c>
      <c r="F489">
        <v>44166</v>
      </c>
      <c r="G489">
        <v>0.14097222222222222</v>
      </c>
      <c r="H489" t="s">
        <v>356</v>
      </c>
      <c r="I489" t="s">
        <v>48</v>
      </c>
      <c r="K489" t="s">
        <v>325</v>
      </c>
      <c r="L489">
        <v>3.41</v>
      </c>
      <c r="M489">
        <v>7.0302357673645002</v>
      </c>
      <c r="N489">
        <v>52.263839721679702</v>
      </c>
      <c r="O489">
        <v>0.503545522689819</v>
      </c>
      <c r="P489">
        <f t="shared" si="80"/>
        <v>13.961470116565971</v>
      </c>
      <c r="S489" t="str">
        <f t="shared" si="81"/>
        <v>t</v>
      </c>
      <c r="T489">
        <f t="shared" si="82"/>
        <v>4</v>
      </c>
      <c r="U489">
        <f t="shared" si="87"/>
        <v>28.5582594871521</v>
      </c>
      <c r="V489">
        <f t="shared" si="88"/>
        <v>208.8266487121582</v>
      </c>
      <c r="W489">
        <f t="shared" si="89"/>
        <v>1.9401061832904811</v>
      </c>
      <c r="X489">
        <f t="shared" si="90"/>
        <v>58.943796004724746</v>
      </c>
      <c r="Y489">
        <f t="shared" si="83"/>
        <v>7.1395648717880249</v>
      </c>
      <c r="Z489">
        <f t="shared" si="84"/>
        <v>52.206662178039551</v>
      </c>
      <c r="AA489">
        <f t="shared" si="85"/>
        <v>0.48502654582262028</v>
      </c>
      <c r="AB489">
        <f t="shared" si="86"/>
        <v>14.735949001181186</v>
      </c>
    </row>
    <row r="490" spans="1:28" hidden="1" x14ac:dyDescent="0.25">
      <c r="A490">
        <v>10</v>
      </c>
      <c r="B490">
        <v>11</v>
      </c>
      <c r="C490" t="s">
        <v>1207</v>
      </c>
      <c r="D490">
        <v>2008</v>
      </c>
      <c r="E490" t="s">
        <v>1227</v>
      </c>
      <c r="F490">
        <v>43851</v>
      </c>
      <c r="G490">
        <v>0.58472222222222225</v>
      </c>
      <c r="I490" t="s">
        <v>48</v>
      </c>
      <c r="K490" t="s">
        <v>196</v>
      </c>
      <c r="L490">
        <v>3.96</v>
      </c>
      <c r="M490">
        <v>5.8065257072448704</v>
      </c>
      <c r="N490">
        <v>44.974765777587898</v>
      </c>
      <c r="O490">
        <v>0.415642410516739</v>
      </c>
      <c r="P490">
        <f t="shared" si="80"/>
        <v>13.970002964870753</v>
      </c>
      <c r="S490" t="str">
        <f t="shared" si="81"/>
        <v>t</v>
      </c>
      <c r="T490">
        <f t="shared" si="82"/>
        <v>5</v>
      </c>
      <c r="U490">
        <f t="shared" si="87"/>
        <v>34.364785194396973</v>
      </c>
      <c r="V490">
        <f t="shared" si="88"/>
        <v>253.80141448974609</v>
      </c>
      <c r="W490">
        <f t="shared" si="89"/>
        <v>2.35574859380722</v>
      </c>
      <c r="X490">
        <f t="shared" si="90"/>
        <v>72.913798969595504</v>
      </c>
      <c r="Y490">
        <f t="shared" si="83"/>
        <v>6.8729570388793944</v>
      </c>
      <c r="Z490">
        <f t="shared" si="84"/>
        <v>50.760282897949217</v>
      </c>
      <c r="AA490">
        <f t="shared" si="85"/>
        <v>0.47114971876144401</v>
      </c>
      <c r="AB490">
        <f t="shared" si="86"/>
        <v>14.5827597939191</v>
      </c>
    </row>
    <row r="491" spans="1:28" hidden="1" x14ac:dyDescent="0.25">
      <c r="A491">
        <v>54</v>
      </c>
      <c r="B491">
        <v>55</v>
      </c>
      <c r="C491" t="s">
        <v>1799</v>
      </c>
      <c r="D491">
        <v>2008</v>
      </c>
      <c r="E491" t="s">
        <v>1847</v>
      </c>
      <c r="F491">
        <v>43866</v>
      </c>
      <c r="G491">
        <v>0.12847222222222224</v>
      </c>
      <c r="I491" t="s">
        <v>48</v>
      </c>
      <c r="K491" t="s">
        <v>196</v>
      </c>
      <c r="L491">
        <v>7.09</v>
      </c>
      <c r="M491">
        <v>6.2371096611022896</v>
      </c>
      <c r="N491">
        <v>50.5084838867188</v>
      </c>
      <c r="O491">
        <v>0.42184352874755898</v>
      </c>
      <c r="P491">
        <f t="shared" si="80"/>
        <v>14.785362903681573</v>
      </c>
      <c r="S491" t="str">
        <f t="shared" si="81"/>
        <v>t</v>
      </c>
      <c r="T491">
        <f t="shared" si="82"/>
        <v>6</v>
      </c>
      <c r="U491">
        <f t="shared" si="87"/>
        <v>40.60189485549926</v>
      </c>
      <c r="V491">
        <f t="shared" si="88"/>
        <v>304.3098983764649</v>
      </c>
      <c r="W491">
        <f t="shared" si="89"/>
        <v>2.7775921225547791</v>
      </c>
      <c r="X491">
        <f t="shared" si="90"/>
        <v>87.699161873277077</v>
      </c>
      <c r="Y491">
        <f t="shared" si="83"/>
        <v>6.7669824759165431</v>
      </c>
      <c r="Z491">
        <f t="shared" si="84"/>
        <v>50.718316396077483</v>
      </c>
      <c r="AA491">
        <f t="shared" si="85"/>
        <v>0.46293202042579651</v>
      </c>
      <c r="AB491">
        <f t="shared" si="86"/>
        <v>14.616526978879513</v>
      </c>
    </row>
    <row r="492" spans="1:28" hidden="1" x14ac:dyDescent="0.25">
      <c r="A492">
        <v>31</v>
      </c>
      <c r="B492">
        <v>32</v>
      </c>
      <c r="C492" t="s">
        <v>2133</v>
      </c>
      <c r="D492">
        <v>2008</v>
      </c>
      <c r="E492" t="s">
        <v>2175</v>
      </c>
      <c r="F492">
        <v>43875</v>
      </c>
      <c r="G492">
        <v>0.69930555555555562</v>
      </c>
      <c r="I492" t="s">
        <v>48</v>
      </c>
      <c r="K492" t="s">
        <v>196</v>
      </c>
      <c r="L492">
        <v>4.63</v>
      </c>
      <c r="M492">
        <v>6.1377449035644496</v>
      </c>
      <c r="N492">
        <v>51.190238952636697</v>
      </c>
      <c r="O492">
        <v>0.401995480060577</v>
      </c>
      <c r="P492">
        <f t="shared" si="80"/>
        <v>15.268193818098522</v>
      </c>
      <c r="S492" t="str">
        <f t="shared" si="81"/>
        <v>t</v>
      </c>
      <c r="T492">
        <f t="shared" si="82"/>
        <v>7</v>
      </c>
      <c r="U492">
        <f t="shared" si="87"/>
        <v>46.739639759063706</v>
      </c>
      <c r="V492">
        <f t="shared" si="88"/>
        <v>355.50013732910162</v>
      </c>
      <c r="W492">
        <f t="shared" si="89"/>
        <v>3.179587602615356</v>
      </c>
      <c r="X492">
        <f t="shared" si="90"/>
        <v>102.9673556913756</v>
      </c>
      <c r="Y492">
        <f t="shared" si="83"/>
        <v>6.6770913941519581</v>
      </c>
      <c r="Z492">
        <f t="shared" si="84"/>
        <v>50.785733904157375</v>
      </c>
      <c r="AA492">
        <f t="shared" si="85"/>
        <v>0.45422680037362229</v>
      </c>
      <c r="AB492">
        <f t="shared" si="86"/>
        <v>14.709622241625086</v>
      </c>
    </row>
    <row r="493" spans="1:28" hidden="1" x14ac:dyDescent="0.25">
      <c r="A493">
        <v>41</v>
      </c>
      <c r="B493">
        <v>42</v>
      </c>
      <c r="C493" t="s">
        <v>2396</v>
      </c>
      <c r="D493">
        <v>2008</v>
      </c>
      <c r="E493" t="s">
        <v>2441</v>
      </c>
      <c r="F493">
        <v>43880</v>
      </c>
      <c r="G493">
        <v>0.83124999999999993</v>
      </c>
      <c r="I493" t="s">
        <v>48</v>
      </c>
      <c r="K493" t="s">
        <v>35</v>
      </c>
      <c r="L493">
        <v>5.18</v>
      </c>
      <c r="M493">
        <v>6.3409090042114302</v>
      </c>
      <c r="N493">
        <v>51.748462677002003</v>
      </c>
      <c r="O493">
        <v>0.39164146780967701</v>
      </c>
      <c r="P493">
        <f t="shared" si="80"/>
        <v>16.190596566992934</v>
      </c>
      <c r="S493" t="str">
        <f t="shared" si="81"/>
        <v>t</v>
      </c>
      <c r="T493">
        <f t="shared" si="82"/>
        <v>8</v>
      </c>
      <c r="U493">
        <f t="shared" si="87"/>
        <v>53.080548763275139</v>
      </c>
      <c r="V493">
        <f t="shared" si="88"/>
        <v>407.24860000610363</v>
      </c>
      <c r="W493">
        <f t="shared" si="89"/>
        <v>3.5712290704250331</v>
      </c>
      <c r="X493">
        <f t="shared" si="90"/>
        <v>119.15795225836854</v>
      </c>
      <c r="Y493">
        <f t="shared" si="83"/>
        <v>6.6350685954093924</v>
      </c>
      <c r="Z493">
        <f t="shared" si="84"/>
        <v>50.906075000762954</v>
      </c>
      <c r="AA493">
        <f t="shared" si="85"/>
        <v>0.44640363380312914</v>
      </c>
      <c r="AB493">
        <f t="shared" si="86"/>
        <v>14.894744032296067</v>
      </c>
    </row>
    <row r="494" spans="1:28" hidden="1" x14ac:dyDescent="0.25">
      <c r="A494">
        <v>38</v>
      </c>
      <c r="B494">
        <v>39</v>
      </c>
      <c r="C494" t="s">
        <v>2601</v>
      </c>
      <c r="D494">
        <v>2008</v>
      </c>
      <c r="E494" t="s">
        <v>2602</v>
      </c>
      <c r="F494">
        <v>44117</v>
      </c>
      <c r="G494">
        <v>0.82152777777777775</v>
      </c>
      <c r="I494" t="s">
        <v>48</v>
      </c>
      <c r="K494" t="s">
        <v>35</v>
      </c>
      <c r="L494">
        <v>3.11</v>
      </c>
      <c r="M494">
        <v>6.2356729507446298</v>
      </c>
      <c r="N494">
        <v>49.717777252197301</v>
      </c>
      <c r="O494">
        <v>0.43951794505119302</v>
      </c>
      <c r="P494">
        <f t="shared" si="80"/>
        <v>14.187527542290287</v>
      </c>
      <c r="S494" t="str">
        <f t="shared" si="81"/>
        <v>t</v>
      </c>
      <c r="T494">
        <f t="shared" si="82"/>
        <v>9</v>
      </c>
      <c r="U494">
        <f t="shared" si="87"/>
        <v>59.316221714019768</v>
      </c>
      <c r="V494">
        <f t="shared" si="88"/>
        <v>456.96637725830095</v>
      </c>
      <c r="W494">
        <f t="shared" si="89"/>
        <v>4.0107470154762259</v>
      </c>
      <c r="X494">
        <f t="shared" si="90"/>
        <v>133.34547980065884</v>
      </c>
      <c r="Y494">
        <f t="shared" si="83"/>
        <v>6.5906913015577517</v>
      </c>
      <c r="Z494">
        <f t="shared" si="84"/>
        <v>50.774041917588995</v>
      </c>
      <c r="AA494">
        <f t="shared" si="85"/>
        <v>0.44563855727513624</v>
      </c>
      <c r="AB494">
        <f t="shared" si="86"/>
        <v>14.816164422295426</v>
      </c>
    </row>
    <row r="495" spans="1:28" x14ac:dyDescent="0.25">
      <c r="A495">
        <v>38</v>
      </c>
      <c r="B495">
        <v>39</v>
      </c>
      <c r="C495" t="s">
        <v>2963</v>
      </c>
      <c r="D495">
        <v>2008</v>
      </c>
      <c r="E495" t="s">
        <v>2964</v>
      </c>
      <c r="F495">
        <v>44125</v>
      </c>
      <c r="G495">
        <v>0.83263888888888893</v>
      </c>
      <c r="I495" t="s">
        <v>48</v>
      </c>
      <c r="K495" t="s">
        <v>325</v>
      </c>
      <c r="L495">
        <v>4.2300000000000004</v>
      </c>
      <c r="M495">
        <v>6.50030565261841</v>
      </c>
      <c r="N495">
        <v>51.894443511962898</v>
      </c>
      <c r="O495">
        <v>0.47280400991439803</v>
      </c>
      <c r="P495">
        <f t="shared" si="80"/>
        <v>13.748414811023496</v>
      </c>
      <c r="S495" t="str">
        <f t="shared" si="81"/>
        <v>f</v>
      </c>
      <c r="T495">
        <f t="shared" si="82"/>
        <v>10</v>
      </c>
      <c r="U495">
        <f t="shared" si="87"/>
        <v>65.816527366638184</v>
      </c>
      <c r="V495">
        <f t="shared" si="88"/>
        <v>508.86082077026384</v>
      </c>
      <c r="W495">
        <f t="shared" si="89"/>
        <v>4.4835510253906241</v>
      </c>
      <c r="X495">
        <f t="shared" si="90"/>
        <v>147.09389461168234</v>
      </c>
      <c r="Y495">
        <f t="shared" si="83"/>
        <v>6.581652736663818</v>
      </c>
      <c r="Z495">
        <f t="shared" si="84"/>
        <v>50.886082077026387</v>
      </c>
      <c r="AA495">
        <f t="shared" si="85"/>
        <v>0.44835510253906241</v>
      </c>
      <c r="AB495">
        <f t="shared" si="86"/>
        <v>14.709389461168234</v>
      </c>
    </row>
    <row r="496" spans="1:28" hidden="1" x14ac:dyDescent="0.25">
      <c r="A496">
        <v>24</v>
      </c>
      <c r="B496">
        <v>25</v>
      </c>
      <c r="C496" t="s">
        <v>279</v>
      </c>
      <c r="D496">
        <v>2009</v>
      </c>
      <c r="E496" t="s">
        <v>310</v>
      </c>
      <c r="F496">
        <v>44012</v>
      </c>
      <c r="G496">
        <v>0.68125000000000002</v>
      </c>
      <c r="I496" t="s">
        <v>48</v>
      </c>
      <c r="K496" t="s">
        <v>196</v>
      </c>
      <c r="L496">
        <v>5.49</v>
      </c>
      <c r="M496">
        <v>7.89473676681519</v>
      </c>
      <c r="N496">
        <v>49.962486267089801</v>
      </c>
      <c r="O496">
        <v>0.51568180322647095</v>
      </c>
      <c r="P496">
        <f t="shared" si="80"/>
        <v>15.30931810550638</v>
      </c>
      <c r="S496" t="str">
        <f t="shared" si="81"/>
        <v>t</v>
      </c>
      <c r="T496">
        <f t="shared" si="82"/>
        <v>1</v>
      </c>
      <c r="U496">
        <f t="shared" si="87"/>
        <v>7.89473676681519</v>
      </c>
      <c r="V496">
        <f t="shared" si="88"/>
        <v>49.962486267089801</v>
      </c>
      <c r="W496">
        <f t="shared" si="89"/>
        <v>0.51568180322647095</v>
      </c>
      <c r="X496">
        <f t="shared" si="90"/>
        <v>15.30931810550638</v>
      </c>
      <c r="Y496">
        <f t="shared" si="83"/>
        <v>7.89473676681519</v>
      </c>
      <c r="Z496">
        <f t="shared" si="84"/>
        <v>49.962486267089801</v>
      </c>
      <c r="AA496">
        <f t="shared" si="85"/>
        <v>0.51568180322647095</v>
      </c>
      <c r="AB496">
        <f t="shared" si="86"/>
        <v>15.30931810550638</v>
      </c>
    </row>
    <row r="497" spans="1:28" hidden="1" x14ac:dyDescent="0.25">
      <c r="A497">
        <v>3</v>
      </c>
      <c r="B497">
        <v>4</v>
      </c>
      <c r="C497" t="s">
        <v>468</v>
      </c>
      <c r="D497">
        <v>2009</v>
      </c>
      <c r="E497" t="s">
        <v>525</v>
      </c>
      <c r="F497">
        <v>44033</v>
      </c>
      <c r="G497">
        <v>0.61597222222222225</v>
      </c>
      <c r="I497" t="s">
        <v>48</v>
      </c>
      <c r="K497" t="s">
        <v>35</v>
      </c>
      <c r="L497">
        <v>5.75</v>
      </c>
      <c r="M497">
        <v>8.2572889328002894</v>
      </c>
      <c r="N497">
        <v>51.670097351074197</v>
      </c>
      <c r="O497">
        <v>0.51792228221893299</v>
      </c>
      <c r="P497">
        <f t="shared" si="80"/>
        <v>15.943104238388063</v>
      </c>
      <c r="S497" t="str">
        <f t="shared" si="81"/>
        <v>t</v>
      </c>
      <c r="T497">
        <f t="shared" si="82"/>
        <v>2</v>
      </c>
      <c r="U497">
        <f t="shared" si="87"/>
        <v>16.152025699615479</v>
      </c>
      <c r="V497">
        <f t="shared" si="88"/>
        <v>101.63258361816401</v>
      </c>
      <c r="W497">
        <f t="shared" si="89"/>
        <v>1.0336040854454041</v>
      </c>
      <c r="X497">
        <f t="shared" si="90"/>
        <v>31.252422343894445</v>
      </c>
      <c r="Y497">
        <f t="shared" si="83"/>
        <v>8.0760128498077393</v>
      </c>
      <c r="Z497">
        <f t="shared" si="84"/>
        <v>50.816291809082003</v>
      </c>
      <c r="AA497">
        <f t="shared" si="85"/>
        <v>0.51680204272270203</v>
      </c>
      <c r="AB497">
        <f t="shared" si="86"/>
        <v>15.626211171947222</v>
      </c>
    </row>
    <row r="498" spans="1:28" hidden="1" x14ac:dyDescent="0.25">
      <c r="A498">
        <v>52</v>
      </c>
      <c r="B498">
        <v>53</v>
      </c>
      <c r="C498" t="s">
        <v>788</v>
      </c>
      <c r="D498">
        <v>2009</v>
      </c>
      <c r="E498" t="s">
        <v>816</v>
      </c>
      <c r="F498">
        <v>44041</v>
      </c>
      <c r="G498">
        <v>2.2222222222222223E-2</v>
      </c>
      <c r="I498" t="s">
        <v>48</v>
      </c>
      <c r="K498" t="s">
        <v>325</v>
      </c>
      <c r="L498">
        <v>4.32</v>
      </c>
      <c r="M498">
        <v>7.7347388267517099</v>
      </c>
      <c r="N498">
        <v>52.0184326171875</v>
      </c>
      <c r="O498">
        <v>0.44983437657356301</v>
      </c>
      <c r="P498">
        <f t="shared" si="80"/>
        <v>17.194637025449346</v>
      </c>
      <c r="S498" t="str">
        <f t="shared" si="81"/>
        <v>t</v>
      </c>
      <c r="T498">
        <f t="shared" si="82"/>
        <v>3</v>
      </c>
      <c r="U498">
        <f t="shared" si="87"/>
        <v>23.886764526367188</v>
      </c>
      <c r="V498">
        <f t="shared" si="88"/>
        <v>153.65101623535151</v>
      </c>
      <c r="W498">
        <f t="shared" si="89"/>
        <v>1.4834384620189671</v>
      </c>
      <c r="X498">
        <f t="shared" si="90"/>
        <v>48.447059369343791</v>
      </c>
      <c r="Y498">
        <f t="shared" si="83"/>
        <v>7.9622548421223955</v>
      </c>
      <c r="Z498">
        <f t="shared" si="84"/>
        <v>51.217005411783838</v>
      </c>
      <c r="AA498">
        <f t="shared" si="85"/>
        <v>0.49447948733965569</v>
      </c>
      <c r="AB498">
        <f t="shared" si="86"/>
        <v>16.149019789781264</v>
      </c>
    </row>
    <row r="499" spans="1:28" hidden="1" x14ac:dyDescent="0.25">
      <c r="A499">
        <v>61</v>
      </c>
      <c r="B499">
        <v>62</v>
      </c>
      <c r="C499" t="s">
        <v>996</v>
      </c>
      <c r="D499">
        <v>2009</v>
      </c>
      <c r="E499" t="s">
        <v>1058</v>
      </c>
      <c r="F499">
        <v>44061</v>
      </c>
      <c r="G499">
        <v>0.95624999999999993</v>
      </c>
      <c r="I499" t="s">
        <v>48</v>
      </c>
      <c r="K499" t="s">
        <v>196</v>
      </c>
      <c r="L499">
        <v>3.49</v>
      </c>
      <c r="M499">
        <v>7.6737651824951199</v>
      </c>
      <c r="N499">
        <v>52.920745849609403</v>
      </c>
      <c r="O499">
        <v>0.48700070381164601</v>
      </c>
      <c r="P499">
        <f t="shared" si="80"/>
        <v>15.757195261596687</v>
      </c>
      <c r="S499" t="str">
        <f t="shared" si="81"/>
        <v>t</v>
      </c>
      <c r="T499">
        <f t="shared" si="82"/>
        <v>4</v>
      </c>
      <c r="U499">
        <f t="shared" si="87"/>
        <v>31.560529708862308</v>
      </c>
      <c r="V499">
        <f t="shared" si="88"/>
        <v>206.57176208496091</v>
      </c>
      <c r="W499">
        <f t="shared" si="89"/>
        <v>1.9704391658306131</v>
      </c>
      <c r="X499">
        <f t="shared" si="90"/>
        <v>64.204254630940483</v>
      </c>
      <c r="Y499">
        <f t="shared" si="83"/>
        <v>7.8901324272155771</v>
      </c>
      <c r="Z499">
        <f t="shared" si="84"/>
        <v>51.642940521240227</v>
      </c>
      <c r="AA499">
        <f t="shared" si="85"/>
        <v>0.49260979145765327</v>
      </c>
      <c r="AB499">
        <f t="shared" si="86"/>
        <v>16.051063657735121</v>
      </c>
    </row>
    <row r="500" spans="1:28" hidden="1" x14ac:dyDescent="0.25">
      <c r="A500">
        <v>6</v>
      </c>
      <c r="B500">
        <v>7</v>
      </c>
      <c r="C500" t="s">
        <v>1483</v>
      </c>
      <c r="D500">
        <v>2009</v>
      </c>
      <c r="E500" t="s">
        <v>1548</v>
      </c>
      <c r="F500">
        <v>43859</v>
      </c>
      <c r="G500">
        <v>0.54722222222222217</v>
      </c>
      <c r="I500" t="s">
        <v>48</v>
      </c>
      <c r="K500" t="s">
        <v>325</v>
      </c>
      <c r="L500">
        <v>5.71</v>
      </c>
      <c r="M500">
        <v>7.4637002944946298</v>
      </c>
      <c r="N500">
        <v>49.045116424560497</v>
      </c>
      <c r="O500">
        <v>0.442495137453079</v>
      </c>
      <c r="P500">
        <f t="shared" si="80"/>
        <v>16.867304661141187</v>
      </c>
      <c r="S500" t="str">
        <f t="shared" si="81"/>
        <v>t</v>
      </c>
      <c r="T500">
        <f t="shared" si="82"/>
        <v>5</v>
      </c>
      <c r="U500">
        <f t="shared" si="87"/>
        <v>39.024230003356941</v>
      </c>
      <c r="V500">
        <f t="shared" si="88"/>
        <v>255.6168785095214</v>
      </c>
      <c r="W500">
        <f t="shared" si="89"/>
        <v>2.4129343032836923</v>
      </c>
      <c r="X500">
        <f t="shared" si="90"/>
        <v>81.071559292081673</v>
      </c>
      <c r="Y500">
        <f t="shared" si="83"/>
        <v>7.8048460006713878</v>
      </c>
      <c r="Z500">
        <f t="shared" si="84"/>
        <v>51.12337570190428</v>
      </c>
      <c r="AA500">
        <f t="shared" si="85"/>
        <v>0.48258686065673845</v>
      </c>
      <c r="AB500">
        <f t="shared" si="86"/>
        <v>16.214311858416334</v>
      </c>
    </row>
    <row r="501" spans="1:28" hidden="1" x14ac:dyDescent="0.25">
      <c r="A501">
        <v>58</v>
      </c>
      <c r="B501">
        <v>59</v>
      </c>
      <c r="C501" t="s">
        <v>1807</v>
      </c>
      <c r="D501">
        <v>2009</v>
      </c>
      <c r="E501" t="s">
        <v>1851</v>
      </c>
      <c r="F501">
        <v>43866</v>
      </c>
      <c r="G501">
        <v>0.15902777777777777</v>
      </c>
      <c r="I501" t="s">
        <v>48</v>
      </c>
      <c r="K501" t="s">
        <v>196</v>
      </c>
      <c r="L501">
        <v>4.6100000000000003</v>
      </c>
      <c r="M501">
        <v>7.2017354965209996</v>
      </c>
      <c r="N501">
        <v>49.856132507324197</v>
      </c>
      <c r="O501">
        <v>0.48005706071853599</v>
      </c>
      <c r="P501">
        <f t="shared" si="80"/>
        <v>15.001832252486077</v>
      </c>
      <c r="S501" t="str">
        <f t="shared" si="81"/>
        <v>t</v>
      </c>
      <c r="T501">
        <f t="shared" si="82"/>
        <v>6</v>
      </c>
      <c r="U501">
        <f t="shared" si="87"/>
        <v>46.225965499877944</v>
      </c>
      <c r="V501">
        <f t="shared" si="88"/>
        <v>305.47301101684559</v>
      </c>
      <c r="W501">
        <f t="shared" si="89"/>
        <v>2.8929913640022282</v>
      </c>
      <c r="X501">
        <f t="shared" si="90"/>
        <v>96.073391544567755</v>
      </c>
      <c r="Y501">
        <f t="shared" si="83"/>
        <v>7.7043275833129909</v>
      </c>
      <c r="Z501">
        <f t="shared" si="84"/>
        <v>50.912168502807596</v>
      </c>
      <c r="AA501">
        <f t="shared" si="85"/>
        <v>0.4821652273337047</v>
      </c>
      <c r="AB501">
        <f t="shared" si="86"/>
        <v>16.012231924094625</v>
      </c>
    </row>
    <row r="502" spans="1:28" hidden="1" x14ac:dyDescent="0.25">
      <c r="A502">
        <v>29</v>
      </c>
      <c r="B502">
        <v>30</v>
      </c>
      <c r="C502" t="s">
        <v>2259</v>
      </c>
      <c r="D502">
        <v>2009</v>
      </c>
      <c r="E502" t="s">
        <v>2294</v>
      </c>
      <c r="F502">
        <v>43879</v>
      </c>
      <c r="G502">
        <v>0.77361111111111114</v>
      </c>
      <c r="I502" t="s">
        <v>48</v>
      </c>
      <c r="K502" t="s">
        <v>325</v>
      </c>
      <c r="L502">
        <v>4.62</v>
      </c>
      <c r="M502">
        <v>7.1206007003784197</v>
      </c>
      <c r="N502">
        <v>48.751693725585902</v>
      </c>
      <c r="O502">
        <v>0.41663905978202798</v>
      </c>
      <c r="P502">
        <f t="shared" si="80"/>
        <v>17.090574042922636</v>
      </c>
      <c r="S502" t="str">
        <f t="shared" si="81"/>
        <v>t</v>
      </c>
      <c r="T502">
        <f t="shared" si="82"/>
        <v>7</v>
      </c>
      <c r="U502">
        <f t="shared" si="87"/>
        <v>53.346566200256362</v>
      </c>
      <c r="V502">
        <f t="shared" si="88"/>
        <v>354.22470474243147</v>
      </c>
      <c r="W502">
        <f t="shared" si="89"/>
        <v>3.309630423784256</v>
      </c>
      <c r="X502">
        <f t="shared" si="90"/>
        <v>113.1639655874904</v>
      </c>
      <c r="Y502">
        <f t="shared" si="83"/>
        <v>7.6209380286080517</v>
      </c>
      <c r="Z502">
        <f t="shared" si="84"/>
        <v>50.603529248918782</v>
      </c>
      <c r="AA502">
        <f t="shared" si="85"/>
        <v>0.4728043462548937</v>
      </c>
      <c r="AB502">
        <f t="shared" si="86"/>
        <v>16.166280798212913</v>
      </c>
    </row>
    <row r="503" spans="1:28" hidden="1" x14ac:dyDescent="0.25">
      <c r="A503">
        <v>50</v>
      </c>
      <c r="B503">
        <v>51</v>
      </c>
      <c r="C503" t="s">
        <v>1952</v>
      </c>
      <c r="D503">
        <v>2009</v>
      </c>
      <c r="E503" t="s">
        <v>1963</v>
      </c>
      <c r="F503">
        <v>43868</v>
      </c>
      <c r="G503">
        <v>0.52638888888888891</v>
      </c>
      <c r="I503" t="s">
        <v>48</v>
      </c>
      <c r="K503" t="s">
        <v>325</v>
      </c>
      <c r="L503">
        <v>5.91</v>
      </c>
      <c r="M503">
        <v>6.1379961967468297</v>
      </c>
      <c r="N503">
        <v>48.082908630371101</v>
      </c>
      <c r="O503">
        <v>0.36626392602920499</v>
      </c>
      <c r="P503">
        <f t="shared" si="80"/>
        <v>16.758396774945837</v>
      </c>
      <c r="S503" t="str">
        <f t="shared" si="81"/>
        <v>t</v>
      </c>
      <c r="T503">
        <f t="shared" si="82"/>
        <v>8</v>
      </c>
      <c r="U503">
        <f t="shared" si="87"/>
        <v>59.484562397003188</v>
      </c>
      <c r="V503">
        <f t="shared" si="88"/>
        <v>402.30761337280256</v>
      </c>
      <c r="W503">
        <f t="shared" si="89"/>
        <v>3.6758943498134609</v>
      </c>
      <c r="X503">
        <f t="shared" si="90"/>
        <v>129.92236236243622</v>
      </c>
      <c r="Y503">
        <f t="shared" si="83"/>
        <v>7.4355702996253985</v>
      </c>
      <c r="Z503">
        <f t="shared" si="84"/>
        <v>50.28845167160032</v>
      </c>
      <c r="AA503">
        <f t="shared" si="85"/>
        <v>0.45948679372668261</v>
      </c>
      <c r="AB503">
        <f t="shared" si="86"/>
        <v>16.240295295304527</v>
      </c>
    </row>
    <row r="504" spans="1:28" hidden="1" x14ac:dyDescent="0.25">
      <c r="A504">
        <v>61</v>
      </c>
      <c r="B504">
        <v>62</v>
      </c>
      <c r="C504" t="s">
        <v>2670</v>
      </c>
      <c r="D504">
        <v>2009</v>
      </c>
      <c r="E504" t="s">
        <v>2671</v>
      </c>
      <c r="F504">
        <v>44117</v>
      </c>
      <c r="G504">
        <v>0.99861111111111101</v>
      </c>
      <c r="I504" t="s">
        <v>48</v>
      </c>
      <c r="K504" t="s">
        <v>35</v>
      </c>
      <c r="L504">
        <v>3.35</v>
      </c>
      <c r="M504">
        <v>7.2555503845214799</v>
      </c>
      <c r="N504">
        <v>50.588283538818402</v>
      </c>
      <c r="O504">
        <v>0.417491585016251</v>
      </c>
      <c r="P504">
        <f t="shared" si="80"/>
        <v>17.378914078565334</v>
      </c>
      <c r="S504" t="str">
        <f t="shared" si="81"/>
        <v>t</v>
      </c>
      <c r="T504">
        <f t="shared" si="82"/>
        <v>9</v>
      </c>
      <c r="U504">
        <f t="shared" si="87"/>
        <v>66.740112781524672</v>
      </c>
      <c r="V504">
        <f t="shared" si="88"/>
        <v>452.89589691162098</v>
      </c>
      <c r="W504">
        <f t="shared" si="89"/>
        <v>4.0933859348297119</v>
      </c>
      <c r="X504">
        <f t="shared" si="90"/>
        <v>147.30127644100156</v>
      </c>
      <c r="Y504">
        <f t="shared" si="83"/>
        <v>7.4155680868360747</v>
      </c>
      <c r="Z504">
        <f t="shared" si="84"/>
        <v>50.321766323513444</v>
      </c>
      <c r="AA504">
        <f t="shared" si="85"/>
        <v>0.45482065942552352</v>
      </c>
      <c r="AB504">
        <f t="shared" si="86"/>
        <v>16.366808493444619</v>
      </c>
    </row>
    <row r="505" spans="1:28" x14ac:dyDescent="0.25">
      <c r="A505">
        <v>60</v>
      </c>
      <c r="B505">
        <v>61</v>
      </c>
      <c r="C505" t="s">
        <v>3029</v>
      </c>
      <c r="D505">
        <v>2009</v>
      </c>
      <c r="E505" t="s">
        <v>3030</v>
      </c>
      <c r="F505">
        <v>44126</v>
      </c>
      <c r="G505">
        <v>2.0833333333333333E-3</v>
      </c>
      <c r="I505" t="s">
        <v>48</v>
      </c>
      <c r="K505" t="s">
        <v>325</v>
      </c>
      <c r="L505">
        <v>3.92</v>
      </c>
      <c r="M505">
        <v>7.4869446754455602</v>
      </c>
      <c r="N505">
        <v>51.5793266296387</v>
      </c>
      <c r="O505">
        <v>0.49719408154487599</v>
      </c>
      <c r="P505">
        <f t="shared" si="80"/>
        <v>15.058394605547612</v>
      </c>
      <c r="S505" t="str">
        <f t="shared" si="81"/>
        <v>f</v>
      </c>
      <c r="T505">
        <f t="shared" si="82"/>
        <v>10</v>
      </c>
      <c r="U505">
        <f t="shared" si="87"/>
        <v>74.227057456970229</v>
      </c>
      <c r="V505">
        <f t="shared" si="88"/>
        <v>504.47522354125965</v>
      </c>
      <c r="W505">
        <f t="shared" si="89"/>
        <v>4.590580016374588</v>
      </c>
      <c r="X505">
        <f t="shared" si="90"/>
        <v>162.35967104654918</v>
      </c>
      <c r="Y505">
        <f t="shared" si="83"/>
        <v>7.4227057456970229</v>
      </c>
      <c r="Z505">
        <f t="shared" si="84"/>
        <v>50.447522354125965</v>
      </c>
      <c r="AA505">
        <f t="shared" si="85"/>
        <v>0.4590580016374588</v>
      </c>
      <c r="AB505">
        <f t="shared" si="86"/>
        <v>16.235967104654918</v>
      </c>
    </row>
    <row r="506" spans="1:28" hidden="1" x14ac:dyDescent="0.25">
      <c r="A506">
        <v>55</v>
      </c>
      <c r="B506">
        <v>56</v>
      </c>
      <c r="C506" t="s">
        <v>134</v>
      </c>
      <c r="D506">
        <v>2010</v>
      </c>
      <c r="E506" t="s">
        <v>141</v>
      </c>
      <c r="F506">
        <v>43894</v>
      </c>
      <c r="G506">
        <v>0.87777777777777777</v>
      </c>
      <c r="I506" t="s">
        <v>48</v>
      </c>
      <c r="K506" t="s">
        <v>35</v>
      </c>
      <c r="L506">
        <v>5.18</v>
      </c>
      <c r="M506">
        <v>7.7295417785644496</v>
      </c>
      <c r="N506">
        <v>52.604320526122997</v>
      </c>
      <c r="O506">
        <v>0.49121689796447798</v>
      </c>
      <c r="P506">
        <f t="shared" si="80"/>
        <v>15.735496499803649</v>
      </c>
      <c r="S506" t="str">
        <f t="shared" si="81"/>
        <v>t</v>
      </c>
      <c r="T506">
        <f t="shared" si="82"/>
        <v>1</v>
      </c>
      <c r="U506">
        <f t="shared" si="87"/>
        <v>7.7295417785644496</v>
      </c>
      <c r="V506">
        <f t="shared" si="88"/>
        <v>52.604320526122997</v>
      </c>
      <c r="W506">
        <f t="shared" si="89"/>
        <v>0.49121689796447798</v>
      </c>
      <c r="X506">
        <f t="shared" si="90"/>
        <v>15.735496499803649</v>
      </c>
      <c r="Y506">
        <f t="shared" si="83"/>
        <v>7.7295417785644496</v>
      </c>
      <c r="Z506">
        <f t="shared" si="84"/>
        <v>52.604320526122997</v>
      </c>
      <c r="AA506">
        <f t="shared" si="85"/>
        <v>0.49121689796447798</v>
      </c>
      <c r="AB506">
        <f t="shared" si="86"/>
        <v>15.735496499803649</v>
      </c>
    </row>
    <row r="507" spans="1:28" hidden="1" x14ac:dyDescent="0.25">
      <c r="A507">
        <v>15</v>
      </c>
      <c r="B507">
        <v>16</v>
      </c>
      <c r="C507" t="s">
        <v>827</v>
      </c>
      <c r="D507">
        <v>2010</v>
      </c>
      <c r="E507" t="s">
        <v>866</v>
      </c>
      <c r="F507">
        <v>44041</v>
      </c>
      <c r="G507">
        <v>0.7583333333333333</v>
      </c>
      <c r="I507" t="s">
        <v>48</v>
      </c>
      <c r="K507" t="s">
        <v>35</v>
      </c>
      <c r="L507">
        <v>4.92</v>
      </c>
      <c r="M507">
        <v>7.3634614944457999</v>
      </c>
      <c r="N507">
        <v>49.039016723632798</v>
      </c>
      <c r="O507">
        <v>0.471546500921249</v>
      </c>
      <c r="P507">
        <f t="shared" si="80"/>
        <v>15.61555749021567</v>
      </c>
      <c r="S507" t="str">
        <f t="shared" si="81"/>
        <v>t</v>
      </c>
      <c r="T507">
        <f t="shared" si="82"/>
        <v>2</v>
      </c>
      <c r="U507">
        <f t="shared" si="87"/>
        <v>15.09300327301025</v>
      </c>
      <c r="V507">
        <f t="shared" si="88"/>
        <v>101.6433372497558</v>
      </c>
      <c r="W507">
        <f t="shared" si="89"/>
        <v>0.96276339888572693</v>
      </c>
      <c r="X507">
        <f t="shared" si="90"/>
        <v>31.351053990019317</v>
      </c>
      <c r="Y507">
        <f t="shared" si="83"/>
        <v>7.5465016365051252</v>
      </c>
      <c r="Z507">
        <f t="shared" si="84"/>
        <v>50.821668624877901</v>
      </c>
      <c r="AA507">
        <f t="shared" si="85"/>
        <v>0.48138169944286346</v>
      </c>
      <c r="AB507">
        <f t="shared" si="86"/>
        <v>15.675526995009658</v>
      </c>
    </row>
    <row r="508" spans="1:28" hidden="1" x14ac:dyDescent="0.25">
      <c r="A508">
        <v>46</v>
      </c>
      <c r="B508">
        <v>47</v>
      </c>
      <c r="C508" t="s">
        <v>1073</v>
      </c>
      <c r="D508">
        <v>2010</v>
      </c>
      <c r="E508" t="s">
        <v>1127</v>
      </c>
      <c r="F508">
        <v>44062</v>
      </c>
      <c r="G508">
        <v>0.80833333333333324</v>
      </c>
      <c r="I508" t="s">
        <v>48</v>
      </c>
      <c r="K508" t="s">
        <v>325</v>
      </c>
      <c r="L508">
        <v>6.14</v>
      </c>
      <c r="M508">
        <v>7.6244921684265101</v>
      </c>
      <c r="N508">
        <v>52.410060882568402</v>
      </c>
      <c r="O508">
        <v>0.45870804786682101</v>
      </c>
      <c r="P508">
        <f t="shared" si="80"/>
        <v>16.621666447500758</v>
      </c>
      <c r="S508" t="str">
        <f t="shared" si="81"/>
        <v>t</v>
      </c>
      <c r="T508">
        <f t="shared" si="82"/>
        <v>3</v>
      </c>
      <c r="U508">
        <f t="shared" si="87"/>
        <v>22.71749544143676</v>
      </c>
      <c r="V508">
        <f t="shared" si="88"/>
        <v>154.05339813232422</v>
      </c>
      <c r="W508">
        <f t="shared" si="89"/>
        <v>1.421471446752548</v>
      </c>
      <c r="X508">
        <f t="shared" si="90"/>
        <v>47.972720437520074</v>
      </c>
      <c r="Y508">
        <f t="shared" si="83"/>
        <v>7.5724984804789202</v>
      </c>
      <c r="Z508">
        <f t="shared" si="84"/>
        <v>51.351132710774742</v>
      </c>
      <c r="AA508">
        <f t="shared" si="85"/>
        <v>0.47382381558418268</v>
      </c>
      <c r="AB508">
        <f t="shared" si="86"/>
        <v>15.990906812506692</v>
      </c>
    </row>
    <row r="509" spans="1:28" hidden="1" x14ac:dyDescent="0.25">
      <c r="A509">
        <v>35</v>
      </c>
      <c r="B509">
        <v>36</v>
      </c>
      <c r="C509" t="s">
        <v>1763</v>
      </c>
      <c r="D509">
        <v>2010</v>
      </c>
      <c r="E509" t="s">
        <v>1828</v>
      </c>
      <c r="F509">
        <v>43865</v>
      </c>
      <c r="G509">
        <v>0.9819444444444444</v>
      </c>
      <c r="I509" t="s">
        <v>48</v>
      </c>
      <c r="K509" t="s">
        <v>196</v>
      </c>
      <c r="L509">
        <v>5.63</v>
      </c>
      <c r="M509">
        <v>6.7005705833435103</v>
      </c>
      <c r="N509">
        <v>49.988670349121101</v>
      </c>
      <c r="O509">
        <v>0.41398862004280101</v>
      </c>
      <c r="P509">
        <f t="shared" si="80"/>
        <v>16.185398001159449</v>
      </c>
      <c r="S509" t="str">
        <f t="shared" si="81"/>
        <v>t</v>
      </c>
      <c r="T509">
        <f t="shared" si="82"/>
        <v>4</v>
      </c>
      <c r="U509">
        <f t="shared" si="87"/>
        <v>29.41806602478027</v>
      </c>
      <c r="V509">
        <f t="shared" si="88"/>
        <v>204.04206848144531</v>
      </c>
      <c r="W509">
        <f t="shared" si="89"/>
        <v>1.8354600667953491</v>
      </c>
      <c r="X509">
        <f t="shared" si="90"/>
        <v>64.158118438679523</v>
      </c>
      <c r="Y509">
        <f t="shared" si="83"/>
        <v>7.3545165061950675</v>
      </c>
      <c r="Z509">
        <f t="shared" si="84"/>
        <v>51.010517120361328</v>
      </c>
      <c r="AA509">
        <f t="shared" si="85"/>
        <v>0.45886501669883728</v>
      </c>
      <c r="AB509">
        <f t="shared" si="86"/>
        <v>16.039529609669881</v>
      </c>
    </row>
    <row r="510" spans="1:28" hidden="1" x14ac:dyDescent="0.25">
      <c r="A510">
        <v>17</v>
      </c>
      <c r="B510">
        <v>18</v>
      </c>
      <c r="C510" t="s">
        <v>1288</v>
      </c>
      <c r="D510">
        <v>2010</v>
      </c>
      <c r="E510" t="s">
        <v>1331</v>
      </c>
      <c r="F510">
        <v>43852</v>
      </c>
      <c r="G510">
        <v>0.90625</v>
      </c>
      <c r="I510" t="s">
        <v>48</v>
      </c>
      <c r="K510" t="s">
        <v>196</v>
      </c>
      <c r="L510">
        <v>3.92</v>
      </c>
      <c r="M510">
        <v>7.34759521484375</v>
      </c>
      <c r="N510">
        <v>50.130901336669901</v>
      </c>
      <c r="O510">
        <v>0.40902647376060502</v>
      </c>
      <c r="P510">
        <f t="shared" si="80"/>
        <v>17.963617726964415</v>
      </c>
      <c r="S510" t="str">
        <f t="shared" si="81"/>
        <v>t</v>
      </c>
      <c r="T510">
        <f t="shared" si="82"/>
        <v>5</v>
      </c>
      <c r="U510">
        <f t="shared" si="87"/>
        <v>36.765661239624023</v>
      </c>
      <c r="V510">
        <f t="shared" si="88"/>
        <v>254.17296981811521</v>
      </c>
      <c r="W510">
        <f t="shared" si="89"/>
        <v>2.244486540555954</v>
      </c>
      <c r="X510">
        <f t="shared" si="90"/>
        <v>82.121736165643938</v>
      </c>
      <c r="Y510">
        <f t="shared" si="83"/>
        <v>7.3531322479248047</v>
      </c>
      <c r="Z510">
        <f t="shared" si="84"/>
        <v>50.834593963623043</v>
      </c>
      <c r="AA510">
        <f t="shared" si="85"/>
        <v>0.44889730811119077</v>
      </c>
      <c r="AB510">
        <f t="shared" si="86"/>
        <v>16.424347233128788</v>
      </c>
    </row>
    <row r="511" spans="1:28" hidden="1" x14ac:dyDescent="0.25">
      <c r="A511">
        <v>40</v>
      </c>
      <c r="B511">
        <v>41</v>
      </c>
      <c r="C511" t="s">
        <v>2048</v>
      </c>
      <c r="D511">
        <v>2010</v>
      </c>
      <c r="E511" t="s">
        <v>2069</v>
      </c>
      <c r="F511">
        <v>43871</v>
      </c>
      <c r="G511">
        <v>0.89930555555555547</v>
      </c>
      <c r="I511" t="s">
        <v>48</v>
      </c>
      <c r="K511" t="s">
        <v>35</v>
      </c>
      <c r="L511">
        <v>4.01</v>
      </c>
      <c r="M511">
        <v>6.5150866508483896</v>
      </c>
      <c r="N511">
        <v>50.0516548156738</v>
      </c>
      <c r="O511">
        <v>0.374610185623169</v>
      </c>
      <c r="P511">
        <f t="shared" si="80"/>
        <v>17.391643102310358</v>
      </c>
      <c r="S511" t="str">
        <f t="shared" si="81"/>
        <v>t</v>
      </c>
      <c r="T511">
        <f t="shared" si="82"/>
        <v>6</v>
      </c>
      <c r="U511">
        <f t="shared" si="87"/>
        <v>43.280747890472412</v>
      </c>
      <c r="V511">
        <f t="shared" si="88"/>
        <v>304.22462463378901</v>
      </c>
      <c r="W511">
        <f t="shared" si="89"/>
        <v>2.6190967261791229</v>
      </c>
      <c r="X511">
        <f t="shared" si="90"/>
        <v>99.513379267954292</v>
      </c>
      <c r="Y511">
        <f t="shared" si="83"/>
        <v>7.2134579817454023</v>
      </c>
      <c r="Z511">
        <f t="shared" si="84"/>
        <v>50.704104105631501</v>
      </c>
      <c r="AA511">
        <f t="shared" si="85"/>
        <v>0.43651612102985382</v>
      </c>
      <c r="AB511">
        <f t="shared" si="86"/>
        <v>16.585563211325717</v>
      </c>
    </row>
    <row r="512" spans="1:28" hidden="1" x14ac:dyDescent="0.25">
      <c r="A512">
        <v>43</v>
      </c>
      <c r="B512">
        <v>44</v>
      </c>
      <c r="C512" t="s">
        <v>2400</v>
      </c>
      <c r="D512">
        <v>2010</v>
      </c>
      <c r="E512" t="s">
        <v>2445</v>
      </c>
      <c r="F512">
        <v>43880</v>
      </c>
      <c r="G512">
        <v>0.84652777777777777</v>
      </c>
      <c r="I512" t="s">
        <v>48</v>
      </c>
      <c r="K512" t="s">
        <v>35</v>
      </c>
      <c r="L512">
        <v>4.59</v>
      </c>
      <c r="M512">
        <v>7.1699800491332999</v>
      </c>
      <c r="N512">
        <v>51.597789764404297</v>
      </c>
      <c r="O512">
        <v>0.394083082675934</v>
      </c>
      <c r="P512">
        <f t="shared" si="80"/>
        <v>18.194082325095348</v>
      </c>
      <c r="S512" t="str">
        <f t="shared" si="81"/>
        <v>t</v>
      </c>
      <c r="T512">
        <f t="shared" si="82"/>
        <v>7</v>
      </c>
      <c r="U512">
        <f t="shared" si="87"/>
        <v>50.450727939605713</v>
      </c>
      <c r="V512">
        <f t="shared" si="88"/>
        <v>355.8224143981933</v>
      </c>
      <c r="W512">
        <f t="shared" si="89"/>
        <v>3.0131798088550568</v>
      </c>
      <c r="X512">
        <f t="shared" si="90"/>
        <v>117.70746159304964</v>
      </c>
      <c r="Y512">
        <f t="shared" si="83"/>
        <v>7.2072468485151022</v>
      </c>
      <c r="Z512">
        <f t="shared" si="84"/>
        <v>50.831773485456189</v>
      </c>
      <c r="AA512">
        <f t="shared" si="85"/>
        <v>0.43045425840786528</v>
      </c>
      <c r="AB512">
        <f t="shared" si="86"/>
        <v>16.81535165614995</v>
      </c>
    </row>
    <row r="513" spans="1:28" hidden="1" x14ac:dyDescent="0.25">
      <c r="A513">
        <v>59</v>
      </c>
      <c r="B513">
        <v>60</v>
      </c>
      <c r="C513" t="s">
        <v>2664</v>
      </c>
      <c r="D513">
        <v>2010</v>
      </c>
      <c r="E513" t="s">
        <v>2665</v>
      </c>
      <c r="F513">
        <v>44117</v>
      </c>
      <c r="G513">
        <v>0.98333333333333339</v>
      </c>
      <c r="I513" t="s">
        <v>48</v>
      </c>
      <c r="K513" t="s">
        <v>35</v>
      </c>
      <c r="L513">
        <v>5.29</v>
      </c>
      <c r="M513">
        <v>7.6547946929931596</v>
      </c>
      <c r="N513">
        <v>53.351146697997997</v>
      </c>
      <c r="O513">
        <v>0.49047762155532798</v>
      </c>
      <c r="P513">
        <f t="shared" si="80"/>
        <v>15.606817429752329</v>
      </c>
      <c r="S513" t="str">
        <f t="shared" si="81"/>
        <v>t</v>
      </c>
      <c r="T513">
        <f t="shared" si="82"/>
        <v>8</v>
      </c>
      <c r="U513">
        <f t="shared" si="87"/>
        <v>58.10552263259887</v>
      </c>
      <c r="V513">
        <f t="shared" si="88"/>
        <v>409.17356109619129</v>
      </c>
      <c r="W513">
        <f t="shared" si="89"/>
        <v>3.5036574304103847</v>
      </c>
      <c r="X513">
        <f t="shared" si="90"/>
        <v>133.31427902280197</v>
      </c>
      <c r="Y513">
        <f t="shared" si="83"/>
        <v>7.2631903290748587</v>
      </c>
      <c r="Z513">
        <f t="shared" si="84"/>
        <v>51.146695137023912</v>
      </c>
      <c r="AA513">
        <f t="shared" si="85"/>
        <v>0.43795717880129809</v>
      </c>
      <c r="AB513">
        <f t="shared" si="86"/>
        <v>16.664284877850246</v>
      </c>
    </row>
    <row r="514" spans="1:28" x14ac:dyDescent="0.25">
      <c r="A514">
        <v>49</v>
      </c>
      <c r="B514">
        <v>50</v>
      </c>
      <c r="C514" t="s">
        <v>2996</v>
      </c>
      <c r="D514">
        <v>2010</v>
      </c>
      <c r="E514" t="s">
        <v>2997</v>
      </c>
      <c r="F514">
        <v>44125</v>
      </c>
      <c r="G514">
        <v>0.91736111111111107</v>
      </c>
      <c r="I514" t="s">
        <v>48</v>
      </c>
      <c r="K514" t="s">
        <v>325</v>
      </c>
      <c r="L514">
        <v>4.5</v>
      </c>
      <c r="M514">
        <v>6.6143493652343803</v>
      </c>
      <c r="N514">
        <v>53.623935699462898</v>
      </c>
      <c r="O514">
        <v>0.46017676591873202</v>
      </c>
      <c r="P514">
        <f t="shared" si="80"/>
        <v>14.373497001807531</v>
      </c>
      <c r="S514" t="str">
        <f t="shared" si="81"/>
        <v>f</v>
      </c>
      <c r="T514">
        <f t="shared" si="82"/>
        <v>9</v>
      </c>
      <c r="U514">
        <f t="shared" si="87"/>
        <v>64.719871997833252</v>
      </c>
      <c r="V514">
        <f t="shared" si="88"/>
        <v>462.79749679565418</v>
      </c>
      <c r="W514">
        <f t="shared" si="89"/>
        <v>3.9638341963291168</v>
      </c>
      <c r="X514">
        <f t="shared" si="90"/>
        <v>147.68777602460949</v>
      </c>
      <c r="Y514">
        <f t="shared" si="83"/>
        <v>7.191096888648139</v>
      </c>
      <c r="Z514">
        <f t="shared" si="84"/>
        <v>51.421944088406022</v>
      </c>
      <c r="AA514">
        <f t="shared" si="85"/>
        <v>0.44042602181434631</v>
      </c>
      <c r="AB514">
        <f t="shared" si="86"/>
        <v>16.409752891623278</v>
      </c>
    </row>
    <row r="515" spans="1:28" hidden="1" x14ac:dyDescent="0.25">
      <c r="A515">
        <v>23</v>
      </c>
      <c r="B515">
        <v>24</v>
      </c>
      <c r="C515" t="s">
        <v>211</v>
      </c>
      <c r="D515">
        <v>2011</v>
      </c>
      <c r="E515" t="s">
        <v>243</v>
      </c>
      <c r="F515">
        <v>44008</v>
      </c>
      <c r="G515">
        <v>0.66597222222222219</v>
      </c>
      <c r="I515" t="s">
        <v>48</v>
      </c>
      <c r="K515" t="s">
        <v>196</v>
      </c>
      <c r="L515">
        <v>4.88</v>
      </c>
      <c r="M515">
        <v>7.2434892654418901</v>
      </c>
      <c r="N515">
        <v>51.741004943847699</v>
      </c>
      <c r="O515">
        <v>0.45790287852287298</v>
      </c>
      <c r="P515">
        <f t="shared" ref="P515:P578" si="91">M515/O515</f>
        <v>15.818833218101437</v>
      </c>
      <c r="S515" t="str">
        <f t="shared" ref="S515:S578" si="92">IF(D515=D516,"t","f")</f>
        <v>t</v>
      </c>
      <c r="T515">
        <f t="shared" ref="T515:T578" si="93">IF(D515=D514,T514+1,1)</f>
        <v>1</v>
      </c>
      <c r="U515">
        <f t="shared" si="87"/>
        <v>7.2434892654418901</v>
      </c>
      <c r="V515">
        <f t="shared" si="88"/>
        <v>51.741004943847699</v>
      </c>
      <c r="W515">
        <f t="shared" si="89"/>
        <v>0.45790287852287298</v>
      </c>
      <c r="X515">
        <f t="shared" si="90"/>
        <v>15.818833218101437</v>
      </c>
      <c r="Y515">
        <f t="shared" ref="Y515:Y578" si="94">U515/$T515</f>
        <v>7.2434892654418901</v>
      </c>
      <c r="Z515">
        <f t="shared" ref="Z515:Z578" si="95">V515/$T515</f>
        <v>51.741004943847699</v>
      </c>
      <c r="AA515">
        <f t="shared" ref="AA515:AA578" si="96">W515/$T515</f>
        <v>0.45790287852287298</v>
      </c>
      <c r="AB515">
        <f t="shared" ref="AB515:AB578" si="97">X515/$T515</f>
        <v>15.818833218101437</v>
      </c>
    </row>
    <row r="516" spans="1:28" hidden="1" x14ac:dyDescent="0.25">
      <c r="A516">
        <v>41</v>
      </c>
      <c r="B516">
        <v>42</v>
      </c>
      <c r="C516" t="s">
        <v>301</v>
      </c>
      <c r="D516">
        <v>2011</v>
      </c>
      <c r="E516" t="s">
        <v>345</v>
      </c>
      <c r="F516">
        <v>44012</v>
      </c>
      <c r="G516">
        <v>0.8125</v>
      </c>
      <c r="I516" t="s">
        <v>48</v>
      </c>
      <c r="K516" t="s">
        <v>325</v>
      </c>
      <c r="L516">
        <v>4.1100000000000003</v>
      </c>
      <c r="M516">
        <v>7.2501192092895499</v>
      </c>
      <c r="N516">
        <v>50.285495758056598</v>
      </c>
      <c r="O516">
        <v>0.45893377065658603</v>
      </c>
      <c r="P516">
        <f t="shared" si="91"/>
        <v>15.797746151731154</v>
      </c>
      <c r="S516" t="str">
        <f t="shared" si="92"/>
        <v>t</v>
      </c>
      <c r="T516">
        <f t="shared" si="93"/>
        <v>2</v>
      </c>
      <c r="U516">
        <f t="shared" ref="U516:U579" si="98">IF(D516=D515,U515+M516,M516)</f>
        <v>14.49360847473144</v>
      </c>
      <c r="V516">
        <f t="shared" ref="V516:V579" si="99">IF($D516=$D515,V515+N516,N516)</f>
        <v>102.0265007019043</v>
      </c>
      <c r="W516">
        <f t="shared" ref="W516:W579" si="100">IF($D516=$D515,W515+O516,O516)</f>
        <v>0.91683664917945906</v>
      </c>
      <c r="X516">
        <f t="shared" ref="X516:X579" si="101">IF($D516=$D515,X515+P516,P516)</f>
        <v>31.616579369832593</v>
      </c>
      <c r="Y516">
        <f t="shared" si="94"/>
        <v>7.24680423736572</v>
      </c>
      <c r="Z516">
        <f t="shared" si="95"/>
        <v>51.013250350952148</v>
      </c>
      <c r="AA516">
        <f t="shared" si="96"/>
        <v>0.45841832458972953</v>
      </c>
      <c r="AB516">
        <f t="shared" si="97"/>
        <v>15.808289684916296</v>
      </c>
    </row>
    <row r="517" spans="1:28" hidden="1" x14ac:dyDescent="0.25">
      <c r="A517">
        <v>24</v>
      </c>
      <c r="B517">
        <v>25</v>
      </c>
      <c r="C517" t="s">
        <v>845</v>
      </c>
      <c r="D517">
        <v>2011</v>
      </c>
      <c r="E517" t="s">
        <v>884</v>
      </c>
      <c r="F517">
        <v>44041</v>
      </c>
      <c r="G517">
        <v>0.82708333333333339</v>
      </c>
      <c r="I517" t="s">
        <v>48</v>
      </c>
      <c r="K517" t="s">
        <v>35</v>
      </c>
      <c r="L517">
        <v>5.68</v>
      </c>
      <c r="M517">
        <v>7.5087718963623002</v>
      </c>
      <c r="N517">
        <v>53.476097106933601</v>
      </c>
      <c r="O517">
        <v>0.49123394489288302</v>
      </c>
      <c r="P517">
        <f t="shared" si="91"/>
        <v>15.285531414160802</v>
      </c>
      <c r="S517" t="str">
        <f t="shared" si="92"/>
        <v>t</v>
      </c>
      <c r="T517">
        <f t="shared" si="93"/>
        <v>3</v>
      </c>
      <c r="U517">
        <f t="shared" si="98"/>
        <v>22.002380371093739</v>
      </c>
      <c r="V517">
        <f t="shared" si="99"/>
        <v>155.50259780883789</v>
      </c>
      <c r="W517">
        <f t="shared" si="100"/>
        <v>1.4080705940723421</v>
      </c>
      <c r="X517">
        <f t="shared" si="101"/>
        <v>46.902110783993393</v>
      </c>
      <c r="Y517">
        <f t="shared" si="94"/>
        <v>7.3341267903645795</v>
      </c>
      <c r="Z517">
        <f t="shared" si="95"/>
        <v>51.834199269612633</v>
      </c>
      <c r="AA517">
        <f t="shared" si="96"/>
        <v>0.4693568646907807</v>
      </c>
      <c r="AB517">
        <f t="shared" si="97"/>
        <v>15.634036927997798</v>
      </c>
    </row>
    <row r="518" spans="1:28" hidden="1" x14ac:dyDescent="0.25">
      <c r="A518">
        <v>4</v>
      </c>
      <c r="B518">
        <v>5</v>
      </c>
      <c r="C518" t="s">
        <v>1008</v>
      </c>
      <c r="D518">
        <v>2011</v>
      </c>
      <c r="E518" t="s">
        <v>1069</v>
      </c>
      <c r="F518">
        <v>44062</v>
      </c>
      <c r="G518">
        <v>0.48472222222222222</v>
      </c>
      <c r="I518" t="s">
        <v>48</v>
      </c>
      <c r="K518" t="s">
        <v>196</v>
      </c>
      <c r="L518">
        <v>3.69</v>
      </c>
      <c r="M518">
        <v>7.81677198410034</v>
      </c>
      <c r="N518">
        <v>52.495895385742202</v>
      </c>
      <c r="O518">
        <v>0.51833498477935802</v>
      </c>
      <c r="P518">
        <f t="shared" si="91"/>
        <v>15.080540989197827</v>
      </c>
      <c r="S518" t="str">
        <f t="shared" si="92"/>
        <v>t</v>
      </c>
      <c r="T518">
        <f t="shared" si="93"/>
        <v>4</v>
      </c>
      <c r="U518">
        <f t="shared" si="98"/>
        <v>29.819152355194078</v>
      </c>
      <c r="V518">
        <f t="shared" si="99"/>
        <v>207.99849319458008</v>
      </c>
      <c r="W518">
        <f t="shared" si="100"/>
        <v>1.9264055788517003</v>
      </c>
      <c r="X518">
        <f t="shared" si="101"/>
        <v>61.982651773191222</v>
      </c>
      <c r="Y518">
        <f t="shared" si="94"/>
        <v>7.4547880887985194</v>
      </c>
      <c r="Z518">
        <f t="shared" si="95"/>
        <v>51.99962329864502</v>
      </c>
      <c r="AA518">
        <f t="shared" si="96"/>
        <v>0.48160139471292507</v>
      </c>
      <c r="AB518">
        <f t="shared" si="97"/>
        <v>15.495662943297805</v>
      </c>
    </row>
    <row r="519" spans="1:28" hidden="1" x14ac:dyDescent="0.25">
      <c r="A519">
        <v>21</v>
      </c>
      <c r="B519">
        <v>22</v>
      </c>
      <c r="C519" t="s">
        <v>1232</v>
      </c>
      <c r="D519">
        <v>2011</v>
      </c>
      <c r="E519" t="s">
        <v>1251</v>
      </c>
      <c r="F519">
        <v>43851</v>
      </c>
      <c r="G519">
        <v>0.6694444444444444</v>
      </c>
      <c r="I519" t="s">
        <v>48</v>
      </c>
      <c r="K519" t="s">
        <v>196</v>
      </c>
      <c r="L519">
        <v>4.6500000000000004</v>
      </c>
      <c r="M519">
        <v>6.4915070533752397</v>
      </c>
      <c r="N519">
        <v>50.6510009765625</v>
      </c>
      <c r="O519">
        <v>0.42088636755943298</v>
      </c>
      <c r="P519">
        <f t="shared" si="91"/>
        <v>15.423419606144835</v>
      </c>
      <c r="S519" t="str">
        <f t="shared" si="92"/>
        <v>t</v>
      </c>
      <c r="T519">
        <f t="shared" si="93"/>
        <v>5</v>
      </c>
      <c r="U519">
        <f t="shared" si="98"/>
        <v>36.310659408569315</v>
      </c>
      <c r="V519">
        <f t="shared" si="99"/>
        <v>258.64949417114258</v>
      </c>
      <c r="W519">
        <f t="shared" si="100"/>
        <v>2.3472919464111333</v>
      </c>
      <c r="X519">
        <f t="shared" si="101"/>
        <v>77.406071379336055</v>
      </c>
      <c r="Y519">
        <f t="shared" si="94"/>
        <v>7.2621318817138629</v>
      </c>
      <c r="Z519">
        <f t="shared" si="95"/>
        <v>51.729898834228514</v>
      </c>
      <c r="AA519">
        <f t="shared" si="96"/>
        <v>0.46945838928222666</v>
      </c>
      <c r="AB519">
        <f t="shared" si="97"/>
        <v>15.481214275867211</v>
      </c>
    </row>
    <row r="520" spans="1:28" hidden="1" x14ac:dyDescent="0.25">
      <c r="A520">
        <v>13</v>
      </c>
      <c r="B520">
        <v>14</v>
      </c>
      <c r="C520" t="s">
        <v>1677</v>
      </c>
      <c r="D520">
        <v>2011</v>
      </c>
      <c r="E520" t="s">
        <v>1754</v>
      </c>
      <c r="F520">
        <v>43864</v>
      </c>
      <c r="G520">
        <v>0.56180555555555556</v>
      </c>
      <c r="I520" t="s">
        <v>48</v>
      </c>
      <c r="K520" t="s">
        <v>35</v>
      </c>
      <c r="L520">
        <v>5.83</v>
      </c>
      <c r="M520">
        <v>6.6662473678588903</v>
      </c>
      <c r="N520">
        <v>51.258247375488303</v>
      </c>
      <c r="O520">
        <v>0.439469814300537</v>
      </c>
      <c r="P520">
        <f t="shared" si="91"/>
        <v>15.168840159065152</v>
      </c>
      <c r="S520" t="str">
        <f t="shared" si="92"/>
        <v>t</v>
      </c>
      <c r="T520">
        <f t="shared" si="93"/>
        <v>6</v>
      </c>
      <c r="U520">
        <f t="shared" si="98"/>
        <v>42.976906776428208</v>
      </c>
      <c r="V520">
        <f t="shared" si="99"/>
        <v>309.90774154663086</v>
      </c>
      <c r="W520">
        <f t="shared" si="100"/>
        <v>2.7867617607116704</v>
      </c>
      <c r="X520">
        <f t="shared" si="101"/>
        <v>92.57491153840121</v>
      </c>
      <c r="Y520">
        <f t="shared" si="94"/>
        <v>7.1628177960713684</v>
      </c>
      <c r="Z520">
        <f t="shared" si="95"/>
        <v>51.651290257771812</v>
      </c>
      <c r="AA520">
        <f t="shared" si="96"/>
        <v>0.46446029345194506</v>
      </c>
      <c r="AB520">
        <f t="shared" si="97"/>
        <v>15.429151923066868</v>
      </c>
    </row>
    <row r="521" spans="1:28" hidden="1" x14ac:dyDescent="0.25">
      <c r="A521">
        <v>9</v>
      </c>
      <c r="B521">
        <v>10</v>
      </c>
      <c r="C521" t="s">
        <v>1896</v>
      </c>
      <c r="D521">
        <v>2011</v>
      </c>
      <c r="E521" t="s">
        <v>1899</v>
      </c>
      <c r="F521">
        <v>43885</v>
      </c>
      <c r="G521">
        <v>0.63402777777777775</v>
      </c>
      <c r="H521" t="s">
        <v>1266</v>
      </c>
      <c r="I521" t="s">
        <v>48</v>
      </c>
      <c r="K521" t="s">
        <v>196</v>
      </c>
      <c r="L521">
        <v>4.5199999999999996</v>
      </c>
      <c r="M521">
        <v>6.6193380355834996</v>
      </c>
      <c r="N521">
        <v>53.036647796630902</v>
      </c>
      <c r="O521">
        <v>0.423483997583389</v>
      </c>
      <c r="P521">
        <f t="shared" si="91"/>
        <v>15.630668628228564</v>
      </c>
      <c r="S521" t="str">
        <f t="shared" si="92"/>
        <v>t</v>
      </c>
      <c r="T521">
        <f t="shared" si="93"/>
        <v>7</v>
      </c>
      <c r="U521">
        <f t="shared" si="98"/>
        <v>49.596244812011705</v>
      </c>
      <c r="V521">
        <f t="shared" si="99"/>
        <v>362.94438934326178</v>
      </c>
      <c r="W521">
        <f t="shared" si="100"/>
        <v>3.2102457582950592</v>
      </c>
      <c r="X521">
        <f t="shared" si="101"/>
        <v>108.20558016662977</v>
      </c>
      <c r="Y521">
        <f t="shared" si="94"/>
        <v>7.0851778302873862</v>
      </c>
      <c r="Z521">
        <f t="shared" si="95"/>
        <v>51.849198477608823</v>
      </c>
      <c r="AA521">
        <f t="shared" si="96"/>
        <v>0.45860653689929415</v>
      </c>
      <c r="AB521">
        <f t="shared" si="97"/>
        <v>15.457940023804253</v>
      </c>
    </row>
    <row r="522" spans="1:28" hidden="1" x14ac:dyDescent="0.25">
      <c r="A522">
        <v>21</v>
      </c>
      <c r="B522">
        <v>22</v>
      </c>
      <c r="C522" t="s">
        <v>2351</v>
      </c>
      <c r="D522">
        <v>2011</v>
      </c>
      <c r="E522" t="s">
        <v>2401</v>
      </c>
      <c r="F522">
        <v>43880</v>
      </c>
      <c r="G522">
        <v>0.6777777777777777</v>
      </c>
      <c r="I522" t="s">
        <v>48</v>
      </c>
      <c r="K522" t="s">
        <v>35</v>
      </c>
      <c r="L522">
        <v>6.2</v>
      </c>
      <c r="M522">
        <v>7.1665897369384801</v>
      </c>
      <c r="N522">
        <v>51.5512886047363</v>
      </c>
      <c r="O522">
        <v>0.47236508131027199</v>
      </c>
      <c r="P522">
        <f t="shared" si="91"/>
        <v>15.171717852342944</v>
      </c>
      <c r="S522" t="str">
        <f t="shared" si="92"/>
        <v>t</v>
      </c>
      <c r="T522">
        <f t="shared" si="93"/>
        <v>8</v>
      </c>
      <c r="U522">
        <f t="shared" si="98"/>
        <v>56.762834548950181</v>
      </c>
      <c r="V522">
        <f t="shared" si="99"/>
        <v>414.49567794799805</v>
      </c>
      <c r="W522">
        <f t="shared" si="100"/>
        <v>3.6826108396053314</v>
      </c>
      <c r="X522">
        <f t="shared" si="101"/>
        <v>123.37729801897271</v>
      </c>
      <c r="Y522">
        <f t="shared" si="94"/>
        <v>7.0953543186187726</v>
      </c>
      <c r="Z522">
        <f t="shared" si="95"/>
        <v>51.811959743499756</v>
      </c>
      <c r="AA522">
        <f t="shared" si="96"/>
        <v>0.46032635495066643</v>
      </c>
      <c r="AB522">
        <f t="shared" si="97"/>
        <v>15.422162252371589</v>
      </c>
    </row>
    <row r="523" spans="1:28" hidden="1" x14ac:dyDescent="0.25">
      <c r="A523">
        <v>51</v>
      </c>
      <c r="B523">
        <v>52</v>
      </c>
      <c r="C523" t="s">
        <v>2820</v>
      </c>
      <c r="D523">
        <v>2011</v>
      </c>
      <c r="E523" t="s">
        <v>2821</v>
      </c>
      <c r="F523">
        <v>44120</v>
      </c>
      <c r="G523">
        <v>0.95624999999999993</v>
      </c>
      <c r="I523" t="s">
        <v>48</v>
      </c>
      <c r="K523" t="s">
        <v>196</v>
      </c>
      <c r="L523">
        <v>4.67</v>
      </c>
      <c r="M523">
        <v>6.6124215126037598</v>
      </c>
      <c r="N523">
        <v>50.7303657531738</v>
      </c>
      <c r="O523">
        <v>0.445406854152679</v>
      </c>
      <c r="P523">
        <f t="shared" si="91"/>
        <v>14.845800981628177</v>
      </c>
      <c r="S523" t="str">
        <f t="shared" si="92"/>
        <v>t</v>
      </c>
      <c r="T523">
        <f t="shared" si="93"/>
        <v>9</v>
      </c>
      <c r="U523">
        <f t="shared" si="98"/>
        <v>63.375256061553941</v>
      </c>
      <c r="V523">
        <f t="shared" si="99"/>
        <v>465.22604370117188</v>
      </c>
      <c r="W523">
        <f t="shared" si="100"/>
        <v>4.1280176937580109</v>
      </c>
      <c r="X523">
        <f t="shared" si="101"/>
        <v>138.22309900060088</v>
      </c>
      <c r="Y523">
        <f t="shared" si="94"/>
        <v>7.0416951179504377</v>
      </c>
      <c r="Z523">
        <f t="shared" si="95"/>
        <v>51.691782633463539</v>
      </c>
      <c r="AA523">
        <f t="shared" si="96"/>
        <v>0.45866863263977897</v>
      </c>
      <c r="AB523">
        <f t="shared" si="97"/>
        <v>15.358122111177876</v>
      </c>
    </row>
    <row r="524" spans="1:28" x14ac:dyDescent="0.25">
      <c r="A524">
        <v>22</v>
      </c>
      <c r="B524">
        <v>23</v>
      </c>
      <c r="C524" t="s">
        <v>3272</v>
      </c>
      <c r="D524">
        <v>2011</v>
      </c>
      <c r="E524" t="s">
        <v>3273</v>
      </c>
      <c r="F524">
        <v>44130</v>
      </c>
      <c r="G524">
        <v>0.65555555555555556</v>
      </c>
      <c r="I524" t="s">
        <v>48</v>
      </c>
      <c r="K524" t="s">
        <v>196</v>
      </c>
      <c r="L524">
        <v>5.61</v>
      </c>
      <c r="M524">
        <v>6.3333053588867196</v>
      </c>
      <c r="N524">
        <v>51.376075744628899</v>
      </c>
      <c r="O524">
        <v>0.46003207564353898</v>
      </c>
      <c r="P524">
        <f t="shared" si="91"/>
        <v>13.767095153152217</v>
      </c>
      <c r="S524" t="str">
        <f t="shared" si="92"/>
        <v>f</v>
      </c>
      <c r="T524">
        <f t="shared" si="93"/>
        <v>10</v>
      </c>
      <c r="U524">
        <f t="shared" si="98"/>
        <v>69.70856142044066</v>
      </c>
      <c r="V524">
        <f t="shared" si="99"/>
        <v>516.60211944580078</v>
      </c>
      <c r="W524">
        <f t="shared" si="100"/>
        <v>4.5880497694015503</v>
      </c>
      <c r="X524">
        <f t="shared" si="101"/>
        <v>151.99019415375309</v>
      </c>
      <c r="Y524">
        <f t="shared" si="94"/>
        <v>6.9708561420440658</v>
      </c>
      <c r="Z524">
        <f t="shared" si="95"/>
        <v>51.660211944580077</v>
      </c>
      <c r="AA524">
        <f t="shared" si="96"/>
        <v>0.45880497694015504</v>
      </c>
      <c r="AB524">
        <f t="shared" si="97"/>
        <v>15.199019415375309</v>
      </c>
    </row>
    <row r="525" spans="1:28" hidden="1" x14ac:dyDescent="0.25">
      <c r="A525">
        <v>7</v>
      </c>
      <c r="B525">
        <v>8</v>
      </c>
      <c r="C525" t="s">
        <v>242</v>
      </c>
      <c r="D525">
        <v>2012</v>
      </c>
      <c r="E525" t="s">
        <v>276</v>
      </c>
      <c r="F525">
        <v>44012</v>
      </c>
      <c r="G525">
        <v>0.55069444444444449</v>
      </c>
      <c r="I525" t="s">
        <v>48</v>
      </c>
      <c r="K525" t="s">
        <v>196</v>
      </c>
      <c r="L525">
        <v>4.82</v>
      </c>
      <c r="M525">
        <v>7.8285541534423801</v>
      </c>
      <c r="N525">
        <v>50.3392524719238</v>
      </c>
      <c r="O525">
        <v>0.50591588020324696</v>
      </c>
      <c r="P525">
        <f t="shared" si="91"/>
        <v>15.474023369848229</v>
      </c>
      <c r="S525" t="str">
        <f t="shared" si="92"/>
        <v>t</v>
      </c>
      <c r="T525">
        <f t="shared" si="93"/>
        <v>1</v>
      </c>
      <c r="U525">
        <f t="shared" si="98"/>
        <v>7.8285541534423801</v>
      </c>
      <c r="V525">
        <f t="shared" si="99"/>
        <v>50.3392524719238</v>
      </c>
      <c r="W525">
        <f t="shared" si="100"/>
        <v>0.50591588020324696</v>
      </c>
      <c r="X525">
        <f t="shared" si="101"/>
        <v>15.474023369848229</v>
      </c>
      <c r="Y525">
        <f t="shared" si="94"/>
        <v>7.8285541534423801</v>
      </c>
      <c r="Z525">
        <f t="shared" si="95"/>
        <v>50.3392524719238</v>
      </c>
      <c r="AA525">
        <f t="shared" si="96"/>
        <v>0.50591588020324696</v>
      </c>
      <c r="AB525">
        <f t="shared" si="97"/>
        <v>15.474023369848229</v>
      </c>
    </row>
    <row r="526" spans="1:28" hidden="1" x14ac:dyDescent="0.25">
      <c r="A526">
        <v>20</v>
      </c>
      <c r="B526">
        <v>21</v>
      </c>
      <c r="C526" t="s">
        <v>505</v>
      </c>
      <c r="D526">
        <v>2012</v>
      </c>
      <c r="E526" t="s">
        <v>559</v>
      </c>
      <c r="F526">
        <v>44033</v>
      </c>
      <c r="G526">
        <v>0.74722222222222223</v>
      </c>
      <c r="I526" t="s">
        <v>48</v>
      </c>
      <c r="K526" t="s">
        <v>35</v>
      </c>
      <c r="L526">
        <v>5.59</v>
      </c>
      <c r="M526">
        <v>7.6707968711853001</v>
      </c>
      <c r="N526">
        <v>51.816497802734403</v>
      </c>
      <c r="O526">
        <v>0.47421586513519298</v>
      </c>
      <c r="P526">
        <f t="shared" si="91"/>
        <v>16.17574913694305</v>
      </c>
      <c r="S526" t="str">
        <f t="shared" si="92"/>
        <v>t</v>
      </c>
      <c r="T526">
        <f t="shared" si="93"/>
        <v>2</v>
      </c>
      <c r="U526">
        <f t="shared" si="98"/>
        <v>15.49935102462768</v>
      </c>
      <c r="V526">
        <f t="shared" si="99"/>
        <v>102.1557502746582</v>
      </c>
      <c r="W526">
        <f t="shared" si="100"/>
        <v>0.98013174533843994</v>
      </c>
      <c r="X526">
        <f t="shared" si="101"/>
        <v>31.64977250679128</v>
      </c>
      <c r="Y526">
        <f t="shared" si="94"/>
        <v>7.7496755123138401</v>
      </c>
      <c r="Z526">
        <f t="shared" si="95"/>
        <v>51.077875137329102</v>
      </c>
      <c r="AA526">
        <f t="shared" si="96"/>
        <v>0.49006587266921997</v>
      </c>
      <c r="AB526">
        <f t="shared" si="97"/>
        <v>15.82488625339564</v>
      </c>
    </row>
    <row r="527" spans="1:28" hidden="1" x14ac:dyDescent="0.25">
      <c r="A527">
        <v>56</v>
      </c>
      <c r="B527">
        <v>57</v>
      </c>
      <c r="C527" t="s">
        <v>796</v>
      </c>
      <c r="D527">
        <v>2012</v>
      </c>
      <c r="E527" t="s">
        <v>824</v>
      </c>
      <c r="F527">
        <v>44041</v>
      </c>
      <c r="G527">
        <v>5.2777777777777778E-2</v>
      </c>
      <c r="I527" t="s">
        <v>48</v>
      </c>
      <c r="K527" t="s">
        <v>325</v>
      </c>
      <c r="L527">
        <v>4.32</v>
      </c>
      <c r="M527">
        <v>7.7184085845947301</v>
      </c>
      <c r="N527">
        <v>51.713356018066399</v>
      </c>
      <c r="O527">
        <v>0.47556191682815602</v>
      </c>
      <c r="P527">
        <f t="shared" si="91"/>
        <v>16.230081323740169</v>
      </c>
      <c r="S527" t="str">
        <f t="shared" si="92"/>
        <v>t</v>
      </c>
      <c r="T527">
        <f t="shared" si="93"/>
        <v>3</v>
      </c>
      <c r="U527">
        <f t="shared" si="98"/>
        <v>23.217759609222412</v>
      </c>
      <c r="V527">
        <f t="shared" si="99"/>
        <v>153.86910629272461</v>
      </c>
      <c r="W527">
        <f t="shared" si="100"/>
        <v>1.4556936621665959</v>
      </c>
      <c r="X527">
        <f t="shared" si="101"/>
        <v>47.879853830531445</v>
      </c>
      <c r="Y527">
        <f t="shared" si="94"/>
        <v>7.7392532030741377</v>
      </c>
      <c r="Z527">
        <f t="shared" si="95"/>
        <v>51.289702097574867</v>
      </c>
      <c r="AA527">
        <f t="shared" si="96"/>
        <v>0.48523122072219865</v>
      </c>
      <c r="AB527">
        <f t="shared" si="97"/>
        <v>15.959951276843816</v>
      </c>
    </row>
    <row r="528" spans="1:28" hidden="1" x14ac:dyDescent="0.25">
      <c r="A528">
        <v>25</v>
      </c>
      <c r="B528">
        <v>26</v>
      </c>
      <c r="C528" t="s">
        <v>925</v>
      </c>
      <c r="D528">
        <v>2012</v>
      </c>
      <c r="E528" t="s">
        <v>987</v>
      </c>
      <c r="F528">
        <v>44061</v>
      </c>
      <c r="G528">
        <v>0.6791666666666667</v>
      </c>
      <c r="I528" t="s">
        <v>48</v>
      </c>
      <c r="K528" t="s">
        <v>196</v>
      </c>
      <c r="L528">
        <v>4.01</v>
      </c>
      <c r="M528">
        <v>7.4763226509094203</v>
      </c>
      <c r="N528">
        <v>50.829891204833999</v>
      </c>
      <c r="O528">
        <v>0.436553955078125</v>
      </c>
      <c r="P528">
        <f t="shared" si="91"/>
        <v>17.125770054176854</v>
      </c>
      <c r="S528" t="str">
        <f t="shared" si="92"/>
        <v>t</v>
      </c>
      <c r="T528">
        <f t="shared" si="93"/>
        <v>4</v>
      </c>
      <c r="U528">
        <f t="shared" si="98"/>
        <v>30.694082260131832</v>
      </c>
      <c r="V528">
        <f t="shared" si="99"/>
        <v>204.69899749755859</v>
      </c>
      <c r="W528">
        <f t="shared" si="100"/>
        <v>1.8922476172447209</v>
      </c>
      <c r="X528">
        <f t="shared" si="101"/>
        <v>65.005623884708299</v>
      </c>
      <c r="Y528">
        <f t="shared" si="94"/>
        <v>7.6735205650329581</v>
      </c>
      <c r="Z528">
        <f t="shared" si="95"/>
        <v>51.174749374389648</v>
      </c>
      <c r="AA528">
        <f t="shared" si="96"/>
        <v>0.47306190431118023</v>
      </c>
      <c r="AB528">
        <f t="shared" si="97"/>
        <v>16.251405971177075</v>
      </c>
    </row>
    <row r="529" spans="1:28" hidden="1" x14ac:dyDescent="0.25">
      <c r="A529">
        <v>15</v>
      </c>
      <c r="B529">
        <v>16</v>
      </c>
      <c r="C529" t="s">
        <v>1218</v>
      </c>
      <c r="D529">
        <v>2012</v>
      </c>
      <c r="E529" t="s">
        <v>1239</v>
      </c>
      <c r="F529">
        <v>43851</v>
      </c>
      <c r="G529">
        <v>0.62291666666666667</v>
      </c>
      <c r="I529" t="s">
        <v>48</v>
      </c>
      <c r="K529" t="s">
        <v>196</v>
      </c>
      <c r="L529">
        <v>4.13</v>
      </c>
      <c r="M529">
        <v>6.54073190689087</v>
      </c>
      <c r="N529">
        <v>48.161800384521499</v>
      </c>
      <c r="O529">
        <v>0.41187125444412198</v>
      </c>
      <c r="P529">
        <f t="shared" si="91"/>
        <v>15.880525373683835</v>
      </c>
      <c r="S529" t="str">
        <f t="shared" si="92"/>
        <v>t</v>
      </c>
      <c r="T529">
        <f t="shared" si="93"/>
        <v>5</v>
      </c>
      <c r="U529">
        <f t="shared" si="98"/>
        <v>37.234814167022705</v>
      </c>
      <c r="V529">
        <f t="shared" si="99"/>
        <v>252.86079788208008</v>
      </c>
      <c r="W529">
        <f t="shared" si="100"/>
        <v>2.3041188716888428</v>
      </c>
      <c r="X529">
        <f t="shared" si="101"/>
        <v>80.886149258392138</v>
      </c>
      <c r="Y529">
        <f t="shared" si="94"/>
        <v>7.446962833404541</v>
      </c>
      <c r="Z529">
        <f t="shared" si="95"/>
        <v>50.572159576416013</v>
      </c>
      <c r="AA529">
        <f t="shared" si="96"/>
        <v>0.46082377433776855</v>
      </c>
      <c r="AB529">
        <f t="shared" si="97"/>
        <v>16.177229851678426</v>
      </c>
    </row>
    <row r="530" spans="1:28" hidden="1" x14ac:dyDescent="0.25">
      <c r="A530">
        <v>21</v>
      </c>
      <c r="B530">
        <v>22</v>
      </c>
      <c r="C530" t="s">
        <v>1735</v>
      </c>
      <c r="D530">
        <v>2012</v>
      </c>
      <c r="E530" t="s">
        <v>1814</v>
      </c>
      <c r="F530">
        <v>43865</v>
      </c>
      <c r="G530">
        <v>0.87430555555555556</v>
      </c>
      <c r="I530" t="s">
        <v>48</v>
      </c>
      <c r="K530" t="s">
        <v>196</v>
      </c>
      <c r="L530">
        <v>4.79</v>
      </c>
      <c r="M530">
        <v>7.0375919342040998</v>
      </c>
      <c r="N530">
        <v>50.7344779968262</v>
      </c>
      <c r="O530">
        <v>0.42142480611801098</v>
      </c>
      <c r="P530">
        <f t="shared" si="91"/>
        <v>16.699519895450514</v>
      </c>
      <c r="S530" t="str">
        <f t="shared" si="92"/>
        <v>t</v>
      </c>
      <c r="T530">
        <f t="shared" si="93"/>
        <v>6</v>
      </c>
      <c r="U530">
        <f t="shared" si="98"/>
        <v>44.272406101226807</v>
      </c>
      <c r="V530">
        <f t="shared" si="99"/>
        <v>303.59527587890625</v>
      </c>
      <c r="W530">
        <f t="shared" si="100"/>
        <v>2.7255436778068538</v>
      </c>
      <c r="X530">
        <f t="shared" si="101"/>
        <v>97.585669153842645</v>
      </c>
      <c r="Y530">
        <f t="shared" si="94"/>
        <v>7.3787343502044678</v>
      </c>
      <c r="Z530">
        <f t="shared" si="95"/>
        <v>50.599212646484375</v>
      </c>
      <c r="AA530">
        <f t="shared" si="96"/>
        <v>0.45425727963447565</v>
      </c>
      <c r="AB530">
        <f t="shared" si="97"/>
        <v>16.264278192307106</v>
      </c>
    </row>
    <row r="531" spans="1:28" hidden="1" x14ac:dyDescent="0.25">
      <c r="A531">
        <v>44</v>
      </c>
      <c r="B531">
        <v>45</v>
      </c>
      <c r="C531" t="s">
        <v>2056</v>
      </c>
      <c r="D531">
        <v>2012</v>
      </c>
      <c r="E531" t="s">
        <v>2077</v>
      </c>
      <c r="F531">
        <v>43871</v>
      </c>
      <c r="G531">
        <v>0.92986111111111114</v>
      </c>
      <c r="I531" t="s">
        <v>48</v>
      </c>
      <c r="K531" t="s">
        <v>35</v>
      </c>
      <c r="L531">
        <v>5.46</v>
      </c>
      <c r="M531">
        <v>5.9564456939697301</v>
      </c>
      <c r="N531">
        <v>44.496837615966797</v>
      </c>
      <c r="O531">
        <v>0.35624247789382901</v>
      </c>
      <c r="P531">
        <f t="shared" si="91"/>
        <v>16.720200603772273</v>
      </c>
      <c r="S531" t="str">
        <f t="shared" si="92"/>
        <v>t</v>
      </c>
      <c r="T531">
        <f t="shared" si="93"/>
        <v>7</v>
      </c>
      <c r="U531">
        <f t="shared" si="98"/>
        <v>50.228851795196533</v>
      </c>
      <c r="V531">
        <f t="shared" si="99"/>
        <v>348.09211349487305</v>
      </c>
      <c r="W531">
        <f t="shared" si="100"/>
        <v>3.0817861557006827</v>
      </c>
      <c r="X531">
        <f t="shared" si="101"/>
        <v>114.30586975761491</v>
      </c>
      <c r="Y531">
        <f t="shared" si="94"/>
        <v>7.1755502564566473</v>
      </c>
      <c r="Z531">
        <f t="shared" si="95"/>
        <v>49.727444784981863</v>
      </c>
      <c r="AA531">
        <f t="shared" si="96"/>
        <v>0.44025516510009755</v>
      </c>
      <c r="AB531">
        <f t="shared" si="97"/>
        <v>16.329409965373561</v>
      </c>
    </row>
    <row r="532" spans="1:28" hidden="1" x14ac:dyDescent="0.25">
      <c r="A532">
        <v>56</v>
      </c>
      <c r="B532">
        <v>57</v>
      </c>
      <c r="C532" t="s">
        <v>2428</v>
      </c>
      <c r="D532">
        <v>2012</v>
      </c>
      <c r="E532" t="s">
        <v>2471</v>
      </c>
      <c r="F532">
        <v>43880</v>
      </c>
      <c r="G532">
        <v>0.9472222222222223</v>
      </c>
      <c r="I532" t="s">
        <v>48</v>
      </c>
      <c r="K532" t="s">
        <v>35</v>
      </c>
      <c r="L532">
        <v>6.33</v>
      </c>
      <c r="M532">
        <v>7.2142667770385698</v>
      </c>
      <c r="N532">
        <v>51.681716918945298</v>
      </c>
      <c r="O532">
        <v>0.39197650551795998</v>
      </c>
      <c r="P532">
        <f t="shared" si="91"/>
        <v>18.40484487075468</v>
      </c>
      <c r="S532" t="str">
        <f t="shared" si="92"/>
        <v>t</v>
      </c>
      <c r="T532">
        <f t="shared" si="93"/>
        <v>8</v>
      </c>
      <c r="U532">
        <f t="shared" si="98"/>
        <v>57.4431185722351</v>
      </c>
      <c r="V532">
        <f t="shared" si="99"/>
        <v>399.77383041381836</v>
      </c>
      <c r="W532">
        <f t="shared" si="100"/>
        <v>3.4737626612186427</v>
      </c>
      <c r="X532">
        <f t="shared" si="101"/>
        <v>132.7107146283696</v>
      </c>
      <c r="Y532">
        <f t="shared" si="94"/>
        <v>7.1803898215293875</v>
      </c>
      <c r="Z532">
        <f t="shared" si="95"/>
        <v>49.971728801727295</v>
      </c>
      <c r="AA532">
        <f t="shared" si="96"/>
        <v>0.43422033265233034</v>
      </c>
      <c r="AB532">
        <f t="shared" si="97"/>
        <v>16.5888393285462</v>
      </c>
    </row>
    <row r="533" spans="1:28" hidden="1" x14ac:dyDescent="0.25">
      <c r="A533">
        <v>23</v>
      </c>
      <c r="B533">
        <v>24</v>
      </c>
      <c r="C533" t="s">
        <v>2919</v>
      </c>
      <c r="D533">
        <v>2012</v>
      </c>
      <c r="E533" t="s">
        <v>2920</v>
      </c>
      <c r="F533">
        <v>44125</v>
      </c>
      <c r="G533">
        <v>0.71736111111111101</v>
      </c>
      <c r="I533" t="s">
        <v>48</v>
      </c>
      <c r="K533" t="s">
        <v>325</v>
      </c>
      <c r="L533">
        <v>4.13</v>
      </c>
      <c r="M533">
        <v>6.9125328063964799</v>
      </c>
      <c r="N533">
        <v>50.346630096435497</v>
      </c>
      <c r="O533">
        <v>0.47747856378555298</v>
      </c>
      <c r="P533">
        <f t="shared" si="91"/>
        <v>14.477158412290658</v>
      </c>
      <c r="S533" t="str">
        <f t="shared" si="92"/>
        <v>t</v>
      </c>
      <c r="T533">
        <f t="shared" si="93"/>
        <v>9</v>
      </c>
      <c r="U533">
        <f t="shared" si="98"/>
        <v>64.355651378631578</v>
      </c>
      <c r="V533">
        <f t="shared" si="99"/>
        <v>450.12046051025385</v>
      </c>
      <c r="W533">
        <f t="shared" si="100"/>
        <v>3.9512412250041957</v>
      </c>
      <c r="X533">
        <f t="shared" si="101"/>
        <v>147.18787304066026</v>
      </c>
      <c r="Y533">
        <f t="shared" si="94"/>
        <v>7.1506279309590646</v>
      </c>
      <c r="Z533">
        <f t="shared" si="95"/>
        <v>50.013384501139313</v>
      </c>
      <c r="AA533">
        <f t="shared" si="96"/>
        <v>0.43902680277824396</v>
      </c>
      <c r="AB533">
        <f t="shared" si="97"/>
        <v>16.354208115628918</v>
      </c>
    </row>
    <row r="534" spans="1:28" x14ac:dyDescent="0.25">
      <c r="A534">
        <v>62</v>
      </c>
      <c r="B534">
        <v>63</v>
      </c>
      <c r="C534" t="s">
        <v>3035</v>
      </c>
      <c r="D534">
        <v>2012</v>
      </c>
      <c r="E534" t="s">
        <v>3036</v>
      </c>
      <c r="F534">
        <v>44126</v>
      </c>
      <c r="G534">
        <v>1.7361111111111112E-2</v>
      </c>
      <c r="I534" t="s">
        <v>48</v>
      </c>
      <c r="K534" t="s">
        <v>325</v>
      </c>
      <c r="L534">
        <v>4.8499999999999996</v>
      </c>
      <c r="M534">
        <v>7.7780284881591797</v>
      </c>
      <c r="N534">
        <v>52.970348358154297</v>
      </c>
      <c r="O534">
        <v>0.48695340752601601</v>
      </c>
      <c r="P534">
        <f t="shared" si="91"/>
        <v>15.972839224343307</v>
      </c>
      <c r="S534" t="str">
        <f t="shared" si="92"/>
        <v>f</v>
      </c>
      <c r="T534">
        <f t="shared" si="93"/>
        <v>10</v>
      </c>
      <c r="U534">
        <f t="shared" si="98"/>
        <v>72.133679866790757</v>
      </c>
      <c r="V534">
        <f t="shared" si="99"/>
        <v>503.09080886840815</v>
      </c>
      <c r="W534">
        <f t="shared" si="100"/>
        <v>4.4381946325302115</v>
      </c>
      <c r="X534">
        <f t="shared" si="101"/>
        <v>163.16071226500358</v>
      </c>
      <c r="Y534">
        <f t="shared" si="94"/>
        <v>7.2133679866790761</v>
      </c>
      <c r="Z534">
        <f t="shared" si="95"/>
        <v>50.309080886840817</v>
      </c>
      <c r="AA534">
        <f t="shared" si="96"/>
        <v>0.44381946325302113</v>
      </c>
      <c r="AB534">
        <f t="shared" si="97"/>
        <v>16.316071226500359</v>
      </c>
    </row>
    <row r="535" spans="1:28" hidden="1" x14ac:dyDescent="0.25">
      <c r="A535">
        <v>40</v>
      </c>
      <c r="B535">
        <v>41</v>
      </c>
      <c r="C535" t="s">
        <v>299</v>
      </c>
      <c r="D535">
        <v>2013</v>
      </c>
      <c r="E535" t="s">
        <v>343</v>
      </c>
      <c r="F535">
        <v>44012</v>
      </c>
      <c r="G535">
        <v>0.80486111111111114</v>
      </c>
      <c r="I535" t="s">
        <v>48</v>
      </c>
      <c r="K535" t="s">
        <v>325</v>
      </c>
      <c r="L535">
        <v>5.39</v>
      </c>
      <c r="M535">
        <v>7.4385933876037598</v>
      </c>
      <c r="N535">
        <v>52.348743438720703</v>
      </c>
      <c r="O535">
        <v>0.47594565153121898</v>
      </c>
      <c r="P535">
        <f t="shared" si="91"/>
        <v>15.629081521539725</v>
      </c>
      <c r="S535" t="str">
        <f t="shared" si="92"/>
        <v>t</v>
      </c>
      <c r="T535">
        <f t="shared" si="93"/>
        <v>1</v>
      </c>
      <c r="U535">
        <f t="shared" si="98"/>
        <v>7.4385933876037598</v>
      </c>
      <c r="V535">
        <f t="shared" si="99"/>
        <v>52.348743438720703</v>
      </c>
      <c r="W535">
        <f t="shared" si="100"/>
        <v>0.47594565153121898</v>
      </c>
      <c r="X535">
        <f t="shared" si="101"/>
        <v>15.629081521539725</v>
      </c>
      <c r="Y535">
        <f t="shared" si="94"/>
        <v>7.4385933876037598</v>
      </c>
      <c r="Z535">
        <f t="shared" si="95"/>
        <v>52.348743438720703</v>
      </c>
      <c r="AA535">
        <f t="shared" si="96"/>
        <v>0.47594565153121898</v>
      </c>
      <c r="AB535">
        <f t="shared" si="97"/>
        <v>15.629081521539725</v>
      </c>
    </row>
    <row r="536" spans="1:28" hidden="1" x14ac:dyDescent="0.25">
      <c r="A536">
        <v>60</v>
      </c>
      <c r="B536">
        <v>61</v>
      </c>
      <c r="C536" t="s">
        <v>456</v>
      </c>
      <c r="D536">
        <v>2013</v>
      </c>
      <c r="E536" t="s">
        <v>512</v>
      </c>
      <c r="F536">
        <v>44033</v>
      </c>
      <c r="G536">
        <v>0.13819444444444443</v>
      </c>
      <c r="I536" t="s">
        <v>48</v>
      </c>
      <c r="K536" t="s">
        <v>35</v>
      </c>
      <c r="L536">
        <v>4.16</v>
      </c>
      <c r="M536">
        <v>7.4166493415832502</v>
      </c>
      <c r="N536">
        <v>52.816436767578097</v>
      </c>
      <c r="O536">
        <v>0.48518180847168002</v>
      </c>
      <c r="P536">
        <f t="shared" si="91"/>
        <v>15.286330221130207</v>
      </c>
      <c r="S536" t="str">
        <f t="shared" si="92"/>
        <v>t</v>
      </c>
      <c r="T536">
        <f t="shared" si="93"/>
        <v>2</v>
      </c>
      <c r="U536">
        <f t="shared" si="98"/>
        <v>14.85524272918701</v>
      </c>
      <c r="V536">
        <f t="shared" si="99"/>
        <v>105.1651802062988</v>
      </c>
      <c r="W536">
        <f t="shared" si="100"/>
        <v>0.96112746000289895</v>
      </c>
      <c r="X536">
        <f t="shared" si="101"/>
        <v>30.915411742669932</v>
      </c>
      <c r="Y536">
        <f t="shared" si="94"/>
        <v>7.427621364593505</v>
      </c>
      <c r="Z536">
        <f t="shared" si="95"/>
        <v>52.5825901031494</v>
      </c>
      <c r="AA536">
        <f t="shared" si="96"/>
        <v>0.48056373000144947</v>
      </c>
      <c r="AB536">
        <f t="shared" si="97"/>
        <v>15.457705871334966</v>
      </c>
    </row>
    <row r="537" spans="1:28" hidden="1" x14ac:dyDescent="0.25">
      <c r="A537">
        <v>50</v>
      </c>
      <c r="B537">
        <v>51</v>
      </c>
      <c r="C537" t="s">
        <v>695</v>
      </c>
      <c r="D537">
        <v>2013</v>
      </c>
      <c r="E537" t="s">
        <v>1145</v>
      </c>
      <c r="F537">
        <v>44166</v>
      </c>
      <c r="G537">
        <v>4.8611111111111112E-2</v>
      </c>
      <c r="H537" t="s">
        <v>356</v>
      </c>
      <c r="I537" t="s">
        <v>48</v>
      </c>
      <c r="K537" t="s">
        <v>325</v>
      </c>
      <c r="L537">
        <v>4.1900000000000004</v>
      </c>
      <c r="M537">
        <v>7.0505352020263699</v>
      </c>
      <c r="N537">
        <v>51.187938690185497</v>
      </c>
      <c r="O537">
        <v>0.44556698203086897</v>
      </c>
      <c r="P537">
        <f t="shared" si="91"/>
        <v>15.823738037972273</v>
      </c>
      <c r="S537" t="str">
        <f t="shared" si="92"/>
        <v>t</v>
      </c>
      <c r="T537">
        <f t="shared" si="93"/>
        <v>3</v>
      </c>
      <c r="U537">
        <f t="shared" si="98"/>
        <v>21.905777931213379</v>
      </c>
      <c r="V537">
        <f t="shared" si="99"/>
        <v>156.35311889648429</v>
      </c>
      <c r="W537">
        <f t="shared" si="100"/>
        <v>1.4066944420337679</v>
      </c>
      <c r="X537">
        <f t="shared" si="101"/>
        <v>46.739149780642208</v>
      </c>
      <c r="Y537">
        <f t="shared" si="94"/>
        <v>7.301925977071126</v>
      </c>
      <c r="Z537">
        <f t="shared" si="95"/>
        <v>52.117706298828097</v>
      </c>
      <c r="AA537">
        <f t="shared" si="96"/>
        <v>0.46889814734458929</v>
      </c>
      <c r="AB537">
        <f t="shared" si="97"/>
        <v>15.579716593547403</v>
      </c>
    </row>
    <row r="538" spans="1:28" hidden="1" x14ac:dyDescent="0.25">
      <c r="A538">
        <v>16</v>
      </c>
      <c r="B538">
        <v>17</v>
      </c>
      <c r="C538" t="s">
        <v>1057</v>
      </c>
      <c r="D538">
        <v>2013</v>
      </c>
      <c r="E538" t="s">
        <v>1172</v>
      </c>
      <c r="F538">
        <v>44166</v>
      </c>
      <c r="G538">
        <v>0.61805555555555558</v>
      </c>
      <c r="H538" t="s">
        <v>356</v>
      </c>
      <c r="I538" t="s">
        <v>48</v>
      </c>
      <c r="K538" t="s">
        <v>35</v>
      </c>
      <c r="L538">
        <v>3.58</v>
      </c>
      <c r="M538">
        <v>7.7868914604187003</v>
      </c>
      <c r="N538">
        <v>55.480098724365199</v>
      </c>
      <c r="O538">
        <v>0.49687099456787098</v>
      </c>
      <c r="P538">
        <f t="shared" si="91"/>
        <v>15.671857575809923</v>
      </c>
      <c r="S538" t="str">
        <f t="shared" si="92"/>
        <v>t</v>
      </c>
      <c r="T538">
        <f t="shared" si="93"/>
        <v>4</v>
      </c>
      <c r="U538">
        <f t="shared" si="98"/>
        <v>29.69266939163208</v>
      </c>
      <c r="V538">
        <f t="shared" si="99"/>
        <v>211.8332176208495</v>
      </c>
      <c r="W538">
        <f t="shared" si="100"/>
        <v>1.9035654366016388</v>
      </c>
      <c r="X538">
        <f t="shared" si="101"/>
        <v>62.411007356452131</v>
      </c>
      <c r="Y538">
        <f t="shared" si="94"/>
        <v>7.42316734790802</v>
      </c>
      <c r="Z538">
        <f t="shared" si="95"/>
        <v>52.958304405212374</v>
      </c>
      <c r="AA538">
        <f t="shared" si="96"/>
        <v>0.4758913591504097</v>
      </c>
      <c r="AB538">
        <f t="shared" si="97"/>
        <v>15.602751839113033</v>
      </c>
    </row>
    <row r="539" spans="1:28" hidden="1" x14ac:dyDescent="0.25">
      <c r="A539">
        <v>18</v>
      </c>
      <c r="B539">
        <v>19</v>
      </c>
      <c r="C539" t="s">
        <v>1360</v>
      </c>
      <c r="D539">
        <v>2013</v>
      </c>
      <c r="E539" t="s">
        <v>1396</v>
      </c>
      <c r="F539">
        <v>43853</v>
      </c>
      <c r="G539">
        <v>0.75</v>
      </c>
      <c r="I539" t="s">
        <v>48</v>
      </c>
      <c r="K539" t="s">
        <v>196</v>
      </c>
      <c r="L539">
        <v>4.3</v>
      </c>
      <c r="M539">
        <v>6.8674783706665004</v>
      </c>
      <c r="N539">
        <v>49.8748779296875</v>
      </c>
      <c r="O539">
        <v>0.38114073872566201</v>
      </c>
      <c r="P539">
        <f t="shared" si="91"/>
        <v>18.018221808636373</v>
      </c>
      <c r="S539" t="str">
        <f t="shared" si="92"/>
        <v>t</v>
      </c>
      <c r="T539">
        <f t="shared" si="93"/>
        <v>5</v>
      </c>
      <c r="U539">
        <f t="shared" si="98"/>
        <v>36.560147762298584</v>
      </c>
      <c r="V539">
        <f t="shared" si="99"/>
        <v>261.708095550537</v>
      </c>
      <c r="W539">
        <f t="shared" si="100"/>
        <v>2.284706175327301</v>
      </c>
      <c r="X539">
        <f t="shared" si="101"/>
        <v>80.429229165088501</v>
      </c>
      <c r="Y539">
        <f t="shared" si="94"/>
        <v>7.312029552459717</v>
      </c>
      <c r="Z539">
        <f t="shared" si="95"/>
        <v>52.341619110107402</v>
      </c>
      <c r="AA539">
        <f t="shared" si="96"/>
        <v>0.45694123506546019</v>
      </c>
      <c r="AB539">
        <f t="shared" si="97"/>
        <v>16.0858458330177</v>
      </c>
    </row>
    <row r="540" spans="1:28" hidden="1" x14ac:dyDescent="0.25">
      <c r="A540">
        <v>13</v>
      </c>
      <c r="B540">
        <v>14</v>
      </c>
      <c r="C540" t="s">
        <v>1559</v>
      </c>
      <c r="D540">
        <v>2013</v>
      </c>
      <c r="E540" t="s">
        <v>1626</v>
      </c>
      <c r="F540">
        <v>43860</v>
      </c>
      <c r="G540">
        <v>0.57638888888888895</v>
      </c>
      <c r="I540" t="s">
        <v>48</v>
      </c>
      <c r="K540" t="s">
        <v>325</v>
      </c>
      <c r="L540">
        <v>5.54</v>
      </c>
      <c r="M540">
        <v>6.8739085197448704</v>
      </c>
      <c r="N540">
        <v>52.1558227539063</v>
      </c>
      <c r="O540">
        <v>0.39546242356300398</v>
      </c>
      <c r="P540">
        <f t="shared" si="91"/>
        <v>17.381951129042577</v>
      </c>
      <c r="S540" t="str">
        <f t="shared" si="92"/>
        <v>t</v>
      </c>
      <c r="T540">
        <f t="shared" si="93"/>
        <v>6</v>
      </c>
      <c r="U540">
        <f t="shared" si="98"/>
        <v>43.434056282043457</v>
      </c>
      <c r="V540">
        <f t="shared" si="99"/>
        <v>313.8639183044433</v>
      </c>
      <c r="W540">
        <f t="shared" si="100"/>
        <v>2.680168598890305</v>
      </c>
      <c r="X540">
        <f t="shared" si="101"/>
        <v>97.811180294131077</v>
      </c>
      <c r="Y540">
        <f t="shared" si="94"/>
        <v>7.2390093803405762</v>
      </c>
      <c r="Z540">
        <f t="shared" si="95"/>
        <v>52.310653050740548</v>
      </c>
      <c r="AA540">
        <f t="shared" si="96"/>
        <v>0.44669476648171752</v>
      </c>
      <c r="AB540">
        <f t="shared" si="97"/>
        <v>16.30186338235518</v>
      </c>
    </row>
    <row r="541" spans="1:28" hidden="1" x14ac:dyDescent="0.25">
      <c r="A541">
        <v>55</v>
      </c>
      <c r="B541">
        <v>56</v>
      </c>
      <c r="C541" t="s">
        <v>2317</v>
      </c>
      <c r="D541">
        <v>2013</v>
      </c>
      <c r="E541" t="s">
        <v>2346</v>
      </c>
      <c r="F541">
        <v>43879</v>
      </c>
      <c r="G541">
        <v>0.97430555555555554</v>
      </c>
      <c r="I541" t="s">
        <v>48</v>
      </c>
      <c r="K541" t="s">
        <v>325</v>
      </c>
      <c r="L541">
        <v>5.37</v>
      </c>
      <c r="M541">
        <v>6.4475870132446298</v>
      </c>
      <c r="N541">
        <v>51.385765075683601</v>
      </c>
      <c r="O541">
        <v>0.36576727032661399</v>
      </c>
      <c r="P541">
        <f t="shared" si="91"/>
        <v>17.627566860991198</v>
      </c>
      <c r="S541" t="str">
        <f t="shared" si="92"/>
        <v>t</v>
      </c>
      <c r="T541">
        <f t="shared" si="93"/>
        <v>7</v>
      </c>
      <c r="U541">
        <f t="shared" si="98"/>
        <v>49.881643295288086</v>
      </c>
      <c r="V541">
        <f t="shared" si="99"/>
        <v>365.2496833801269</v>
      </c>
      <c r="W541">
        <f t="shared" si="100"/>
        <v>3.0459358692169189</v>
      </c>
      <c r="X541">
        <f t="shared" si="101"/>
        <v>115.43874715512227</v>
      </c>
      <c r="Y541">
        <f t="shared" si="94"/>
        <v>7.1259490421840121</v>
      </c>
      <c r="Z541">
        <f t="shared" si="95"/>
        <v>52.178526197160984</v>
      </c>
      <c r="AA541">
        <f t="shared" si="96"/>
        <v>0.43513369560241699</v>
      </c>
      <c r="AB541">
        <f t="shared" si="97"/>
        <v>16.491249593588897</v>
      </c>
    </row>
    <row r="542" spans="1:28" hidden="1" x14ac:dyDescent="0.25">
      <c r="A542">
        <v>38</v>
      </c>
      <c r="B542">
        <v>39</v>
      </c>
      <c r="C542" t="s">
        <v>1930</v>
      </c>
      <c r="D542">
        <v>2013</v>
      </c>
      <c r="E542" t="s">
        <v>1939</v>
      </c>
      <c r="F542">
        <v>43868</v>
      </c>
      <c r="G542">
        <v>0.43402777777777773</v>
      </c>
      <c r="I542" t="s">
        <v>48</v>
      </c>
      <c r="K542" t="s">
        <v>325</v>
      </c>
      <c r="L542">
        <v>4.67</v>
      </c>
      <c r="M542">
        <v>6.5681819915771502</v>
      </c>
      <c r="N542">
        <v>59.572929382324197</v>
      </c>
      <c r="O542">
        <v>0.31650698184967002</v>
      </c>
      <c r="P542" s="26">
        <f t="shared" si="91"/>
        <v>20.752091954473258</v>
      </c>
      <c r="S542" t="str">
        <f t="shared" si="92"/>
        <v>t</v>
      </c>
      <c r="T542">
        <f t="shared" si="93"/>
        <v>8</v>
      </c>
      <c r="U542">
        <f t="shared" si="98"/>
        <v>56.449825286865234</v>
      </c>
      <c r="V542">
        <f t="shared" si="99"/>
        <v>424.82261276245112</v>
      </c>
      <c r="W542">
        <f t="shared" si="100"/>
        <v>3.3624428510665889</v>
      </c>
      <c r="X542">
        <f t="shared" si="101"/>
        <v>136.19083910959552</v>
      </c>
      <c r="Y542">
        <f t="shared" si="94"/>
        <v>7.0562281608581543</v>
      </c>
      <c r="Z542">
        <f t="shared" si="95"/>
        <v>53.102826595306389</v>
      </c>
      <c r="AA542">
        <f t="shared" si="96"/>
        <v>0.42030535638332361</v>
      </c>
      <c r="AB542">
        <f t="shared" si="97"/>
        <v>17.023854888699439</v>
      </c>
    </row>
    <row r="543" spans="1:28" hidden="1" x14ac:dyDescent="0.25">
      <c r="A543">
        <v>50</v>
      </c>
      <c r="B543">
        <v>51</v>
      </c>
      <c r="C543" t="s">
        <v>2817</v>
      </c>
      <c r="D543">
        <v>2013</v>
      </c>
      <c r="E543" t="s">
        <v>2818</v>
      </c>
      <c r="F543">
        <v>44120</v>
      </c>
      <c r="G543">
        <v>0.94861111111111107</v>
      </c>
      <c r="I543" t="s">
        <v>48</v>
      </c>
      <c r="K543" t="s">
        <v>196</v>
      </c>
      <c r="L543">
        <v>3.7</v>
      </c>
      <c r="M543">
        <v>5.5271058082580602</v>
      </c>
      <c r="N543">
        <v>50.475948333740199</v>
      </c>
      <c r="O543">
        <v>0.425846517086029</v>
      </c>
      <c r="P543">
        <f t="shared" si="91"/>
        <v>12.97910300189559</v>
      </c>
      <c r="S543" t="str">
        <f t="shared" si="92"/>
        <v>t</v>
      </c>
      <c r="T543">
        <f t="shared" si="93"/>
        <v>9</v>
      </c>
      <c r="U543">
        <f t="shared" si="98"/>
        <v>61.976931095123291</v>
      </c>
      <c r="V543">
        <f t="shared" si="99"/>
        <v>475.29856109619129</v>
      </c>
      <c r="W543">
        <f t="shared" si="100"/>
        <v>3.788289368152618</v>
      </c>
      <c r="X543">
        <f t="shared" si="101"/>
        <v>149.16994211149111</v>
      </c>
      <c r="Y543">
        <f t="shared" si="94"/>
        <v>6.8863256772359209</v>
      </c>
      <c r="Z543">
        <f t="shared" si="95"/>
        <v>52.810951232910142</v>
      </c>
      <c r="AA543">
        <f t="shared" si="96"/>
        <v>0.42092104090584642</v>
      </c>
      <c r="AB543">
        <f t="shared" si="97"/>
        <v>16.574438012387901</v>
      </c>
    </row>
    <row r="544" spans="1:28" x14ac:dyDescent="0.25">
      <c r="A544">
        <v>42</v>
      </c>
      <c r="B544">
        <v>43</v>
      </c>
      <c r="C544" t="s">
        <v>3311</v>
      </c>
      <c r="D544">
        <v>2013</v>
      </c>
      <c r="E544" t="s">
        <v>3312</v>
      </c>
      <c r="F544">
        <v>44130</v>
      </c>
      <c r="G544">
        <v>0.80972222222222223</v>
      </c>
      <c r="I544" t="s">
        <v>48</v>
      </c>
      <c r="K544" t="s">
        <v>196</v>
      </c>
      <c r="L544">
        <v>3.65</v>
      </c>
      <c r="M544">
        <v>7.3640456199645996</v>
      </c>
      <c r="N544">
        <v>59.364952087402301</v>
      </c>
      <c r="O544">
        <v>0.511302530765533</v>
      </c>
      <c r="P544">
        <f t="shared" si="91"/>
        <v>14.402521358419632</v>
      </c>
      <c r="S544" t="str">
        <f t="shared" si="92"/>
        <v>f</v>
      </c>
      <c r="T544">
        <f t="shared" si="93"/>
        <v>10</v>
      </c>
      <c r="U544">
        <f t="shared" si="98"/>
        <v>69.340976715087891</v>
      </c>
      <c r="V544">
        <f t="shared" si="99"/>
        <v>534.66351318359364</v>
      </c>
      <c r="W544">
        <f t="shared" si="100"/>
        <v>4.299591898918151</v>
      </c>
      <c r="X544">
        <f t="shared" si="101"/>
        <v>163.57246346991073</v>
      </c>
      <c r="Y544">
        <f t="shared" si="94"/>
        <v>6.9340976715087894</v>
      </c>
      <c r="Z544">
        <f t="shared" si="95"/>
        <v>53.466351318359365</v>
      </c>
      <c r="AA544">
        <f t="shared" si="96"/>
        <v>0.42995918989181509</v>
      </c>
      <c r="AB544">
        <f t="shared" si="97"/>
        <v>16.357246346991072</v>
      </c>
    </row>
    <row r="545" spans="1:28" hidden="1" x14ac:dyDescent="0.25">
      <c r="A545">
        <v>9</v>
      </c>
      <c r="B545">
        <v>10</v>
      </c>
      <c r="C545" t="s">
        <v>166</v>
      </c>
      <c r="D545">
        <v>2014</v>
      </c>
      <c r="E545" t="s">
        <v>175</v>
      </c>
      <c r="F545">
        <v>43895</v>
      </c>
      <c r="G545">
        <v>0.49791666666666662</v>
      </c>
      <c r="I545" t="s">
        <v>48</v>
      </c>
      <c r="K545" t="s">
        <v>35</v>
      </c>
      <c r="L545">
        <v>5.37</v>
      </c>
      <c r="M545">
        <v>8.4804286956787092</v>
      </c>
      <c r="N545">
        <v>52.284435272216797</v>
      </c>
      <c r="O545">
        <v>0.54730314016342196</v>
      </c>
      <c r="P545">
        <f t="shared" si="91"/>
        <v>15.494938861754925</v>
      </c>
      <c r="S545" t="str">
        <f t="shared" si="92"/>
        <v>t</v>
      </c>
      <c r="T545">
        <f t="shared" si="93"/>
        <v>1</v>
      </c>
      <c r="U545">
        <f t="shared" si="98"/>
        <v>8.4804286956787092</v>
      </c>
      <c r="V545">
        <f t="shared" si="99"/>
        <v>52.284435272216797</v>
      </c>
      <c r="W545">
        <f t="shared" si="100"/>
        <v>0.54730314016342196</v>
      </c>
      <c r="X545">
        <f t="shared" si="101"/>
        <v>15.494938861754925</v>
      </c>
      <c r="Y545">
        <f t="shared" si="94"/>
        <v>8.4804286956787092</v>
      </c>
      <c r="Z545">
        <f t="shared" si="95"/>
        <v>52.284435272216797</v>
      </c>
      <c r="AA545">
        <f t="shared" si="96"/>
        <v>0.54730314016342196</v>
      </c>
      <c r="AB545">
        <f t="shared" si="97"/>
        <v>15.494938861754925</v>
      </c>
    </row>
    <row r="546" spans="1:28" hidden="1" x14ac:dyDescent="0.25">
      <c r="A546">
        <v>34</v>
      </c>
      <c r="B546">
        <v>35</v>
      </c>
      <c r="C546" t="s">
        <v>753</v>
      </c>
      <c r="D546">
        <v>2014</v>
      </c>
      <c r="E546" t="s">
        <v>781</v>
      </c>
      <c r="F546">
        <v>44040</v>
      </c>
      <c r="G546">
        <v>0.8833333333333333</v>
      </c>
      <c r="I546" t="s">
        <v>48</v>
      </c>
      <c r="K546" t="s">
        <v>325</v>
      </c>
      <c r="L546">
        <v>6.34</v>
      </c>
      <c r="M546">
        <v>7.5231914520263699</v>
      </c>
      <c r="N546">
        <v>50.242229461669901</v>
      </c>
      <c r="O546">
        <v>0.47203466296196001</v>
      </c>
      <c r="P546">
        <f t="shared" si="91"/>
        <v>15.93779449335195</v>
      </c>
      <c r="S546" t="str">
        <f t="shared" si="92"/>
        <v>t</v>
      </c>
      <c r="T546">
        <f t="shared" si="93"/>
        <v>2</v>
      </c>
      <c r="U546">
        <f t="shared" si="98"/>
        <v>16.003620147705078</v>
      </c>
      <c r="V546">
        <f t="shared" si="99"/>
        <v>102.52666473388669</v>
      </c>
      <c r="W546">
        <f t="shared" si="100"/>
        <v>1.0193378031253819</v>
      </c>
      <c r="X546">
        <f t="shared" si="101"/>
        <v>31.432733355106876</v>
      </c>
      <c r="Y546">
        <f t="shared" si="94"/>
        <v>8.0018100738525391</v>
      </c>
      <c r="Z546">
        <f t="shared" si="95"/>
        <v>51.263332366943345</v>
      </c>
      <c r="AA546">
        <f t="shared" si="96"/>
        <v>0.50966890156269096</v>
      </c>
      <c r="AB546">
        <f t="shared" si="97"/>
        <v>15.716366677553438</v>
      </c>
    </row>
    <row r="547" spans="1:28" hidden="1" x14ac:dyDescent="0.25">
      <c r="A547">
        <v>43</v>
      </c>
      <c r="B547">
        <v>44</v>
      </c>
      <c r="C547" t="s">
        <v>1068</v>
      </c>
      <c r="D547">
        <v>2014</v>
      </c>
      <c r="E547" t="s">
        <v>1124</v>
      </c>
      <c r="F547">
        <v>44062</v>
      </c>
      <c r="G547">
        <v>0.78472222222222221</v>
      </c>
      <c r="I547" t="s">
        <v>48</v>
      </c>
      <c r="K547" t="s">
        <v>325</v>
      </c>
      <c r="L547">
        <v>5.89</v>
      </c>
      <c r="M547">
        <v>7.8161926269531303</v>
      </c>
      <c r="N547">
        <v>52.029880523681598</v>
      </c>
      <c r="O547">
        <v>0.49896883964538602</v>
      </c>
      <c r="P547">
        <f t="shared" si="91"/>
        <v>15.664690870291718</v>
      </c>
      <c r="S547" t="str">
        <f t="shared" si="92"/>
        <v>t</v>
      </c>
      <c r="T547">
        <f t="shared" si="93"/>
        <v>3</v>
      </c>
      <c r="U547">
        <f t="shared" si="98"/>
        <v>23.81981277465821</v>
      </c>
      <c r="V547">
        <f t="shared" si="99"/>
        <v>154.5565452575683</v>
      </c>
      <c r="W547">
        <f t="shared" si="100"/>
        <v>1.5183066427707679</v>
      </c>
      <c r="X547">
        <f t="shared" si="101"/>
        <v>47.097424225398598</v>
      </c>
      <c r="Y547">
        <f t="shared" si="94"/>
        <v>7.939937591552737</v>
      </c>
      <c r="Z547">
        <f t="shared" si="95"/>
        <v>51.518848419189432</v>
      </c>
      <c r="AA547">
        <f t="shared" si="96"/>
        <v>0.50610221425692259</v>
      </c>
      <c r="AB547">
        <f t="shared" si="97"/>
        <v>15.699141408466199</v>
      </c>
    </row>
    <row r="548" spans="1:28" hidden="1" x14ac:dyDescent="0.25">
      <c r="A548">
        <v>17</v>
      </c>
      <c r="B548">
        <v>18</v>
      </c>
      <c r="C548" t="s">
        <v>1358</v>
      </c>
      <c r="D548">
        <v>2014</v>
      </c>
      <c r="E548" t="s">
        <v>1394</v>
      </c>
      <c r="F548">
        <v>43853</v>
      </c>
      <c r="G548">
        <v>0.74236111111111114</v>
      </c>
      <c r="I548" t="s">
        <v>48</v>
      </c>
      <c r="K548" t="s">
        <v>196</v>
      </c>
      <c r="L548">
        <v>5.48</v>
      </c>
      <c r="M548">
        <v>7.6741518974304199</v>
      </c>
      <c r="N548">
        <v>49.704967498779297</v>
      </c>
      <c r="O548">
        <v>0.46152916550636303</v>
      </c>
      <c r="P548">
        <f t="shared" si="91"/>
        <v>16.627664015579136</v>
      </c>
      <c r="S548" t="str">
        <f t="shared" si="92"/>
        <v>t</v>
      </c>
      <c r="T548">
        <f t="shared" si="93"/>
        <v>4</v>
      </c>
      <c r="U548">
        <f t="shared" si="98"/>
        <v>31.49396467208863</v>
      </c>
      <c r="V548">
        <f t="shared" si="99"/>
        <v>204.2615127563476</v>
      </c>
      <c r="W548">
        <f t="shared" si="100"/>
        <v>1.979835808277131</v>
      </c>
      <c r="X548">
        <f t="shared" si="101"/>
        <v>63.725088240977733</v>
      </c>
      <c r="Y548">
        <f t="shared" si="94"/>
        <v>7.8734911680221575</v>
      </c>
      <c r="Z548">
        <f t="shared" si="95"/>
        <v>51.0653781890869</v>
      </c>
      <c r="AA548">
        <f t="shared" si="96"/>
        <v>0.49495895206928275</v>
      </c>
      <c r="AB548">
        <f t="shared" si="97"/>
        <v>15.931272060244433</v>
      </c>
    </row>
    <row r="549" spans="1:28" hidden="1" x14ac:dyDescent="0.25">
      <c r="A549">
        <v>10</v>
      </c>
      <c r="B549">
        <v>11</v>
      </c>
      <c r="C549" t="s">
        <v>1671</v>
      </c>
      <c r="D549">
        <v>2014</v>
      </c>
      <c r="E549" t="s">
        <v>1748</v>
      </c>
      <c r="F549">
        <v>43864</v>
      </c>
      <c r="G549">
        <v>0.53888888888888886</v>
      </c>
      <c r="I549" t="s">
        <v>48</v>
      </c>
      <c r="K549" t="s">
        <v>35</v>
      </c>
      <c r="L549">
        <v>4</v>
      </c>
      <c r="M549">
        <v>7.3795652389526403</v>
      </c>
      <c r="N549">
        <v>50.715305328369098</v>
      </c>
      <c r="O549">
        <v>0.44463065266609197</v>
      </c>
      <c r="P549">
        <f t="shared" si="91"/>
        <v>16.597068138922339</v>
      </c>
      <c r="S549" t="str">
        <f t="shared" si="92"/>
        <v>t</v>
      </c>
      <c r="T549">
        <f t="shared" si="93"/>
        <v>5</v>
      </c>
      <c r="U549">
        <f t="shared" si="98"/>
        <v>38.873529911041274</v>
      </c>
      <c r="V549">
        <f t="shared" si="99"/>
        <v>254.97681808471668</v>
      </c>
      <c r="W549">
        <f t="shared" si="100"/>
        <v>2.4244664609432229</v>
      </c>
      <c r="X549">
        <f t="shared" si="101"/>
        <v>80.322156379900065</v>
      </c>
      <c r="Y549">
        <f t="shared" si="94"/>
        <v>7.7747059822082552</v>
      </c>
      <c r="Z549">
        <f t="shared" si="95"/>
        <v>50.995363616943337</v>
      </c>
      <c r="AA549">
        <f t="shared" si="96"/>
        <v>0.48489329218864458</v>
      </c>
      <c r="AB549">
        <f t="shared" si="97"/>
        <v>16.064431275980013</v>
      </c>
    </row>
    <row r="550" spans="1:28" hidden="1" x14ac:dyDescent="0.25">
      <c r="A550">
        <v>42</v>
      </c>
      <c r="B550">
        <v>43</v>
      </c>
      <c r="C550" t="s">
        <v>2160</v>
      </c>
      <c r="D550">
        <v>2014</v>
      </c>
      <c r="E550" t="s">
        <v>2195</v>
      </c>
      <c r="F550">
        <v>43875</v>
      </c>
      <c r="G550">
        <v>0.78402777777777777</v>
      </c>
      <c r="I550" t="s">
        <v>48</v>
      </c>
      <c r="K550" t="s">
        <v>196</v>
      </c>
      <c r="L550">
        <v>5.35</v>
      </c>
      <c r="M550">
        <v>7.3690452575683603</v>
      </c>
      <c r="N550">
        <v>50.639602661132798</v>
      </c>
      <c r="O550">
        <v>0.43972030282020602</v>
      </c>
      <c r="P550">
        <f t="shared" si="91"/>
        <v>16.758483086421041</v>
      </c>
      <c r="S550" t="str">
        <f t="shared" si="92"/>
        <v>t</v>
      </c>
      <c r="T550">
        <f t="shared" si="93"/>
        <v>6</v>
      </c>
      <c r="U550">
        <f t="shared" si="98"/>
        <v>46.242575168609633</v>
      </c>
      <c r="V550">
        <f t="shared" si="99"/>
        <v>305.6164207458495</v>
      </c>
      <c r="W550">
        <f t="shared" si="100"/>
        <v>2.8641867637634291</v>
      </c>
      <c r="X550">
        <f t="shared" si="101"/>
        <v>97.080639466321102</v>
      </c>
      <c r="Y550">
        <f t="shared" si="94"/>
        <v>7.7070958614349392</v>
      </c>
      <c r="Z550">
        <f t="shared" si="95"/>
        <v>50.936070124308252</v>
      </c>
      <c r="AA550">
        <f t="shared" si="96"/>
        <v>0.4773644606272382</v>
      </c>
      <c r="AB550">
        <f t="shared" si="97"/>
        <v>16.180106577720185</v>
      </c>
    </row>
    <row r="551" spans="1:28" hidden="1" x14ac:dyDescent="0.25">
      <c r="A551">
        <v>46</v>
      </c>
      <c r="B551">
        <v>47</v>
      </c>
      <c r="C551" t="s">
        <v>2406</v>
      </c>
      <c r="D551">
        <v>2014</v>
      </c>
      <c r="E551" t="s">
        <v>2451</v>
      </c>
      <c r="F551">
        <v>43880</v>
      </c>
      <c r="G551">
        <v>0.87013888888888891</v>
      </c>
      <c r="I551" t="s">
        <v>48</v>
      </c>
      <c r="K551" t="s">
        <v>35</v>
      </c>
      <c r="L551">
        <v>5.88</v>
      </c>
      <c r="M551">
        <v>8.0688009262084996</v>
      </c>
      <c r="N551">
        <v>51.460361480712898</v>
      </c>
      <c r="O551">
        <v>0.48426857590675398</v>
      </c>
      <c r="P551">
        <f t="shared" si="91"/>
        <v>16.66183049581592</v>
      </c>
      <c r="S551" t="str">
        <f t="shared" si="92"/>
        <v>t</v>
      </c>
      <c r="T551">
        <f t="shared" si="93"/>
        <v>7</v>
      </c>
      <c r="U551">
        <f t="shared" si="98"/>
        <v>54.311376094818129</v>
      </c>
      <c r="V551">
        <f t="shared" si="99"/>
        <v>357.07678222656239</v>
      </c>
      <c r="W551">
        <f t="shared" si="100"/>
        <v>3.3484553396701831</v>
      </c>
      <c r="X551">
        <f t="shared" si="101"/>
        <v>113.74246996213702</v>
      </c>
      <c r="Y551">
        <f t="shared" si="94"/>
        <v>7.7587680135454473</v>
      </c>
      <c r="Z551">
        <f t="shared" si="95"/>
        <v>51.010968889508909</v>
      </c>
      <c r="AA551">
        <f t="shared" si="96"/>
        <v>0.47835076281002614</v>
      </c>
      <c r="AB551">
        <f t="shared" si="97"/>
        <v>16.248924280305289</v>
      </c>
    </row>
    <row r="552" spans="1:28" hidden="1" x14ac:dyDescent="0.25">
      <c r="A552">
        <v>54</v>
      </c>
      <c r="B552">
        <v>55</v>
      </c>
      <c r="C552" t="s">
        <v>2829</v>
      </c>
      <c r="D552">
        <v>2014</v>
      </c>
      <c r="E552" t="s">
        <v>2830</v>
      </c>
      <c r="F552">
        <v>44120</v>
      </c>
      <c r="G552">
        <v>0.97916666666666663</v>
      </c>
      <c r="I552" t="s">
        <v>48</v>
      </c>
      <c r="K552" t="s">
        <v>196</v>
      </c>
      <c r="L552">
        <v>3.75</v>
      </c>
      <c r="M552">
        <v>6.9035944938659703</v>
      </c>
      <c r="N552">
        <v>50.466514587402301</v>
      </c>
      <c r="O552">
        <v>0.49597442150116</v>
      </c>
      <c r="P552">
        <f t="shared" si="91"/>
        <v>13.919255095798976</v>
      </c>
      <c r="S552" t="str">
        <f t="shared" si="92"/>
        <v>t</v>
      </c>
      <c r="T552">
        <f t="shared" si="93"/>
        <v>8</v>
      </c>
      <c r="U552">
        <f t="shared" si="98"/>
        <v>61.214970588684096</v>
      </c>
      <c r="V552">
        <f t="shared" si="99"/>
        <v>407.54329681396467</v>
      </c>
      <c r="W552">
        <f t="shared" si="100"/>
        <v>3.8444297611713432</v>
      </c>
      <c r="X552">
        <f t="shared" si="101"/>
        <v>127.661725057936</v>
      </c>
      <c r="Y552">
        <f t="shared" si="94"/>
        <v>7.651871323585512</v>
      </c>
      <c r="Z552">
        <f t="shared" si="95"/>
        <v>50.942912101745584</v>
      </c>
      <c r="AA552">
        <f t="shared" si="96"/>
        <v>0.4805537201464179</v>
      </c>
      <c r="AB552">
        <f t="shared" si="97"/>
        <v>15.957715632242</v>
      </c>
    </row>
    <row r="553" spans="1:28" x14ac:dyDescent="0.25">
      <c r="A553">
        <v>35</v>
      </c>
      <c r="B553">
        <v>36</v>
      </c>
      <c r="C553" t="s">
        <v>3136</v>
      </c>
      <c r="D553">
        <v>2014</v>
      </c>
      <c r="E553" t="s">
        <v>3137</v>
      </c>
      <c r="F553">
        <v>44126</v>
      </c>
      <c r="G553">
        <v>0.97222222222222221</v>
      </c>
      <c r="I553" t="s">
        <v>48</v>
      </c>
      <c r="K553" t="s">
        <v>35</v>
      </c>
      <c r="L553">
        <v>5.04</v>
      </c>
      <c r="M553">
        <v>7.1980295181274396</v>
      </c>
      <c r="N553">
        <v>51.566726684570298</v>
      </c>
      <c r="O553">
        <v>0.449383795261383</v>
      </c>
      <c r="P553">
        <f t="shared" si="91"/>
        <v>16.017554691621051</v>
      </c>
      <c r="S553" t="str">
        <f t="shared" si="92"/>
        <v>f</v>
      </c>
      <c r="T553">
        <f t="shared" si="93"/>
        <v>9</v>
      </c>
      <c r="U553">
        <f t="shared" si="98"/>
        <v>68.413000106811538</v>
      </c>
      <c r="V553">
        <f t="shared" si="99"/>
        <v>459.11002349853499</v>
      </c>
      <c r="W553">
        <f t="shared" si="100"/>
        <v>4.2938135564327258</v>
      </c>
      <c r="X553">
        <f t="shared" si="101"/>
        <v>143.67927974955705</v>
      </c>
      <c r="Y553">
        <f t="shared" si="94"/>
        <v>7.6014444563123931</v>
      </c>
      <c r="Z553">
        <f t="shared" si="95"/>
        <v>51.012224833170556</v>
      </c>
      <c r="AA553">
        <f t="shared" si="96"/>
        <v>0.47709039515919177</v>
      </c>
      <c r="AB553">
        <f t="shared" si="97"/>
        <v>15.96436441661745</v>
      </c>
    </row>
    <row r="554" spans="1:28" hidden="1" x14ac:dyDescent="0.25">
      <c r="A554">
        <v>10</v>
      </c>
      <c r="B554">
        <v>11</v>
      </c>
      <c r="C554" t="s">
        <v>184</v>
      </c>
      <c r="D554">
        <v>2015</v>
      </c>
      <c r="E554" t="s">
        <v>216</v>
      </c>
      <c r="F554">
        <v>44008</v>
      </c>
      <c r="G554">
        <v>0.56597222222222221</v>
      </c>
      <c r="I554" t="s">
        <v>48</v>
      </c>
      <c r="K554" t="s">
        <v>196</v>
      </c>
      <c r="L554">
        <v>4.2300000000000004</v>
      </c>
      <c r="M554">
        <v>6.7122507095336896</v>
      </c>
      <c r="N554">
        <v>50.8442993164063</v>
      </c>
      <c r="O554">
        <v>0.40961045026779203</v>
      </c>
      <c r="P554">
        <f t="shared" si="91"/>
        <v>16.386912748796828</v>
      </c>
      <c r="S554" t="str">
        <f t="shared" si="92"/>
        <v>t</v>
      </c>
      <c r="T554">
        <f t="shared" si="93"/>
        <v>1</v>
      </c>
      <c r="U554">
        <f t="shared" si="98"/>
        <v>6.7122507095336896</v>
      </c>
      <c r="V554">
        <f t="shared" si="99"/>
        <v>50.8442993164063</v>
      </c>
      <c r="W554">
        <f t="shared" si="100"/>
        <v>0.40961045026779203</v>
      </c>
      <c r="X554">
        <f t="shared" si="101"/>
        <v>16.386912748796828</v>
      </c>
      <c r="Y554">
        <f t="shared" si="94"/>
        <v>6.7122507095336896</v>
      </c>
      <c r="Z554">
        <f t="shared" si="95"/>
        <v>50.8442993164063</v>
      </c>
      <c r="AA554">
        <f t="shared" si="96"/>
        <v>0.40961045026779203</v>
      </c>
      <c r="AB554">
        <f t="shared" si="97"/>
        <v>16.386912748796828</v>
      </c>
    </row>
    <row r="555" spans="1:28" hidden="1" x14ac:dyDescent="0.25">
      <c r="A555">
        <v>17</v>
      </c>
      <c r="B555">
        <v>18</v>
      </c>
      <c r="C555" t="s">
        <v>499</v>
      </c>
      <c r="D555">
        <v>2015</v>
      </c>
      <c r="E555" t="s">
        <v>553</v>
      </c>
      <c r="F555">
        <v>44033</v>
      </c>
      <c r="G555">
        <v>0.72430555555555554</v>
      </c>
      <c r="I555" t="s">
        <v>48</v>
      </c>
      <c r="K555" t="s">
        <v>35</v>
      </c>
      <c r="L555">
        <v>5.58</v>
      </c>
      <c r="M555">
        <v>7.4245362281799299</v>
      </c>
      <c r="N555">
        <v>52.258228302002003</v>
      </c>
      <c r="O555">
        <v>0.46753305196762102</v>
      </c>
      <c r="P555">
        <f t="shared" si="91"/>
        <v>15.880238192644647</v>
      </c>
      <c r="S555" t="str">
        <f t="shared" si="92"/>
        <v>t</v>
      </c>
      <c r="T555">
        <f t="shared" si="93"/>
        <v>2</v>
      </c>
      <c r="U555">
        <f t="shared" si="98"/>
        <v>14.136786937713619</v>
      </c>
      <c r="V555">
        <f t="shared" si="99"/>
        <v>103.1025276184083</v>
      </c>
      <c r="W555">
        <f t="shared" si="100"/>
        <v>0.87714350223541304</v>
      </c>
      <c r="X555">
        <f t="shared" si="101"/>
        <v>32.267150941441471</v>
      </c>
      <c r="Y555">
        <f t="shared" si="94"/>
        <v>7.0683934688568097</v>
      </c>
      <c r="Z555">
        <f t="shared" si="95"/>
        <v>51.551263809204151</v>
      </c>
      <c r="AA555">
        <f t="shared" si="96"/>
        <v>0.43857175111770652</v>
      </c>
      <c r="AB555">
        <f t="shared" si="97"/>
        <v>16.133575470720736</v>
      </c>
    </row>
    <row r="556" spans="1:28" hidden="1" x14ac:dyDescent="0.25">
      <c r="A556">
        <v>8</v>
      </c>
      <c r="B556">
        <v>9</v>
      </c>
      <c r="C556" t="s">
        <v>813</v>
      </c>
      <c r="D556">
        <v>2015</v>
      </c>
      <c r="E556" t="s">
        <v>854</v>
      </c>
      <c r="F556">
        <v>44041</v>
      </c>
      <c r="G556">
        <v>0.70416666666666661</v>
      </c>
      <c r="I556" t="s">
        <v>48</v>
      </c>
      <c r="K556" t="s">
        <v>35</v>
      </c>
      <c r="L556">
        <v>3.97</v>
      </c>
      <c r="M556">
        <v>7.1122207641601598</v>
      </c>
      <c r="N556">
        <v>53.448940277099602</v>
      </c>
      <c r="O556">
        <v>0.49152535200119002</v>
      </c>
      <c r="P556">
        <f t="shared" si="91"/>
        <v>14.469692631730094</v>
      </c>
      <c r="S556" t="str">
        <f t="shared" si="92"/>
        <v>t</v>
      </c>
      <c r="T556">
        <f t="shared" si="93"/>
        <v>3</v>
      </c>
      <c r="U556">
        <f t="shared" si="98"/>
        <v>21.249007701873779</v>
      </c>
      <c r="V556">
        <f t="shared" si="99"/>
        <v>156.5514678955079</v>
      </c>
      <c r="W556">
        <f t="shared" si="100"/>
        <v>1.368668854236603</v>
      </c>
      <c r="X556">
        <f t="shared" si="101"/>
        <v>46.736843573171569</v>
      </c>
      <c r="Y556">
        <f t="shared" si="94"/>
        <v>7.0830025672912598</v>
      </c>
      <c r="Z556">
        <f t="shared" si="95"/>
        <v>52.183822631835966</v>
      </c>
      <c r="AA556">
        <f t="shared" si="96"/>
        <v>0.45622295141220098</v>
      </c>
      <c r="AB556">
        <f t="shared" si="97"/>
        <v>15.578947857723856</v>
      </c>
    </row>
    <row r="557" spans="1:28" hidden="1" x14ac:dyDescent="0.25">
      <c r="A557">
        <v>33</v>
      </c>
      <c r="B557">
        <v>34</v>
      </c>
      <c r="C557" t="s">
        <v>1049</v>
      </c>
      <c r="D557">
        <v>2015</v>
      </c>
      <c r="E557" t="s">
        <v>1116</v>
      </c>
      <c r="F557">
        <v>44062</v>
      </c>
      <c r="G557">
        <v>0.70833333333333337</v>
      </c>
      <c r="I557" t="s">
        <v>48</v>
      </c>
      <c r="K557" t="s">
        <v>325</v>
      </c>
      <c r="L557">
        <v>4.1500000000000004</v>
      </c>
      <c r="M557">
        <v>7.2923645973205602</v>
      </c>
      <c r="N557">
        <v>51.921760559082003</v>
      </c>
      <c r="O557">
        <v>0.486633330583572</v>
      </c>
      <c r="P557">
        <f t="shared" si="91"/>
        <v>14.985337294047527</v>
      </c>
      <c r="S557" t="str">
        <f t="shared" si="92"/>
        <v>t</v>
      </c>
      <c r="T557">
        <f t="shared" si="93"/>
        <v>4</v>
      </c>
      <c r="U557">
        <f t="shared" si="98"/>
        <v>28.541372299194339</v>
      </c>
      <c r="V557">
        <f t="shared" si="99"/>
        <v>208.4732284545899</v>
      </c>
      <c r="W557">
        <f t="shared" si="100"/>
        <v>1.8553021848201749</v>
      </c>
      <c r="X557">
        <f t="shared" si="101"/>
        <v>61.722180867219095</v>
      </c>
      <c r="Y557">
        <f t="shared" si="94"/>
        <v>7.1353430747985849</v>
      </c>
      <c r="Z557">
        <f t="shared" si="95"/>
        <v>52.118307113647475</v>
      </c>
      <c r="AA557">
        <f t="shared" si="96"/>
        <v>0.46382554620504374</v>
      </c>
      <c r="AB557">
        <f t="shared" si="97"/>
        <v>15.430545216804774</v>
      </c>
    </row>
    <row r="558" spans="1:28" hidden="1" x14ac:dyDescent="0.25">
      <c r="A558">
        <v>24</v>
      </c>
      <c r="B558">
        <v>25</v>
      </c>
      <c r="C558" t="s">
        <v>1307</v>
      </c>
      <c r="D558">
        <v>2015</v>
      </c>
      <c r="E558" t="s">
        <v>1345</v>
      </c>
      <c r="F558">
        <v>43852</v>
      </c>
      <c r="G558">
        <v>0.95972222222222225</v>
      </c>
      <c r="I558" t="s">
        <v>48</v>
      </c>
      <c r="K558" t="s">
        <v>196</v>
      </c>
      <c r="L558">
        <v>5.94</v>
      </c>
      <c r="M558">
        <v>7.3243703842163104</v>
      </c>
      <c r="N558">
        <v>50.613250732421903</v>
      </c>
      <c r="O558">
        <v>0.46692419052124001</v>
      </c>
      <c r="P558">
        <f t="shared" si="91"/>
        <v>15.686423048760696</v>
      </c>
      <c r="S558" t="str">
        <f t="shared" si="92"/>
        <v>t</v>
      </c>
      <c r="T558">
        <f t="shared" si="93"/>
        <v>5</v>
      </c>
      <c r="U558">
        <f t="shared" si="98"/>
        <v>35.865742683410652</v>
      </c>
      <c r="V558">
        <f t="shared" si="99"/>
        <v>259.08647918701183</v>
      </c>
      <c r="W558">
        <f t="shared" si="100"/>
        <v>2.322226375341415</v>
      </c>
      <c r="X558">
        <f t="shared" si="101"/>
        <v>77.408603915979796</v>
      </c>
      <c r="Y558">
        <f t="shared" si="94"/>
        <v>7.1731485366821301</v>
      </c>
      <c r="Z558">
        <f t="shared" si="95"/>
        <v>51.817295837402369</v>
      </c>
      <c r="AA558">
        <f t="shared" si="96"/>
        <v>0.46444527506828298</v>
      </c>
      <c r="AB558">
        <f t="shared" si="97"/>
        <v>15.481720783195959</v>
      </c>
    </row>
    <row r="559" spans="1:28" hidden="1" x14ac:dyDescent="0.25">
      <c r="A559">
        <v>19</v>
      </c>
      <c r="B559">
        <v>20</v>
      </c>
      <c r="C559" t="s">
        <v>1571</v>
      </c>
      <c r="D559">
        <v>2015</v>
      </c>
      <c r="E559" t="s">
        <v>1638</v>
      </c>
      <c r="F559">
        <v>43860</v>
      </c>
      <c r="G559">
        <v>0.62222222222222223</v>
      </c>
      <c r="I559" t="s">
        <v>48</v>
      </c>
      <c r="K559" t="s">
        <v>325</v>
      </c>
      <c r="L559">
        <v>4.3899999999999997</v>
      </c>
      <c r="M559">
        <v>7.57379245758057</v>
      </c>
      <c r="N559">
        <v>53.302738189697301</v>
      </c>
      <c r="O559">
        <v>0.444226443767548</v>
      </c>
      <c r="P559">
        <f t="shared" si="91"/>
        <v>17.049395784154932</v>
      </c>
      <c r="S559" t="str">
        <f t="shared" si="92"/>
        <v>t</v>
      </c>
      <c r="T559">
        <f t="shared" si="93"/>
        <v>6</v>
      </c>
      <c r="U559">
        <f t="shared" si="98"/>
        <v>43.439535140991225</v>
      </c>
      <c r="V559">
        <f t="shared" si="99"/>
        <v>312.38921737670915</v>
      </c>
      <c r="W559">
        <f t="shared" si="100"/>
        <v>2.766452819108963</v>
      </c>
      <c r="X559">
        <f t="shared" si="101"/>
        <v>94.457999700134735</v>
      </c>
      <c r="Y559">
        <f t="shared" si="94"/>
        <v>7.2399225234985378</v>
      </c>
      <c r="Z559">
        <f t="shared" si="95"/>
        <v>52.064869562784857</v>
      </c>
      <c r="AA559">
        <f t="shared" si="96"/>
        <v>0.46107546985149384</v>
      </c>
      <c r="AB559">
        <f t="shared" si="97"/>
        <v>15.742999950022456</v>
      </c>
    </row>
    <row r="560" spans="1:28" hidden="1" x14ac:dyDescent="0.25">
      <c r="A560">
        <v>30</v>
      </c>
      <c r="B560">
        <v>31</v>
      </c>
      <c r="C560" t="s">
        <v>2131</v>
      </c>
      <c r="D560">
        <v>2015</v>
      </c>
      <c r="E560" t="s">
        <v>2173</v>
      </c>
      <c r="F560">
        <v>43875</v>
      </c>
      <c r="G560">
        <v>0.69166666666666676</v>
      </c>
      <c r="I560" t="s">
        <v>48</v>
      </c>
      <c r="K560" t="s">
        <v>196</v>
      </c>
      <c r="L560">
        <v>4.91</v>
      </c>
      <c r="M560">
        <v>6.3189606666564897</v>
      </c>
      <c r="N560">
        <v>50.997249603271499</v>
      </c>
      <c r="O560">
        <v>0.36090543866157498</v>
      </c>
      <c r="P560">
        <f t="shared" si="91"/>
        <v>17.508632427625589</v>
      </c>
      <c r="S560" t="str">
        <f t="shared" si="92"/>
        <v>t</v>
      </c>
      <c r="T560">
        <f t="shared" si="93"/>
        <v>7</v>
      </c>
      <c r="U560">
        <f t="shared" si="98"/>
        <v>49.758495807647712</v>
      </c>
      <c r="V560">
        <f t="shared" si="99"/>
        <v>363.38646697998064</v>
      </c>
      <c r="W560">
        <f t="shared" si="100"/>
        <v>3.1273582577705379</v>
      </c>
      <c r="X560">
        <f t="shared" si="101"/>
        <v>111.96663212776032</v>
      </c>
      <c r="Y560">
        <f t="shared" si="94"/>
        <v>7.1083565439496734</v>
      </c>
      <c r="Z560">
        <f t="shared" si="95"/>
        <v>51.912352425711518</v>
      </c>
      <c r="AA560">
        <f t="shared" si="96"/>
        <v>0.44676546539579115</v>
      </c>
      <c r="AB560">
        <f t="shared" si="97"/>
        <v>15.995233161108617</v>
      </c>
    </row>
    <row r="561" spans="1:28" hidden="1" x14ac:dyDescent="0.25">
      <c r="A561">
        <v>48</v>
      </c>
      <c r="B561">
        <v>49</v>
      </c>
      <c r="C561" t="s">
        <v>2172</v>
      </c>
      <c r="D561">
        <v>2015</v>
      </c>
      <c r="E561" t="s">
        <v>2207</v>
      </c>
      <c r="F561">
        <v>43875</v>
      </c>
      <c r="G561">
        <v>0.8305555555555556</v>
      </c>
      <c r="I561" t="s">
        <v>48</v>
      </c>
      <c r="K561" t="s">
        <v>196</v>
      </c>
      <c r="L561">
        <v>4.34</v>
      </c>
      <c r="M561">
        <v>7.0406694412231401</v>
      </c>
      <c r="N561">
        <v>52.138698577880902</v>
      </c>
      <c r="O561">
        <v>0.44969490170478799</v>
      </c>
      <c r="P561">
        <f t="shared" si="91"/>
        <v>15.656547171275562</v>
      </c>
      <c r="S561" t="str">
        <f t="shared" si="92"/>
        <v>t</v>
      </c>
      <c r="T561">
        <f t="shared" si="93"/>
        <v>8</v>
      </c>
      <c r="U561">
        <f t="shared" si="98"/>
        <v>56.79916524887085</v>
      </c>
      <c r="V561">
        <f t="shared" si="99"/>
        <v>415.52516555786156</v>
      </c>
      <c r="W561">
        <f t="shared" si="100"/>
        <v>3.5770531594753256</v>
      </c>
      <c r="X561">
        <f t="shared" si="101"/>
        <v>127.62317929903588</v>
      </c>
      <c r="Y561">
        <f t="shared" si="94"/>
        <v>7.0998956561088562</v>
      </c>
      <c r="Z561">
        <f t="shared" si="95"/>
        <v>51.940645694732694</v>
      </c>
      <c r="AA561">
        <f t="shared" si="96"/>
        <v>0.44713164493441571</v>
      </c>
      <c r="AB561">
        <f t="shared" si="97"/>
        <v>15.952897412379485</v>
      </c>
    </row>
    <row r="562" spans="1:28" hidden="1" x14ac:dyDescent="0.25">
      <c r="A562">
        <v>49</v>
      </c>
      <c r="B562">
        <v>50</v>
      </c>
      <c r="C562" t="s">
        <v>2634</v>
      </c>
      <c r="D562">
        <v>2015</v>
      </c>
      <c r="E562" t="s">
        <v>2635</v>
      </c>
      <c r="F562">
        <v>44117</v>
      </c>
      <c r="G562">
        <v>0.90625</v>
      </c>
      <c r="I562" t="s">
        <v>48</v>
      </c>
      <c r="K562" t="s">
        <v>35</v>
      </c>
      <c r="L562">
        <v>4.84</v>
      </c>
      <c r="M562">
        <v>6.2929320335388201</v>
      </c>
      <c r="N562">
        <v>49.424774169921903</v>
      </c>
      <c r="O562">
        <v>0.44325754046440102</v>
      </c>
      <c r="P562">
        <f t="shared" si="91"/>
        <v>14.197010674529562</v>
      </c>
      <c r="S562" t="str">
        <f t="shared" si="92"/>
        <v>t</v>
      </c>
      <c r="T562">
        <f t="shared" si="93"/>
        <v>9</v>
      </c>
      <c r="U562">
        <f t="shared" si="98"/>
        <v>63.092097282409668</v>
      </c>
      <c r="V562">
        <f t="shared" si="99"/>
        <v>464.94993972778343</v>
      </c>
      <c r="W562">
        <f t="shared" si="100"/>
        <v>4.0203106999397269</v>
      </c>
      <c r="X562">
        <f t="shared" si="101"/>
        <v>141.82018997356545</v>
      </c>
      <c r="Y562">
        <f t="shared" si="94"/>
        <v>7.0102330313788519</v>
      </c>
      <c r="Z562">
        <f t="shared" si="95"/>
        <v>51.661104414198157</v>
      </c>
      <c r="AA562">
        <f t="shared" si="96"/>
        <v>0.4467011888821919</v>
      </c>
      <c r="AB562">
        <f t="shared" si="97"/>
        <v>15.757798885951717</v>
      </c>
    </row>
    <row r="563" spans="1:28" x14ac:dyDescent="0.25">
      <c r="A563">
        <v>28</v>
      </c>
      <c r="B563">
        <v>29</v>
      </c>
      <c r="C563" t="s">
        <v>3284</v>
      </c>
      <c r="D563">
        <v>2015</v>
      </c>
      <c r="E563" t="s">
        <v>3285</v>
      </c>
      <c r="F563">
        <v>44130</v>
      </c>
      <c r="G563">
        <v>0.70208333333333339</v>
      </c>
      <c r="I563" t="s">
        <v>48</v>
      </c>
      <c r="K563" t="s">
        <v>196</v>
      </c>
      <c r="L563">
        <v>3.64</v>
      </c>
      <c r="M563">
        <v>6.9262290000915501</v>
      </c>
      <c r="N563">
        <v>51.5661811828613</v>
      </c>
      <c r="O563">
        <v>0.46712040901184099</v>
      </c>
      <c r="P563">
        <f t="shared" si="91"/>
        <v>14.827502430783275</v>
      </c>
      <c r="S563" t="str">
        <f t="shared" si="92"/>
        <v>f</v>
      </c>
      <c r="T563">
        <f t="shared" si="93"/>
        <v>10</v>
      </c>
      <c r="U563">
        <f t="shared" si="98"/>
        <v>70.018326282501221</v>
      </c>
      <c r="V563">
        <f t="shared" si="99"/>
        <v>516.51612091064476</v>
      </c>
      <c r="W563">
        <f t="shared" si="100"/>
        <v>4.4874311089515677</v>
      </c>
      <c r="X563">
        <f t="shared" si="101"/>
        <v>156.64769240434873</v>
      </c>
      <c r="Y563">
        <f t="shared" si="94"/>
        <v>7.0018326282501224</v>
      </c>
      <c r="Z563">
        <f t="shared" si="95"/>
        <v>51.651612091064479</v>
      </c>
      <c r="AA563">
        <f t="shared" si="96"/>
        <v>0.44874311089515678</v>
      </c>
      <c r="AB563">
        <f t="shared" si="97"/>
        <v>15.664769240434874</v>
      </c>
    </row>
    <row r="564" spans="1:28" hidden="1" x14ac:dyDescent="0.25">
      <c r="A564">
        <v>52</v>
      </c>
      <c r="B564">
        <v>53</v>
      </c>
      <c r="C564" t="s">
        <v>2072</v>
      </c>
      <c r="D564">
        <v>2016</v>
      </c>
      <c r="E564" t="s">
        <v>2093</v>
      </c>
      <c r="F564">
        <v>43871</v>
      </c>
      <c r="G564">
        <v>0.9916666666666667</v>
      </c>
      <c r="I564" t="s">
        <v>48</v>
      </c>
      <c r="K564" t="s">
        <v>35</v>
      </c>
      <c r="L564">
        <v>3.49</v>
      </c>
      <c r="M564">
        <v>6.3932342529296902</v>
      </c>
      <c r="N564">
        <v>47.129554748535199</v>
      </c>
      <c r="O564">
        <v>0.40568423271179199</v>
      </c>
      <c r="P564">
        <f t="shared" si="91"/>
        <v>15.759139097406333</v>
      </c>
      <c r="S564" t="str">
        <f t="shared" si="92"/>
        <v>t</v>
      </c>
      <c r="T564">
        <f t="shared" si="93"/>
        <v>1</v>
      </c>
      <c r="U564">
        <f t="shared" si="98"/>
        <v>6.3932342529296902</v>
      </c>
      <c r="V564">
        <f t="shared" si="99"/>
        <v>47.129554748535199</v>
      </c>
      <c r="W564">
        <f t="shared" si="100"/>
        <v>0.40568423271179199</v>
      </c>
      <c r="X564">
        <f t="shared" si="101"/>
        <v>15.759139097406333</v>
      </c>
      <c r="Y564">
        <f t="shared" si="94"/>
        <v>6.3932342529296902</v>
      </c>
      <c r="Z564">
        <f t="shared" si="95"/>
        <v>47.129554748535199</v>
      </c>
      <c r="AA564">
        <f t="shared" si="96"/>
        <v>0.40568423271179199</v>
      </c>
      <c r="AB564">
        <f t="shared" si="97"/>
        <v>15.759139097406333</v>
      </c>
    </row>
    <row r="565" spans="1:28" x14ac:dyDescent="0.25">
      <c r="A565">
        <v>37</v>
      </c>
      <c r="B565">
        <v>38</v>
      </c>
      <c r="C565" t="s">
        <v>2388</v>
      </c>
      <c r="D565">
        <v>2016</v>
      </c>
      <c r="E565" t="s">
        <v>2433</v>
      </c>
      <c r="F565">
        <v>43880</v>
      </c>
      <c r="G565">
        <v>0.80069444444444438</v>
      </c>
      <c r="I565" t="s">
        <v>48</v>
      </c>
      <c r="K565" t="s">
        <v>35</v>
      </c>
      <c r="L565">
        <v>5.05</v>
      </c>
      <c r="M565">
        <v>6.6880626678466797</v>
      </c>
      <c r="N565">
        <v>52.333972930908203</v>
      </c>
      <c r="O565">
        <v>0.38026070594787598</v>
      </c>
      <c r="P565">
        <f t="shared" si="91"/>
        <v>17.588098278982951</v>
      </c>
      <c r="S565" t="str">
        <f t="shared" si="92"/>
        <v>f</v>
      </c>
      <c r="T565">
        <f t="shared" si="93"/>
        <v>2</v>
      </c>
      <c r="U565">
        <f t="shared" si="98"/>
        <v>13.081296920776371</v>
      </c>
      <c r="V565">
        <f t="shared" si="99"/>
        <v>99.463527679443402</v>
      </c>
      <c r="W565">
        <f t="shared" si="100"/>
        <v>0.78594493865966797</v>
      </c>
      <c r="X565">
        <f t="shared" si="101"/>
        <v>33.347237376389288</v>
      </c>
      <c r="Y565">
        <f t="shared" si="94"/>
        <v>6.5406484603881854</v>
      </c>
      <c r="Z565">
        <f t="shared" si="95"/>
        <v>49.731763839721701</v>
      </c>
      <c r="AA565">
        <f t="shared" si="96"/>
        <v>0.39297246932983398</v>
      </c>
      <c r="AB565">
        <f t="shared" si="97"/>
        <v>16.673618688194644</v>
      </c>
    </row>
    <row r="566" spans="1:28" hidden="1" x14ac:dyDescent="0.25">
      <c r="A566">
        <v>9</v>
      </c>
      <c r="B566">
        <v>10</v>
      </c>
      <c r="C566" t="s">
        <v>365</v>
      </c>
      <c r="D566">
        <v>2017</v>
      </c>
      <c r="E566" t="s">
        <v>409</v>
      </c>
      <c r="F566">
        <v>44032</v>
      </c>
      <c r="G566">
        <v>0.74583333333333324</v>
      </c>
      <c r="I566" t="s">
        <v>48</v>
      </c>
      <c r="K566" t="s">
        <v>325</v>
      </c>
      <c r="L566">
        <v>5.87</v>
      </c>
      <c r="M566">
        <v>7.8677468299865696</v>
      </c>
      <c r="N566">
        <v>53.006858825683601</v>
      </c>
      <c r="O566">
        <v>0.53037297725677501</v>
      </c>
      <c r="P566">
        <f t="shared" si="91"/>
        <v>14.834365941267546</v>
      </c>
      <c r="S566" t="str">
        <f t="shared" si="92"/>
        <v>t</v>
      </c>
      <c r="T566">
        <f t="shared" si="93"/>
        <v>1</v>
      </c>
      <c r="U566">
        <f t="shared" si="98"/>
        <v>7.8677468299865696</v>
      </c>
      <c r="V566">
        <f t="shared" si="99"/>
        <v>53.006858825683601</v>
      </c>
      <c r="W566">
        <f t="shared" si="100"/>
        <v>0.53037297725677501</v>
      </c>
      <c r="X566">
        <f t="shared" si="101"/>
        <v>14.834365941267546</v>
      </c>
      <c r="Y566">
        <f t="shared" si="94"/>
        <v>7.8677468299865696</v>
      </c>
      <c r="Z566">
        <f t="shared" si="95"/>
        <v>53.006858825683601</v>
      </c>
      <c r="AA566">
        <f t="shared" si="96"/>
        <v>0.53037297725677501</v>
      </c>
      <c r="AB566">
        <f t="shared" si="97"/>
        <v>14.834365941267546</v>
      </c>
    </row>
    <row r="567" spans="1:28" hidden="1" x14ac:dyDescent="0.25">
      <c r="A567">
        <v>9</v>
      </c>
      <c r="B567">
        <v>10</v>
      </c>
      <c r="C567" t="s">
        <v>42</v>
      </c>
      <c r="D567">
        <v>2017</v>
      </c>
      <c r="E567" t="s">
        <v>54</v>
      </c>
      <c r="F567">
        <v>43894</v>
      </c>
      <c r="G567">
        <v>0.52361111111111114</v>
      </c>
      <c r="I567" t="s">
        <v>48</v>
      </c>
      <c r="K567" t="s">
        <v>35</v>
      </c>
      <c r="L567">
        <v>3.05</v>
      </c>
      <c r="M567">
        <v>8.2331418991088903</v>
      </c>
      <c r="N567">
        <v>53.785911560058601</v>
      </c>
      <c r="O567">
        <v>0.63784080743789695</v>
      </c>
      <c r="P567" s="26">
        <f t="shared" si="91"/>
        <v>12.907831865101397</v>
      </c>
      <c r="S567" t="str">
        <f t="shared" si="92"/>
        <v>t</v>
      </c>
      <c r="T567">
        <f t="shared" si="93"/>
        <v>2</v>
      </c>
      <c r="U567">
        <f t="shared" si="98"/>
        <v>16.100888729095459</v>
      </c>
      <c r="V567">
        <f t="shared" si="99"/>
        <v>106.7927703857422</v>
      </c>
      <c r="W567">
        <f t="shared" si="100"/>
        <v>1.1682137846946721</v>
      </c>
      <c r="X567">
        <f t="shared" si="101"/>
        <v>27.742197806368942</v>
      </c>
      <c r="Y567">
        <f t="shared" si="94"/>
        <v>8.0504443645477295</v>
      </c>
      <c r="Z567">
        <f t="shared" si="95"/>
        <v>53.396385192871101</v>
      </c>
      <c r="AA567">
        <f t="shared" si="96"/>
        <v>0.58410689234733604</v>
      </c>
      <c r="AB567">
        <f t="shared" si="97"/>
        <v>13.871098903184471</v>
      </c>
    </row>
    <row r="568" spans="1:28" hidden="1" x14ac:dyDescent="0.25">
      <c r="A568">
        <v>22</v>
      </c>
      <c r="B568">
        <v>23</v>
      </c>
      <c r="C568" t="s">
        <v>732</v>
      </c>
      <c r="D568">
        <v>2017</v>
      </c>
      <c r="E568" t="s">
        <v>758</v>
      </c>
      <c r="F568">
        <v>44040</v>
      </c>
      <c r="G568">
        <v>0.7909722222222223</v>
      </c>
      <c r="I568" t="s">
        <v>48</v>
      </c>
      <c r="K568" t="s">
        <v>325</v>
      </c>
      <c r="L568">
        <v>4.9400000000000004</v>
      </c>
      <c r="M568">
        <v>6.8027906417846697</v>
      </c>
      <c r="N568">
        <v>50.046085357666001</v>
      </c>
      <c r="O568">
        <v>0.463506430387497</v>
      </c>
      <c r="P568">
        <f t="shared" si="91"/>
        <v>14.676798844187456</v>
      </c>
      <c r="S568" t="str">
        <f t="shared" si="92"/>
        <v>t</v>
      </c>
      <c r="T568">
        <f t="shared" si="93"/>
        <v>3</v>
      </c>
      <c r="U568">
        <f t="shared" si="98"/>
        <v>22.903679370880127</v>
      </c>
      <c r="V568">
        <f t="shared" si="99"/>
        <v>156.8388557434082</v>
      </c>
      <c r="W568">
        <f t="shared" si="100"/>
        <v>1.631720215082169</v>
      </c>
      <c r="X568">
        <f t="shared" si="101"/>
        <v>42.418996650556394</v>
      </c>
      <c r="Y568">
        <f t="shared" si="94"/>
        <v>7.6345597902933759</v>
      </c>
      <c r="Z568">
        <f t="shared" si="95"/>
        <v>52.27961858113607</v>
      </c>
      <c r="AA568">
        <f t="shared" si="96"/>
        <v>0.54390673836072301</v>
      </c>
      <c r="AB568">
        <f t="shared" si="97"/>
        <v>14.139665550185464</v>
      </c>
    </row>
    <row r="569" spans="1:28" hidden="1" x14ac:dyDescent="0.25">
      <c r="A569">
        <v>56</v>
      </c>
      <c r="B569">
        <v>57</v>
      </c>
      <c r="C569" t="s">
        <v>986</v>
      </c>
      <c r="D569">
        <v>2017</v>
      </c>
      <c r="E569" t="s">
        <v>1048</v>
      </c>
      <c r="F569">
        <v>44061</v>
      </c>
      <c r="G569">
        <v>0.91805555555555562</v>
      </c>
      <c r="I569" t="s">
        <v>48</v>
      </c>
      <c r="K569" t="s">
        <v>196</v>
      </c>
      <c r="L569">
        <v>3.62</v>
      </c>
      <c r="M569">
        <v>7.1087117195129403</v>
      </c>
      <c r="N569">
        <v>52.5030517578125</v>
      </c>
      <c r="O569">
        <v>0.48069131374359098</v>
      </c>
      <c r="P569">
        <f t="shared" si="91"/>
        <v>14.788517113302467</v>
      </c>
      <c r="S569" t="str">
        <f t="shared" si="92"/>
        <v>t</v>
      </c>
      <c r="T569">
        <f t="shared" si="93"/>
        <v>4</v>
      </c>
      <c r="U569">
        <f t="shared" si="98"/>
        <v>30.012391090393066</v>
      </c>
      <c r="V569">
        <f t="shared" si="99"/>
        <v>209.3419075012207</v>
      </c>
      <c r="W569">
        <f t="shared" si="100"/>
        <v>2.1124115288257599</v>
      </c>
      <c r="X569">
        <f t="shared" si="101"/>
        <v>57.207513763858863</v>
      </c>
      <c r="Y569">
        <f t="shared" si="94"/>
        <v>7.5030977725982666</v>
      </c>
      <c r="Z569">
        <f t="shared" si="95"/>
        <v>52.335476875305176</v>
      </c>
      <c r="AA569">
        <f t="shared" si="96"/>
        <v>0.52810288220643997</v>
      </c>
      <c r="AB569">
        <f t="shared" si="97"/>
        <v>14.301878440964716</v>
      </c>
    </row>
    <row r="570" spans="1:28" hidden="1" x14ac:dyDescent="0.25">
      <c r="A570">
        <v>7</v>
      </c>
      <c r="B570">
        <v>8</v>
      </c>
      <c r="C570" t="s">
        <v>1201</v>
      </c>
      <c r="D570">
        <v>2017</v>
      </c>
      <c r="E570" t="s">
        <v>1221</v>
      </c>
      <c r="F570">
        <v>43851</v>
      </c>
      <c r="G570">
        <v>0.56180555555555556</v>
      </c>
      <c r="I570" t="s">
        <v>48</v>
      </c>
      <c r="K570" t="s">
        <v>196</v>
      </c>
      <c r="L570">
        <v>4.71</v>
      </c>
      <c r="M570">
        <v>6.8527946472168004</v>
      </c>
      <c r="N570">
        <v>48.4291381835938</v>
      </c>
      <c r="O570">
        <v>0.42817112803459201</v>
      </c>
      <c r="P570">
        <f t="shared" si="91"/>
        <v>16.004803216584847</v>
      </c>
      <c r="S570" t="str">
        <f t="shared" si="92"/>
        <v>t</v>
      </c>
      <c r="T570">
        <f t="shared" si="93"/>
        <v>5</v>
      </c>
      <c r="U570">
        <f t="shared" si="98"/>
        <v>36.865185737609863</v>
      </c>
      <c r="V570">
        <f t="shared" si="99"/>
        <v>257.77104568481451</v>
      </c>
      <c r="W570">
        <f t="shared" si="100"/>
        <v>2.540582656860352</v>
      </c>
      <c r="X570">
        <f t="shared" si="101"/>
        <v>73.212316980443717</v>
      </c>
      <c r="Y570">
        <f t="shared" si="94"/>
        <v>7.3730371475219725</v>
      </c>
      <c r="Z570">
        <f t="shared" si="95"/>
        <v>51.554209136962903</v>
      </c>
      <c r="AA570">
        <f t="shared" si="96"/>
        <v>0.50811653137207036</v>
      </c>
      <c r="AB570">
        <f t="shared" si="97"/>
        <v>14.642463396088743</v>
      </c>
    </row>
    <row r="571" spans="1:28" hidden="1" x14ac:dyDescent="0.25">
      <c r="A571">
        <v>0</v>
      </c>
      <c r="B571">
        <v>1</v>
      </c>
      <c r="C571" t="s">
        <v>1535</v>
      </c>
      <c r="D571">
        <v>2017</v>
      </c>
      <c r="E571" t="s">
        <v>1600</v>
      </c>
      <c r="F571">
        <v>43860</v>
      </c>
      <c r="G571">
        <v>0.47638888888888892</v>
      </c>
      <c r="I571" t="s">
        <v>48</v>
      </c>
      <c r="K571" t="s">
        <v>325</v>
      </c>
      <c r="L571">
        <v>5.85</v>
      </c>
      <c r="M571">
        <v>7.6567649841308603</v>
      </c>
      <c r="N571">
        <v>51.399826049804702</v>
      </c>
      <c r="O571">
        <v>0.465472012758255</v>
      </c>
      <c r="P571">
        <f t="shared" si="91"/>
        <v>16.449463714819384</v>
      </c>
      <c r="S571" t="str">
        <f t="shared" si="92"/>
        <v>t</v>
      </c>
      <c r="T571">
        <f t="shared" si="93"/>
        <v>6</v>
      </c>
      <c r="U571">
        <f t="shared" si="98"/>
        <v>44.521950721740723</v>
      </c>
      <c r="V571">
        <f t="shared" si="99"/>
        <v>309.1708717346192</v>
      </c>
      <c r="W571">
        <f t="shared" si="100"/>
        <v>3.006054669618607</v>
      </c>
      <c r="X571">
        <f t="shared" si="101"/>
        <v>89.661780695263104</v>
      </c>
      <c r="Y571">
        <f t="shared" si="94"/>
        <v>7.4203251202901201</v>
      </c>
      <c r="Z571">
        <f t="shared" si="95"/>
        <v>51.528478622436531</v>
      </c>
      <c r="AA571">
        <f t="shared" si="96"/>
        <v>0.50100911160310113</v>
      </c>
      <c r="AB571">
        <f t="shared" si="97"/>
        <v>14.943630115877184</v>
      </c>
    </row>
    <row r="572" spans="1:28" hidden="1" x14ac:dyDescent="0.25">
      <c r="A572">
        <v>46</v>
      </c>
      <c r="B572">
        <v>47</v>
      </c>
      <c r="C572" t="s">
        <v>2297</v>
      </c>
      <c r="D572">
        <v>2017</v>
      </c>
      <c r="E572" t="s">
        <v>2328</v>
      </c>
      <c r="F572">
        <v>43879</v>
      </c>
      <c r="G572">
        <v>0.90486111111111101</v>
      </c>
      <c r="I572" t="s">
        <v>48</v>
      </c>
      <c r="K572" t="s">
        <v>325</v>
      </c>
      <c r="L572">
        <v>5.37</v>
      </c>
      <c r="M572">
        <v>7.1111593246459996</v>
      </c>
      <c r="N572">
        <v>50.592681884765597</v>
      </c>
      <c r="O572">
        <v>0.45937880873680098</v>
      </c>
      <c r="P572">
        <f t="shared" si="91"/>
        <v>15.479946374105181</v>
      </c>
      <c r="S572" t="str">
        <f t="shared" si="92"/>
        <v>t</v>
      </c>
      <c r="T572">
        <f t="shared" si="93"/>
        <v>7</v>
      </c>
      <c r="U572">
        <f t="shared" si="98"/>
        <v>51.633110046386719</v>
      </c>
      <c r="V572">
        <f t="shared" si="99"/>
        <v>359.76355361938477</v>
      </c>
      <c r="W572">
        <f t="shared" si="100"/>
        <v>3.4654334783554082</v>
      </c>
      <c r="X572">
        <f t="shared" si="101"/>
        <v>105.14172706936829</v>
      </c>
      <c r="Y572">
        <f t="shared" si="94"/>
        <v>7.3761585780552457</v>
      </c>
      <c r="Z572">
        <f t="shared" si="95"/>
        <v>51.394793374197825</v>
      </c>
      <c r="AA572">
        <f t="shared" si="96"/>
        <v>0.49506192547934402</v>
      </c>
      <c r="AB572">
        <f t="shared" si="97"/>
        <v>15.02024672419547</v>
      </c>
    </row>
    <row r="573" spans="1:28" hidden="1" x14ac:dyDescent="0.25">
      <c r="A573">
        <v>8</v>
      </c>
      <c r="B573">
        <v>9</v>
      </c>
      <c r="C573" t="s">
        <v>1868</v>
      </c>
      <c r="D573">
        <v>2017</v>
      </c>
      <c r="E573" t="s">
        <v>1931</v>
      </c>
      <c r="F573">
        <v>43886</v>
      </c>
      <c r="G573">
        <v>0.53541666666666665</v>
      </c>
      <c r="H573" t="s">
        <v>1893</v>
      </c>
      <c r="I573" t="s">
        <v>48</v>
      </c>
      <c r="K573" t="s">
        <v>325</v>
      </c>
      <c r="L573">
        <v>3.94</v>
      </c>
      <c r="M573">
        <v>6.5515990257263201</v>
      </c>
      <c r="N573">
        <v>48.945011138916001</v>
      </c>
      <c r="O573">
        <v>0.41140356659889199</v>
      </c>
      <c r="P573">
        <f t="shared" si="91"/>
        <v>15.924993261212931</v>
      </c>
      <c r="S573" t="str">
        <f t="shared" si="92"/>
        <v>t</v>
      </c>
      <c r="T573">
        <f t="shared" si="93"/>
        <v>8</v>
      </c>
      <c r="U573">
        <f t="shared" si="98"/>
        <v>58.184709072113037</v>
      </c>
      <c r="V573">
        <f t="shared" si="99"/>
        <v>408.70856475830078</v>
      </c>
      <c r="W573">
        <f t="shared" si="100"/>
        <v>3.8768370449542999</v>
      </c>
      <c r="X573">
        <f t="shared" si="101"/>
        <v>121.06672033058122</v>
      </c>
      <c r="Y573">
        <f t="shared" si="94"/>
        <v>7.2730886340141296</v>
      </c>
      <c r="Z573">
        <f t="shared" si="95"/>
        <v>51.088570594787598</v>
      </c>
      <c r="AA573">
        <f t="shared" si="96"/>
        <v>0.48460463061928749</v>
      </c>
      <c r="AB573">
        <f t="shared" si="97"/>
        <v>15.133340041322652</v>
      </c>
    </row>
    <row r="574" spans="1:28" hidden="1" x14ac:dyDescent="0.25">
      <c r="A574">
        <v>49</v>
      </c>
      <c r="B574">
        <v>50</v>
      </c>
      <c r="C574" t="s">
        <v>2814</v>
      </c>
      <c r="D574">
        <v>2017</v>
      </c>
      <c r="E574" t="s">
        <v>2815</v>
      </c>
      <c r="F574">
        <v>44120</v>
      </c>
      <c r="G574">
        <v>0.94097222222222221</v>
      </c>
      <c r="I574" t="s">
        <v>48</v>
      </c>
      <c r="K574" t="s">
        <v>196</v>
      </c>
      <c r="L574">
        <v>4.5599999999999996</v>
      </c>
      <c r="M574">
        <v>6.6368460655212402</v>
      </c>
      <c r="N574">
        <v>50.995948791503899</v>
      </c>
      <c r="O574">
        <v>0.49601805210113498</v>
      </c>
      <c r="P574">
        <f t="shared" si="91"/>
        <v>13.380251056201537</v>
      </c>
      <c r="S574" t="str">
        <f t="shared" si="92"/>
        <v>t</v>
      </c>
      <c r="T574">
        <f t="shared" si="93"/>
        <v>9</v>
      </c>
      <c r="U574">
        <f t="shared" si="98"/>
        <v>64.821555137634277</v>
      </c>
      <c r="V574">
        <f t="shared" si="99"/>
        <v>459.70451354980469</v>
      </c>
      <c r="W574">
        <f t="shared" si="100"/>
        <v>4.3728550970554352</v>
      </c>
      <c r="X574">
        <f t="shared" si="101"/>
        <v>134.44697138678276</v>
      </c>
      <c r="Y574">
        <f t="shared" si="94"/>
        <v>7.2023950152926979</v>
      </c>
      <c r="Z574">
        <f t="shared" si="95"/>
        <v>51.07827928331163</v>
      </c>
      <c r="AA574">
        <f t="shared" si="96"/>
        <v>0.48587278856171501</v>
      </c>
      <c r="AB574">
        <f t="shared" si="97"/>
        <v>14.938552376309197</v>
      </c>
    </row>
    <row r="575" spans="1:28" x14ac:dyDescent="0.25">
      <c r="A575">
        <v>53</v>
      </c>
      <c r="B575">
        <v>54</v>
      </c>
      <c r="C575" t="s">
        <v>3332</v>
      </c>
      <c r="D575">
        <v>2017</v>
      </c>
      <c r="E575" t="s">
        <v>3333</v>
      </c>
      <c r="F575">
        <v>44130</v>
      </c>
      <c r="G575">
        <v>0.89444444444444438</v>
      </c>
      <c r="I575" t="s">
        <v>48</v>
      </c>
      <c r="K575" t="s">
        <v>196</v>
      </c>
      <c r="L575">
        <v>4.7699999999999996</v>
      </c>
      <c r="M575">
        <v>6.6264061927795401</v>
      </c>
      <c r="N575">
        <v>50.891101837158203</v>
      </c>
      <c r="O575">
        <v>0.50631296634674094</v>
      </c>
      <c r="P575">
        <f t="shared" si="91"/>
        <v>13.087569612510267</v>
      </c>
      <c r="S575" t="str">
        <f t="shared" si="92"/>
        <v>f</v>
      </c>
      <c r="T575">
        <f t="shared" si="93"/>
        <v>10</v>
      </c>
      <c r="U575">
        <f t="shared" si="98"/>
        <v>71.447961330413818</v>
      </c>
      <c r="V575">
        <f t="shared" si="99"/>
        <v>510.59561538696289</v>
      </c>
      <c r="W575">
        <f t="shared" si="100"/>
        <v>4.8791680634021759</v>
      </c>
      <c r="X575">
        <f t="shared" si="101"/>
        <v>147.53454099929303</v>
      </c>
      <c r="Y575">
        <f t="shared" si="94"/>
        <v>7.1447961330413818</v>
      </c>
      <c r="Z575">
        <f t="shared" si="95"/>
        <v>51.059561538696286</v>
      </c>
      <c r="AA575">
        <f t="shared" si="96"/>
        <v>0.48791680634021761</v>
      </c>
      <c r="AB575">
        <f t="shared" si="97"/>
        <v>14.753454099929304</v>
      </c>
    </row>
    <row r="576" spans="1:28" hidden="1" x14ac:dyDescent="0.25">
      <c r="A576">
        <v>49</v>
      </c>
      <c r="B576">
        <v>50</v>
      </c>
      <c r="C576" t="s">
        <v>434</v>
      </c>
      <c r="D576">
        <v>2018</v>
      </c>
      <c r="E576" t="s">
        <v>489</v>
      </c>
      <c r="F576">
        <v>44033</v>
      </c>
      <c r="G576">
        <v>5.347222222222222E-2</v>
      </c>
      <c r="I576" t="s">
        <v>48</v>
      </c>
      <c r="K576" t="s">
        <v>35</v>
      </c>
      <c r="L576">
        <v>4.68</v>
      </c>
      <c r="M576">
        <v>7.8005218505859402</v>
      </c>
      <c r="N576">
        <v>51.374336242675803</v>
      </c>
      <c r="O576">
        <v>0.52397245168685902</v>
      </c>
      <c r="P576">
        <f t="shared" si="91"/>
        <v>14.887274751703465</v>
      </c>
      <c r="S576" t="str">
        <f t="shared" si="92"/>
        <v>t</v>
      </c>
      <c r="T576">
        <f t="shared" si="93"/>
        <v>1</v>
      </c>
      <c r="U576">
        <f t="shared" si="98"/>
        <v>7.8005218505859402</v>
      </c>
      <c r="V576">
        <f t="shared" si="99"/>
        <v>51.374336242675803</v>
      </c>
      <c r="W576">
        <f t="shared" si="100"/>
        <v>0.52397245168685902</v>
      </c>
      <c r="X576">
        <f t="shared" si="101"/>
        <v>14.887274751703465</v>
      </c>
      <c r="Y576">
        <f t="shared" si="94"/>
        <v>7.8005218505859402</v>
      </c>
      <c r="Z576">
        <f t="shared" si="95"/>
        <v>51.374336242675803</v>
      </c>
      <c r="AA576">
        <f t="shared" si="96"/>
        <v>0.52397245168685902</v>
      </c>
      <c r="AB576">
        <f t="shared" si="97"/>
        <v>14.887274751703465</v>
      </c>
    </row>
    <row r="577" spans="1:28" hidden="1" x14ac:dyDescent="0.25">
      <c r="A577">
        <v>47</v>
      </c>
      <c r="B577">
        <v>48</v>
      </c>
      <c r="C577" t="s">
        <v>117</v>
      </c>
      <c r="D577">
        <v>2018</v>
      </c>
      <c r="E577" t="s">
        <v>126</v>
      </c>
      <c r="F577">
        <v>43894</v>
      </c>
      <c r="G577">
        <v>0.81597222222222221</v>
      </c>
      <c r="I577" t="s">
        <v>48</v>
      </c>
      <c r="K577" t="s">
        <v>35</v>
      </c>
      <c r="L577">
        <v>5.28</v>
      </c>
      <c r="M577">
        <v>8.1721868515014595</v>
      </c>
      <c r="N577">
        <v>53.2171821594238</v>
      </c>
      <c r="O577">
        <v>0.56019157171249401</v>
      </c>
      <c r="P577">
        <f t="shared" si="91"/>
        <v>14.588200294622881</v>
      </c>
      <c r="S577" t="str">
        <f t="shared" si="92"/>
        <v>t</v>
      </c>
      <c r="T577">
        <f t="shared" si="93"/>
        <v>2</v>
      </c>
      <c r="U577">
        <f t="shared" si="98"/>
        <v>15.972708702087399</v>
      </c>
      <c r="V577">
        <f t="shared" si="99"/>
        <v>104.59151840209961</v>
      </c>
      <c r="W577">
        <f t="shared" si="100"/>
        <v>1.084164023399353</v>
      </c>
      <c r="X577">
        <f t="shared" si="101"/>
        <v>29.475475046326345</v>
      </c>
      <c r="Y577">
        <f t="shared" si="94"/>
        <v>7.9863543510436994</v>
      </c>
      <c r="Z577">
        <f t="shared" si="95"/>
        <v>52.295759201049805</v>
      </c>
      <c r="AA577">
        <f t="shared" si="96"/>
        <v>0.54208201169967651</v>
      </c>
      <c r="AB577">
        <f t="shared" si="97"/>
        <v>14.737737523163172</v>
      </c>
    </row>
    <row r="578" spans="1:28" hidden="1" x14ac:dyDescent="0.25">
      <c r="A578">
        <v>23</v>
      </c>
      <c r="B578">
        <v>24</v>
      </c>
      <c r="C578" t="s">
        <v>843</v>
      </c>
      <c r="D578">
        <v>2018</v>
      </c>
      <c r="E578" t="s">
        <v>882</v>
      </c>
      <c r="F578">
        <v>44041</v>
      </c>
      <c r="G578">
        <v>0.81944444444444453</v>
      </c>
      <c r="I578" t="s">
        <v>48</v>
      </c>
      <c r="K578" t="s">
        <v>35</v>
      </c>
      <c r="L578">
        <v>5.62</v>
      </c>
      <c r="M578">
        <v>7.66534423828125</v>
      </c>
      <c r="N578">
        <v>51.770198822021499</v>
      </c>
      <c r="O578">
        <v>0.51710432767867998</v>
      </c>
      <c r="P578">
        <f t="shared" si="91"/>
        <v>14.823593282793734</v>
      </c>
      <c r="S578" t="str">
        <f t="shared" si="92"/>
        <v>t</v>
      </c>
      <c r="T578">
        <f t="shared" si="93"/>
        <v>3</v>
      </c>
      <c r="U578">
        <f t="shared" si="98"/>
        <v>23.638052940368649</v>
      </c>
      <c r="V578">
        <f t="shared" si="99"/>
        <v>156.36171722412109</v>
      </c>
      <c r="W578">
        <f t="shared" si="100"/>
        <v>1.601268351078033</v>
      </c>
      <c r="X578">
        <f t="shared" si="101"/>
        <v>44.299068329120075</v>
      </c>
      <c r="Y578">
        <f t="shared" si="94"/>
        <v>7.8793509801228829</v>
      </c>
      <c r="Z578">
        <f t="shared" si="95"/>
        <v>52.120572408040367</v>
      </c>
      <c r="AA578">
        <f t="shared" si="96"/>
        <v>0.533756117026011</v>
      </c>
      <c r="AB578">
        <f t="shared" si="97"/>
        <v>14.766356109706692</v>
      </c>
    </row>
    <row r="579" spans="1:28" hidden="1" x14ac:dyDescent="0.25">
      <c r="A579">
        <v>40</v>
      </c>
      <c r="B579">
        <v>41</v>
      </c>
      <c r="C579" t="s">
        <v>1062</v>
      </c>
      <c r="D579">
        <v>2018</v>
      </c>
      <c r="E579" t="s">
        <v>1121</v>
      </c>
      <c r="F579">
        <v>44062</v>
      </c>
      <c r="G579">
        <v>0.76180555555555562</v>
      </c>
      <c r="I579" t="s">
        <v>48</v>
      </c>
      <c r="K579" t="s">
        <v>325</v>
      </c>
      <c r="L579">
        <v>5.92</v>
      </c>
      <c r="M579">
        <v>7.3471822738647496</v>
      </c>
      <c r="N579">
        <v>51.582668304443402</v>
      </c>
      <c r="O579">
        <v>0.50774377584457397</v>
      </c>
      <c r="P579">
        <f t="shared" ref="P579:P642" si="102">M579/O579</f>
        <v>14.470255714397579</v>
      </c>
      <c r="S579" t="str">
        <f t="shared" ref="S579:S642" si="103">IF(D579=D580,"t","f")</f>
        <v>t</v>
      </c>
      <c r="T579">
        <f t="shared" ref="T579:T642" si="104">IF(D579=D578,T578+1,1)</f>
        <v>4</v>
      </c>
      <c r="U579">
        <f t="shared" si="98"/>
        <v>30.985235214233398</v>
      </c>
      <c r="V579">
        <f t="shared" si="99"/>
        <v>207.94438552856451</v>
      </c>
      <c r="W579">
        <f t="shared" si="100"/>
        <v>2.109012126922607</v>
      </c>
      <c r="X579">
        <f t="shared" si="101"/>
        <v>58.769324043517656</v>
      </c>
      <c r="Y579">
        <f t="shared" ref="Y579:Y642" si="105">U579/$T579</f>
        <v>7.7463088035583496</v>
      </c>
      <c r="Z579">
        <f t="shared" ref="Z579:Z642" si="106">V579/$T579</f>
        <v>51.986096382141127</v>
      </c>
      <c r="AA579">
        <f t="shared" ref="AA579:AA642" si="107">W579/$T579</f>
        <v>0.52725303173065174</v>
      </c>
      <c r="AB579">
        <f t="shared" ref="AB579:AB642" si="108">X579/$T579</f>
        <v>14.692331010879414</v>
      </c>
    </row>
    <row r="580" spans="1:28" hidden="1" x14ac:dyDescent="0.25">
      <c r="A580">
        <v>16</v>
      </c>
      <c r="B580">
        <v>17</v>
      </c>
      <c r="C580" t="s">
        <v>1501</v>
      </c>
      <c r="D580">
        <v>2018</v>
      </c>
      <c r="E580" t="s">
        <v>1568</v>
      </c>
      <c r="F580">
        <v>43859</v>
      </c>
      <c r="G580">
        <v>0.62430555555555556</v>
      </c>
      <c r="I580" t="s">
        <v>48</v>
      </c>
      <c r="K580" t="s">
        <v>325</v>
      </c>
      <c r="L580">
        <v>5.4</v>
      </c>
      <c r="M580">
        <v>6.9550819396972701</v>
      </c>
      <c r="N580">
        <v>49.062080383300803</v>
      </c>
      <c r="O580">
        <v>0.42614117264747597</v>
      </c>
      <c r="P580">
        <f t="shared" si="102"/>
        <v>16.321074766110058</v>
      </c>
      <c r="S580" t="str">
        <f t="shared" si="103"/>
        <v>t</v>
      </c>
      <c r="T580">
        <f t="shared" si="104"/>
        <v>5</v>
      </c>
      <c r="U580">
        <f t="shared" ref="U580:U643" si="109">IF(D580=D579,U579+M580,M580)</f>
        <v>37.940317153930671</v>
      </c>
      <c r="V580">
        <f t="shared" ref="V580:V643" si="110">IF($D580=$D579,V579+N580,N580)</f>
        <v>257.00646591186529</v>
      </c>
      <c r="W580">
        <f t="shared" ref="W580:W643" si="111">IF($D580=$D579,W579+O580,O580)</f>
        <v>2.5351532995700827</v>
      </c>
      <c r="X580">
        <f t="shared" ref="X580:X643" si="112">IF($D580=$D579,X579+P580,P580)</f>
        <v>75.090398809627715</v>
      </c>
      <c r="Y580">
        <f t="shared" si="105"/>
        <v>7.5880634307861339</v>
      </c>
      <c r="Z580">
        <f t="shared" si="106"/>
        <v>51.40129318237306</v>
      </c>
      <c r="AA580">
        <f t="shared" si="107"/>
        <v>0.50703065991401652</v>
      </c>
      <c r="AB580">
        <f t="shared" si="108"/>
        <v>15.018079761925543</v>
      </c>
    </row>
    <row r="581" spans="1:28" hidden="1" x14ac:dyDescent="0.25">
      <c r="A581">
        <v>5</v>
      </c>
      <c r="B581">
        <v>6</v>
      </c>
      <c r="C581" t="s">
        <v>1661</v>
      </c>
      <c r="D581">
        <v>2018</v>
      </c>
      <c r="E581" t="s">
        <v>1738</v>
      </c>
      <c r="F581">
        <v>43864</v>
      </c>
      <c r="G581">
        <v>0.50069444444444444</v>
      </c>
      <c r="I581" t="s">
        <v>48</v>
      </c>
      <c r="K581" t="s">
        <v>35</v>
      </c>
      <c r="L581">
        <v>4.0999999999999996</v>
      </c>
      <c r="M581">
        <v>7.2085261344909703</v>
      </c>
      <c r="N581">
        <v>51.15771484375</v>
      </c>
      <c r="O581">
        <v>0.43590849637985202</v>
      </c>
      <c r="P581">
        <f t="shared" si="102"/>
        <v>16.536787409184697</v>
      </c>
      <c r="S581" t="str">
        <f t="shared" si="103"/>
        <v>t</v>
      </c>
      <c r="T581">
        <f t="shared" si="104"/>
        <v>6</v>
      </c>
      <c r="U581">
        <f t="shared" si="109"/>
        <v>45.148843288421645</v>
      </c>
      <c r="V581">
        <f t="shared" si="110"/>
        <v>308.16418075561529</v>
      </c>
      <c r="W581">
        <f t="shared" si="111"/>
        <v>2.9710617959499346</v>
      </c>
      <c r="X581">
        <f t="shared" si="112"/>
        <v>91.627186218812412</v>
      </c>
      <c r="Y581">
        <f t="shared" si="105"/>
        <v>7.5248072147369411</v>
      </c>
      <c r="Z581">
        <f t="shared" si="106"/>
        <v>51.360696792602546</v>
      </c>
      <c r="AA581">
        <f t="shared" si="107"/>
        <v>0.49517696599165578</v>
      </c>
      <c r="AB581">
        <f t="shared" si="108"/>
        <v>15.271197703135401</v>
      </c>
    </row>
    <row r="582" spans="1:28" hidden="1" x14ac:dyDescent="0.25">
      <c r="A582">
        <v>42</v>
      </c>
      <c r="B582">
        <v>43</v>
      </c>
      <c r="C582" t="s">
        <v>2398</v>
      </c>
      <c r="D582">
        <v>2018</v>
      </c>
      <c r="E582" t="s">
        <v>2443</v>
      </c>
      <c r="F582">
        <v>43880</v>
      </c>
      <c r="G582">
        <v>0.83888888888888891</v>
      </c>
      <c r="I582" t="s">
        <v>48</v>
      </c>
      <c r="K582" t="s">
        <v>35</v>
      </c>
      <c r="L582">
        <v>5.55</v>
      </c>
      <c r="M582">
        <v>7.0615615844726598</v>
      </c>
      <c r="N582">
        <v>50.666316986083999</v>
      </c>
      <c r="O582">
        <v>0.39939025044441201</v>
      </c>
      <c r="P582">
        <f t="shared" si="102"/>
        <v>17.680856196702535</v>
      </c>
      <c r="S582" t="str">
        <f t="shared" si="103"/>
        <v>t</v>
      </c>
      <c r="T582">
        <f t="shared" si="104"/>
        <v>7</v>
      </c>
      <c r="U582">
        <f t="shared" si="109"/>
        <v>52.210404872894301</v>
      </c>
      <c r="V582">
        <f t="shared" si="110"/>
        <v>358.83049774169928</v>
      </c>
      <c r="W582">
        <f t="shared" si="111"/>
        <v>3.3704520463943464</v>
      </c>
      <c r="X582">
        <f t="shared" si="112"/>
        <v>109.30804241551495</v>
      </c>
      <c r="Y582">
        <f t="shared" si="105"/>
        <v>7.4586292675563284</v>
      </c>
      <c r="Z582">
        <f t="shared" si="106"/>
        <v>51.261499677385608</v>
      </c>
      <c r="AA582">
        <f t="shared" si="107"/>
        <v>0.48149314948490662</v>
      </c>
      <c r="AB582">
        <f t="shared" si="108"/>
        <v>15.615434630787849</v>
      </c>
    </row>
    <row r="583" spans="1:28" hidden="1" x14ac:dyDescent="0.25">
      <c r="A583">
        <v>13</v>
      </c>
      <c r="B583">
        <v>14</v>
      </c>
      <c r="C583" t="s">
        <v>2889</v>
      </c>
      <c r="D583">
        <v>2018</v>
      </c>
      <c r="E583" t="s">
        <v>2890</v>
      </c>
      <c r="F583">
        <v>44125</v>
      </c>
      <c r="G583">
        <v>0.64027777777777783</v>
      </c>
      <c r="I583" t="s">
        <v>48</v>
      </c>
      <c r="K583" t="s">
        <v>325</v>
      </c>
      <c r="L583">
        <v>5.7</v>
      </c>
      <c r="M583">
        <v>7.0799193382263201</v>
      </c>
      <c r="N583">
        <v>51.360366821289098</v>
      </c>
      <c r="O583">
        <v>0.48262786865234403</v>
      </c>
      <c r="P583">
        <f t="shared" si="102"/>
        <v>14.669520344931151</v>
      </c>
      <c r="S583" t="str">
        <f t="shared" si="103"/>
        <v>t</v>
      </c>
      <c r="T583">
        <f t="shared" si="104"/>
        <v>8</v>
      </c>
      <c r="U583">
        <f t="shared" si="109"/>
        <v>59.29032421112062</v>
      </c>
      <c r="V583">
        <f t="shared" si="110"/>
        <v>410.19086456298839</v>
      </c>
      <c r="W583">
        <f t="shared" si="111"/>
        <v>3.8530799150466906</v>
      </c>
      <c r="X583">
        <f t="shared" si="112"/>
        <v>123.97756276044609</v>
      </c>
      <c r="Y583">
        <f t="shared" si="105"/>
        <v>7.4112905263900775</v>
      </c>
      <c r="Z583">
        <f t="shared" si="106"/>
        <v>51.273858070373549</v>
      </c>
      <c r="AA583">
        <f t="shared" si="107"/>
        <v>0.48163498938083632</v>
      </c>
      <c r="AB583">
        <f t="shared" si="108"/>
        <v>15.497195345055761</v>
      </c>
    </row>
    <row r="584" spans="1:28" x14ac:dyDescent="0.25">
      <c r="A584">
        <v>48</v>
      </c>
      <c r="B584">
        <v>49</v>
      </c>
      <c r="C584" t="s">
        <v>2993</v>
      </c>
      <c r="D584">
        <v>2018</v>
      </c>
      <c r="E584" t="s">
        <v>2994</v>
      </c>
      <c r="F584">
        <v>44125</v>
      </c>
      <c r="G584">
        <v>0.90972222222222221</v>
      </c>
      <c r="I584" t="s">
        <v>48</v>
      </c>
      <c r="K584" t="s">
        <v>325</v>
      </c>
      <c r="L584">
        <v>4.59</v>
      </c>
      <c r="M584">
        <v>6.8555560111999503</v>
      </c>
      <c r="N584">
        <v>51.198570251464801</v>
      </c>
      <c r="O584">
        <v>0.50812077522277799</v>
      </c>
      <c r="P584">
        <f t="shared" si="102"/>
        <v>13.491981327065862</v>
      </c>
      <c r="S584" t="str">
        <f t="shared" si="103"/>
        <v>f</v>
      </c>
      <c r="T584">
        <f t="shared" si="104"/>
        <v>9</v>
      </c>
      <c r="U584">
        <f t="shared" si="109"/>
        <v>66.145880222320571</v>
      </c>
      <c r="V584">
        <f t="shared" si="110"/>
        <v>461.38943481445318</v>
      </c>
      <c r="W584">
        <f t="shared" si="111"/>
        <v>4.3612006902694684</v>
      </c>
      <c r="X584">
        <f t="shared" si="112"/>
        <v>137.46954408751196</v>
      </c>
      <c r="Y584">
        <f t="shared" si="105"/>
        <v>7.349542246924508</v>
      </c>
      <c r="Z584">
        <f t="shared" si="106"/>
        <v>51.265492757161468</v>
      </c>
      <c r="AA584">
        <f t="shared" si="107"/>
        <v>0.48457785447438539</v>
      </c>
      <c r="AB584">
        <f t="shared" si="108"/>
        <v>15.27439378750133</v>
      </c>
    </row>
    <row r="585" spans="1:28" hidden="1" x14ac:dyDescent="0.25">
      <c r="A585">
        <v>16</v>
      </c>
      <c r="B585">
        <v>17</v>
      </c>
      <c r="C585" t="s">
        <v>197</v>
      </c>
      <c r="D585">
        <v>2019</v>
      </c>
      <c r="E585" t="s">
        <v>229</v>
      </c>
      <c r="F585">
        <v>44008</v>
      </c>
      <c r="G585">
        <v>0.61249999999999993</v>
      </c>
      <c r="I585" t="s">
        <v>48</v>
      </c>
      <c r="K585" t="s">
        <v>196</v>
      </c>
      <c r="L585">
        <v>5.29</v>
      </c>
      <c r="M585">
        <v>7.1583509445190403</v>
      </c>
      <c r="N585">
        <v>53.026767730712898</v>
      </c>
      <c r="O585">
        <v>0.42204236984252902</v>
      </c>
      <c r="P585">
        <f t="shared" si="102"/>
        <v>16.96121398235428</v>
      </c>
      <c r="S585" t="str">
        <f t="shared" si="103"/>
        <v>t</v>
      </c>
      <c r="T585">
        <f t="shared" si="104"/>
        <v>1</v>
      </c>
      <c r="U585">
        <f t="shared" si="109"/>
        <v>7.1583509445190403</v>
      </c>
      <c r="V585">
        <f t="shared" si="110"/>
        <v>53.026767730712898</v>
      </c>
      <c r="W585">
        <f t="shared" si="111"/>
        <v>0.42204236984252902</v>
      </c>
      <c r="X585">
        <f t="shared" si="112"/>
        <v>16.96121398235428</v>
      </c>
      <c r="Y585">
        <f t="shared" si="105"/>
        <v>7.1583509445190403</v>
      </c>
      <c r="Z585">
        <f t="shared" si="106"/>
        <v>53.026767730712898</v>
      </c>
      <c r="AA585">
        <f t="shared" si="107"/>
        <v>0.42204236984252902</v>
      </c>
      <c r="AB585">
        <f t="shared" si="108"/>
        <v>16.96121398235428</v>
      </c>
    </row>
    <row r="586" spans="1:28" hidden="1" x14ac:dyDescent="0.25">
      <c r="A586">
        <v>37</v>
      </c>
      <c r="B586">
        <v>38</v>
      </c>
      <c r="C586" t="s">
        <v>410</v>
      </c>
      <c r="D586">
        <v>2019</v>
      </c>
      <c r="E586" t="s">
        <v>465</v>
      </c>
      <c r="F586">
        <v>44032</v>
      </c>
      <c r="G586">
        <v>0.96111111111111114</v>
      </c>
      <c r="I586" t="s">
        <v>48</v>
      </c>
      <c r="K586" t="s">
        <v>35</v>
      </c>
      <c r="L586">
        <v>5.07</v>
      </c>
      <c r="M586">
        <v>7.1259331703186</v>
      </c>
      <c r="N586">
        <v>52.0473022460938</v>
      </c>
      <c r="O586">
        <v>0.38741064071655301</v>
      </c>
      <c r="P586">
        <f t="shared" si="102"/>
        <v>18.39374663829188</v>
      </c>
      <c r="S586" t="str">
        <f t="shared" si="103"/>
        <v>t</v>
      </c>
      <c r="T586">
        <f t="shared" si="104"/>
        <v>2</v>
      </c>
      <c r="U586">
        <f t="shared" si="109"/>
        <v>14.284284114837639</v>
      </c>
      <c r="V586">
        <f t="shared" si="110"/>
        <v>105.0740699768067</v>
      </c>
      <c r="W586">
        <f t="shared" si="111"/>
        <v>0.80945301055908203</v>
      </c>
      <c r="X586">
        <f t="shared" si="112"/>
        <v>35.35496062064616</v>
      </c>
      <c r="Y586">
        <f t="shared" si="105"/>
        <v>7.1421420574188197</v>
      </c>
      <c r="Z586">
        <f t="shared" si="106"/>
        <v>52.537034988403349</v>
      </c>
      <c r="AA586">
        <f t="shared" si="107"/>
        <v>0.40472650527954102</v>
      </c>
      <c r="AB586">
        <f t="shared" si="108"/>
        <v>17.67748031032308</v>
      </c>
    </row>
    <row r="587" spans="1:28" hidden="1" x14ac:dyDescent="0.25">
      <c r="A587">
        <v>53</v>
      </c>
      <c r="B587">
        <v>54</v>
      </c>
      <c r="C587" t="s">
        <v>745</v>
      </c>
      <c r="D587">
        <v>2019</v>
      </c>
      <c r="E587" t="s">
        <v>1148</v>
      </c>
      <c r="F587">
        <v>44166</v>
      </c>
      <c r="G587">
        <v>7.2222222222222229E-2</v>
      </c>
      <c r="H587" t="s">
        <v>356</v>
      </c>
      <c r="I587" t="s">
        <v>48</v>
      </c>
      <c r="K587" t="s">
        <v>325</v>
      </c>
      <c r="L587">
        <v>4.8600000000000003</v>
      </c>
      <c r="M587">
        <v>7.1320619583129901</v>
      </c>
      <c r="N587">
        <v>50.315689086914098</v>
      </c>
      <c r="O587">
        <v>0.38343226909637501</v>
      </c>
      <c r="P587">
        <f t="shared" si="102"/>
        <v>18.600578337136145</v>
      </c>
      <c r="S587" t="str">
        <f t="shared" si="103"/>
        <v>t</v>
      </c>
      <c r="T587">
        <f t="shared" si="104"/>
        <v>3</v>
      </c>
      <c r="U587">
        <f t="shared" si="109"/>
        <v>21.416346073150628</v>
      </c>
      <c r="V587">
        <f t="shared" si="110"/>
        <v>155.38975906372079</v>
      </c>
      <c r="W587">
        <f t="shared" si="111"/>
        <v>1.192885279655457</v>
      </c>
      <c r="X587">
        <f t="shared" si="112"/>
        <v>53.955538957782309</v>
      </c>
      <c r="Y587">
        <f t="shared" si="105"/>
        <v>7.1387820243835423</v>
      </c>
      <c r="Z587">
        <f t="shared" si="106"/>
        <v>51.796586354573598</v>
      </c>
      <c r="AA587">
        <f t="shared" si="107"/>
        <v>0.39762842655181901</v>
      </c>
      <c r="AB587">
        <f t="shared" si="108"/>
        <v>17.985179652594102</v>
      </c>
    </row>
    <row r="588" spans="1:28" hidden="1" x14ac:dyDescent="0.25">
      <c r="A588">
        <v>21</v>
      </c>
      <c r="B588">
        <v>22</v>
      </c>
      <c r="C588" t="s">
        <v>1095</v>
      </c>
      <c r="D588">
        <v>2019</v>
      </c>
      <c r="E588" t="s">
        <v>1177</v>
      </c>
      <c r="F588">
        <v>44166</v>
      </c>
      <c r="G588">
        <v>0.65694444444444444</v>
      </c>
      <c r="H588" t="s">
        <v>356</v>
      </c>
      <c r="I588" t="s">
        <v>48</v>
      </c>
      <c r="K588" t="s">
        <v>35</v>
      </c>
      <c r="L588">
        <v>3.65</v>
      </c>
      <c r="M588">
        <v>7.07767534255981</v>
      </c>
      <c r="N588">
        <v>52.853435516357401</v>
      </c>
      <c r="O588">
        <v>0.40443107485771201</v>
      </c>
      <c r="P588">
        <f t="shared" si="102"/>
        <v>17.500325228594008</v>
      </c>
      <c r="S588" t="str">
        <f t="shared" si="103"/>
        <v>t</v>
      </c>
      <c r="T588">
        <f t="shared" si="104"/>
        <v>4</v>
      </c>
      <c r="U588">
        <f t="shared" si="109"/>
        <v>28.494021415710439</v>
      </c>
      <c r="V588">
        <f t="shared" si="110"/>
        <v>208.24319458007818</v>
      </c>
      <c r="W588">
        <f t="shared" si="111"/>
        <v>1.597316354513169</v>
      </c>
      <c r="X588">
        <f t="shared" si="112"/>
        <v>71.455864186376317</v>
      </c>
      <c r="Y588">
        <f t="shared" si="105"/>
        <v>7.1235053539276096</v>
      </c>
      <c r="Z588">
        <f t="shared" si="106"/>
        <v>52.060798645019545</v>
      </c>
      <c r="AA588">
        <f t="shared" si="107"/>
        <v>0.39932908862829225</v>
      </c>
      <c r="AB588">
        <f t="shared" si="108"/>
        <v>17.863966046594079</v>
      </c>
    </row>
    <row r="589" spans="1:28" hidden="1" x14ac:dyDescent="0.25">
      <c r="A589">
        <v>8</v>
      </c>
      <c r="B589">
        <v>9</v>
      </c>
      <c r="C589" t="s">
        <v>1432</v>
      </c>
      <c r="D589">
        <v>2019</v>
      </c>
      <c r="E589" t="s">
        <v>1488</v>
      </c>
      <c r="F589">
        <v>43857</v>
      </c>
      <c r="G589">
        <v>0.6875</v>
      </c>
      <c r="I589" t="s">
        <v>48</v>
      </c>
      <c r="K589" t="s">
        <v>196</v>
      </c>
      <c r="L589">
        <v>4.4800000000000004</v>
      </c>
      <c r="M589">
        <v>6.7144489288330096</v>
      </c>
      <c r="N589">
        <v>51.682590484619098</v>
      </c>
      <c r="O589">
        <v>0.365436911582947</v>
      </c>
      <c r="P589">
        <f t="shared" si="102"/>
        <v>18.373756771718341</v>
      </c>
      <c r="S589" t="str">
        <f t="shared" si="103"/>
        <v>t</v>
      </c>
      <c r="T589">
        <f t="shared" si="104"/>
        <v>5</v>
      </c>
      <c r="U589">
        <f t="shared" si="109"/>
        <v>35.20847034454345</v>
      </c>
      <c r="V589">
        <f t="shared" si="110"/>
        <v>259.92578506469727</v>
      </c>
      <c r="W589">
        <f t="shared" si="111"/>
        <v>1.962753266096116</v>
      </c>
      <c r="X589">
        <f t="shared" si="112"/>
        <v>89.829620958094665</v>
      </c>
      <c r="Y589">
        <f t="shared" si="105"/>
        <v>7.04169406890869</v>
      </c>
      <c r="Z589">
        <f t="shared" si="106"/>
        <v>51.985157012939453</v>
      </c>
      <c r="AA589">
        <f t="shared" si="107"/>
        <v>0.39255065321922322</v>
      </c>
      <c r="AB589">
        <f t="shared" si="108"/>
        <v>17.965924191618932</v>
      </c>
    </row>
    <row r="590" spans="1:28" hidden="1" x14ac:dyDescent="0.25">
      <c r="A590">
        <v>21</v>
      </c>
      <c r="B590">
        <v>22</v>
      </c>
      <c r="C590" t="s">
        <v>1629</v>
      </c>
      <c r="D590">
        <v>2019</v>
      </c>
      <c r="E590" t="s">
        <v>1706</v>
      </c>
      <c r="F590">
        <v>43861</v>
      </c>
      <c r="G590">
        <v>0.7006944444444444</v>
      </c>
      <c r="I590" t="s">
        <v>48</v>
      </c>
      <c r="K590" t="s">
        <v>35</v>
      </c>
      <c r="L590">
        <v>5.03</v>
      </c>
      <c r="M590">
        <v>7.0099163055419904</v>
      </c>
      <c r="N590">
        <v>51.894054412841797</v>
      </c>
      <c r="O590">
        <v>0.38180002570152299</v>
      </c>
      <c r="P590">
        <f t="shared" si="102"/>
        <v>18.360177668039452</v>
      </c>
      <c r="S590" t="str">
        <f t="shared" si="103"/>
        <v>t</v>
      </c>
      <c r="T590">
        <f t="shared" si="104"/>
        <v>6</v>
      </c>
      <c r="U590">
        <f t="shared" si="109"/>
        <v>42.218386650085442</v>
      </c>
      <c r="V590">
        <f t="shared" si="110"/>
        <v>311.81983947753906</v>
      </c>
      <c r="W590">
        <f t="shared" si="111"/>
        <v>2.3445532917976388</v>
      </c>
      <c r="X590">
        <f t="shared" si="112"/>
        <v>108.18979862613412</v>
      </c>
      <c r="Y590">
        <f t="shared" si="105"/>
        <v>7.0363977750142404</v>
      </c>
      <c r="Z590">
        <f t="shared" si="106"/>
        <v>51.969973246256508</v>
      </c>
      <c r="AA590">
        <f t="shared" si="107"/>
        <v>0.39075888196627312</v>
      </c>
      <c r="AB590">
        <f t="shared" si="108"/>
        <v>18.031633104355688</v>
      </c>
    </row>
    <row r="591" spans="1:28" hidden="1" x14ac:dyDescent="0.25">
      <c r="A591">
        <v>6</v>
      </c>
      <c r="B591">
        <v>7</v>
      </c>
      <c r="C591" t="s">
        <v>1872</v>
      </c>
      <c r="D591">
        <v>2019</v>
      </c>
      <c r="E591" t="s">
        <v>1875</v>
      </c>
      <c r="F591">
        <v>43867</v>
      </c>
      <c r="G591">
        <v>0.54652777777777783</v>
      </c>
      <c r="I591" t="s">
        <v>48</v>
      </c>
      <c r="K591" t="s">
        <v>325</v>
      </c>
      <c r="L591">
        <v>4.18</v>
      </c>
      <c r="M591">
        <v>6.5320906639099103</v>
      </c>
      <c r="N591">
        <v>50.891464233398402</v>
      </c>
      <c r="O591">
        <v>0.39210304617881803</v>
      </c>
      <c r="P591">
        <f t="shared" si="102"/>
        <v>16.659117361029018</v>
      </c>
      <c r="S591" t="str">
        <f t="shared" si="103"/>
        <v>t</v>
      </c>
      <c r="T591">
        <f t="shared" si="104"/>
        <v>7</v>
      </c>
      <c r="U591">
        <f t="shared" si="109"/>
        <v>48.750477313995354</v>
      </c>
      <c r="V591">
        <f t="shared" si="110"/>
        <v>362.71130371093744</v>
      </c>
      <c r="W591">
        <f t="shared" si="111"/>
        <v>2.736656337976457</v>
      </c>
      <c r="X591">
        <f t="shared" si="112"/>
        <v>124.84891598716314</v>
      </c>
      <c r="Y591">
        <f t="shared" si="105"/>
        <v>6.9643539019993366</v>
      </c>
      <c r="Z591">
        <f t="shared" si="106"/>
        <v>51.815900530133923</v>
      </c>
      <c r="AA591">
        <f t="shared" si="107"/>
        <v>0.39095090542520816</v>
      </c>
      <c r="AB591">
        <f t="shared" si="108"/>
        <v>17.835559426737593</v>
      </c>
    </row>
    <row r="592" spans="1:28" hidden="1" x14ac:dyDescent="0.25">
      <c r="A592">
        <v>55</v>
      </c>
      <c r="B592">
        <v>56</v>
      </c>
      <c r="C592" t="s">
        <v>2190</v>
      </c>
      <c r="D592">
        <v>2019</v>
      </c>
      <c r="E592" t="s">
        <v>2220</v>
      </c>
      <c r="F592">
        <v>43875</v>
      </c>
      <c r="G592">
        <v>0.88402777777777775</v>
      </c>
      <c r="I592" t="s">
        <v>48</v>
      </c>
      <c r="K592" t="s">
        <v>196</v>
      </c>
      <c r="L592">
        <v>4.5999999999999996</v>
      </c>
      <c r="M592">
        <v>7.5781455039978001</v>
      </c>
      <c r="N592">
        <v>60.259922027587898</v>
      </c>
      <c r="O592">
        <v>0.50511139631271396</v>
      </c>
      <c r="P592">
        <f t="shared" si="102"/>
        <v>15.002919275466471</v>
      </c>
      <c r="S592" t="str">
        <f t="shared" si="103"/>
        <v>t</v>
      </c>
      <c r="T592">
        <f t="shared" si="104"/>
        <v>8</v>
      </c>
      <c r="U592">
        <f t="shared" si="109"/>
        <v>56.328622817993157</v>
      </c>
      <c r="V592">
        <f t="shared" si="110"/>
        <v>422.97122573852533</v>
      </c>
      <c r="W592">
        <f t="shared" si="111"/>
        <v>3.2417677342891711</v>
      </c>
      <c r="X592">
        <f t="shared" si="112"/>
        <v>139.85183526262961</v>
      </c>
      <c r="Y592">
        <f t="shared" si="105"/>
        <v>7.0410778522491446</v>
      </c>
      <c r="Z592">
        <f t="shared" si="106"/>
        <v>52.871403217315667</v>
      </c>
      <c r="AA592">
        <f t="shared" si="107"/>
        <v>0.40522096678614639</v>
      </c>
      <c r="AB592">
        <f t="shared" si="108"/>
        <v>17.481479407828701</v>
      </c>
    </row>
    <row r="593" spans="1:28" hidden="1" x14ac:dyDescent="0.25">
      <c r="A593">
        <v>11</v>
      </c>
      <c r="B593">
        <v>12</v>
      </c>
      <c r="C593" t="s">
        <v>2520</v>
      </c>
      <c r="D593">
        <v>2019</v>
      </c>
      <c r="E593" t="s">
        <v>2521</v>
      </c>
      <c r="F593">
        <v>44117</v>
      </c>
      <c r="G593">
        <v>0.61388888888888882</v>
      </c>
      <c r="I593" t="s">
        <v>48</v>
      </c>
      <c r="K593" t="s">
        <v>35</v>
      </c>
      <c r="L593">
        <v>3.39</v>
      </c>
      <c r="M593">
        <v>7.2345747947692898</v>
      </c>
      <c r="N593">
        <v>51.860744476318402</v>
      </c>
      <c r="O593">
        <v>0.399007707834244</v>
      </c>
      <c r="P593">
        <f t="shared" si="102"/>
        <v>18.131416142403648</v>
      </c>
      <c r="S593" t="str">
        <f t="shared" si="103"/>
        <v>t</v>
      </c>
      <c r="T593">
        <f t="shared" si="104"/>
        <v>9</v>
      </c>
      <c r="U593">
        <f t="shared" si="109"/>
        <v>63.563197612762444</v>
      </c>
      <c r="V593">
        <f t="shared" si="110"/>
        <v>474.83197021484375</v>
      </c>
      <c r="W593">
        <f t="shared" si="111"/>
        <v>3.6407754421234149</v>
      </c>
      <c r="X593">
        <f t="shared" si="112"/>
        <v>157.98325140503326</v>
      </c>
      <c r="Y593">
        <f t="shared" si="105"/>
        <v>7.0625775125291606</v>
      </c>
      <c r="Z593">
        <f t="shared" si="106"/>
        <v>52.759107801649307</v>
      </c>
      <c r="AA593">
        <f t="shared" si="107"/>
        <v>0.40453060468037944</v>
      </c>
      <c r="AB593">
        <f t="shared" si="108"/>
        <v>17.55369460055925</v>
      </c>
    </row>
    <row r="594" spans="1:28" x14ac:dyDescent="0.25">
      <c r="A594">
        <v>22</v>
      </c>
      <c r="B594">
        <v>23</v>
      </c>
      <c r="C594" t="s">
        <v>3098</v>
      </c>
      <c r="D594">
        <v>2019</v>
      </c>
      <c r="E594" t="s">
        <v>3099</v>
      </c>
      <c r="F594">
        <v>44126</v>
      </c>
      <c r="G594">
        <v>0.87222222222222223</v>
      </c>
      <c r="I594" t="s">
        <v>48</v>
      </c>
      <c r="K594" t="s">
        <v>35</v>
      </c>
      <c r="L594">
        <v>4.13</v>
      </c>
      <c r="M594">
        <v>6.5640354156494096</v>
      </c>
      <c r="N594">
        <v>52.104896545410199</v>
      </c>
      <c r="O594">
        <v>0.411379843950272</v>
      </c>
      <c r="P594">
        <f t="shared" si="102"/>
        <v>15.956142509604522</v>
      </c>
      <c r="S594" t="str">
        <f t="shared" si="103"/>
        <v>f</v>
      </c>
      <c r="T594">
        <f t="shared" si="104"/>
        <v>10</v>
      </c>
      <c r="U594">
        <f t="shared" si="109"/>
        <v>70.127233028411851</v>
      </c>
      <c r="V594">
        <f t="shared" si="110"/>
        <v>526.93686676025391</v>
      </c>
      <c r="W594">
        <f t="shared" si="111"/>
        <v>4.0521552860736865</v>
      </c>
      <c r="X594">
        <f t="shared" si="112"/>
        <v>173.93939391463778</v>
      </c>
      <c r="Y594">
        <f t="shared" si="105"/>
        <v>7.0127233028411853</v>
      </c>
      <c r="Z594">
        <f t="shared" si="106"/>
        <v>52.693686676025393</v>
      </c>
      <c r="AA594">
        <f t="shared" si="107"/>
        <v>0.40521552860736865</v>
      </c>
      <c r="AB594">
        <f t="shared" si="108"/>
        <v>17.393939391463778</v>
      </c>
    </row>
    <row r="595" spans="1:28" hidden="1" x14ac:dyDescent="0.25">
      <c r="A595">
        <v>22</v>
      </c>
      <c r="B595">
        <v>23</v>
      </c>
      <c r="C595" t="s">
        <v>1368</v>
      </c>
      <c r="D595">
        <v>2020</v>
      </c>
      <c r="E595" t="s">
        <v>1404</v>
      </c>
      <c r="F595">
        <v>43853</v>
      </c>
      <c r="G595">
        <v>0.78055555555555556</v>
      </c>
      <c r="I595" t="s">
        <v>48</v>
      </c>
      <c r="K595" t="s">
        <v>196</v>
      </c>
      <c r="L595">
        <v>4.22</v>
      </c>
      <c r="M595">
        <v>7.1534781455993697</v>
      </c>
      <c r="N595">
        <v>50.415683746337898</v>
      </c>
      <c r="O595">
        <v>0.40626192092895502</v>
      </c>
      <c r="P595">
        <f t="shared" si="102"/>
        <v>17.608044901777376</v>
      </c>
      <c r="S595" t="str">
        <f t="shared" si="103"/>
        <v>t</v>
      </c>
      <c r="T595">
        <f t="shared" si="104"/>
        <v>1</v>
      </c>
      <c r="U595">
        <f t="shared" si="109"/>
        <v>7.1534781455993697</v>
      </c>
      <c r="V595">
        <f t="shared" si="110"/>
        <v>50.415683746337898</v>
      </c>
      <c r="W595">
        <f t="shared" si="111"/>
        <v>0.40626192092895502</v>
      </c>
      <c r="X595">
        <f t="shared" si="112"/>
        <v>17.608044901777376</v>
      </c>
      <c r="Y595">
        <f t="shared" si="105"/>
        <v>7.1534781455993697</v>
      </c>
      <c r="Z595">
        <f t="shared" si="106"/>
        <v>50.415683746337898</v>
      </c>
      <c r="AA595">
        <f t="shared" si="107"/>
        <v>0.40626192092895502</v>
      </c>
      <c r="AB595">
        <f t="shared" si="108"/>
        <v>17.608044901777376</v>
      </c>
    </row>
    <row r="596" spans="1:28" hidden="1" x14ac:dyDescent="0.25">
      <c r="A596">
        <v>26</v>
      </c>
      <c r="B596">
        <v>27</v>
      </c>
      <c r="C596" t="s">
        <v>1745</v>
      </c>
      <c r="D596">
        <v>2020</v>
      </c>
      <c r="E596" t="s">
        <v>1819</v>
      </c>
      <c r="F596">
        <v>43865</v>
      </c>
      <c r="G596">
        <v>0.91249999999999998</v>
      </c>
      <c r="I596" t="s">
        <v>48</v>
      </c>
      <c r="K596" t="s">
        <v>196</v>
      </c>
      <c r="L596">
        <v>6.04</v>
      </c>
      <c r="M596">
        <v>6.07098388671875</v>
      </c>
      <c r="N596">
        <v>50.633682250976598</v>
      </c>
      <c r="O596">
        <v>0.388870358467102</v>
      </c>
      <c r="P596">
        <f t="shared" si="102"/>
        <v>15.611845322050558</v>
      </c>
      <c r="S596" t="str">
        <f t="shared" si="103"/>
        <v>t</v>
      </c>
      <c r="T596">
        <f t="shared" si="104"/>
        <v>2</v>
      </c>
      <c r="U596">
        <f t="shared" si="109"/>
        <v>13.224462032318119</v>
      </c>
      <c r="V596">
        <f t="shared" si="110"/>
        <v>101.0493659973145</v>
      </c>
      <c r="W596">
        <f t="shared" si="111"/>
        <v>0.79513227939605702</v>
      </c>
      <c r="X596">
        <f t="shared" si="112"/>
        <v>33.219890223827932</v>
      </c>
      <c r="Y596">
        <f t="shared" si="105"/>
        <v>6.6122310161590594</v>
      </c>
      <c r="Z596">
        <f t="shared" si="106"/>
        <v>50.524682998657248</v>
      </c>
      <c r="AA596">
        <f t="shared" si="107"/>
        <v>0.39756613969802851</v>
      </c>
      <c r="AB596">
        <f t="shared" si="108"/>
        <v>16.609945111913966</v>
      </c>
    </row>
    <row r="597" spans="1:28" hidden="1" x14ac:dyDescent="0.25">
      <c r="A597">
        <v>18</v>
      </c>
      <c r="B597">
        <v>19</v>
      </c>
      <c r="C597" t="s">
        <v>2002</v>
      </c>
      <c r="D597">
        <v>2020</v>
      </c>
      <c r="E597" t="s">
        <v>2025</v>
      </c>
      <c r="F597">
        <v>43871</v>
      </c>
      <c r="G597">
        <v>0.72986111111111107</v>
      </c>
      <c r="I597" t="s">
        <v>48</v>
      </c>
      <c r="K597" t="s">
        <v>35</v>
      </c>
      <c r="L597">
        <v>5.19</v>
      </c>
      <c r="M597">
        <v>6.1175246238708496</v>
      </c>
      <c r="N597">
        <v>51.589851379394503</v>
      </c>
      <c r="O597">
        <v>0.37347713112831099</v>
      </c>
      <c r="P597">
        <f t="shared" si="102"/>
        <v>16.379917574576009</v>
      </c>
      <c r="S597" t="str">
        <f t="shared" si="103"/>
        <v>t</v>
      </c>
      <c r="T597">
        <f t="shared" si="104"/>
        <v>3</v>
      </c>
      <c r="U597">
        <f t="shared" si="109"/>
        <v>19.341986656188968</v>
      </c>
      <c r="V597">
        <f t="shared" si="110"/>
        <v>152.63921737670898</v>
      </c>
      <c r="W597">
        <f t="shared" si="111"/>
        <v>1.1686094105243681</v>
      </c>
      <c r="X597">
        <f t="shared" si="112"/>
        <v>49.599807798403944</v>
      </c>
      <c r="Y597">
        <f t="shared" si="105"/>
        <v>6.4473288853963231</v>
      </c>
      <c r="Z597">
        <f t="shared" si="106"/>
        <v>50.879739125569664</v>
      </c>
      <c r="AA597">
        <f t="shared" si="107"/>
        <v>0.38953647017478937</v>
      </c>
      <c r="AB597">
        <f t="shared" si="108"/>
        <v>16.533269266134649</v>
      </c>
    </row>
    <row r="598" spans="1:28" x14ac:dyDescent="0.25">
      <c r="A598">
        <v>13</v>
      </c>
      <c r="B598">
        <v>14</v>
      </c>
      <c r="C598" t="s">
        <v>2227</v>
      </c>
      <c r="D598">
        <v>2020</v>
      </c>
      <c r="E598" t="s">
        <v>2262</v>
      </c>
      <c r="F598">
        <v>43879</v>
      </c>
      <c r="G598">
        <v>0.65069444444444446</v>
      </c>
      <c r="I598" t="s">
        <v>48</v>
      </c>
      <c r="K598" t="s">
        <v>325</v>
      </c>
      <c r="L598">
        <v>4.7</v>
      </c>
      <c r="M598">
        <v>6.4834499359130904</v>
      </c>
      <c r="N598">
        <v>50.277011871337898</v>
      </c>
      <c r="O598">
        <v>0.40098088979721103</v>
      </c>
      <c r="P598">
        <f t="shared" si="102"/>
        <v>16.168974883546145</v>
      </c>
      <c r="S598" t="str">
        <f t="shared" si="103"/>
        <v>f</v>
      </c>
      <c r="T598">
        <f t="shared" si="104"/>
        <v>4</v>
      </c>
      <c r="U598">
        <f t="shared" si="109"/>
        <v>25.825436592102058</v>
      </c>
      <c r="V598">
        <f t="shared" si="110"/>
        <v>202.91622924804688</v>
      </c>
      <c r="W598">
        <f t="shared" si="111"/>
        <v>1.569590300321579</v>
      </c>
      <c r="X598">
        <f t="shared" si="112"/>
        <v>65.768782681950086</v>
      </c>
      <c r="Y598">
        <f t="shared" si="105"/>
        <v>6.4563591480255145</v>
      </c>
      <c r="Z598">
        <f t="shared" si="106"/>
        <v>50.729057312011719</v>
      </c>
      <c r="AA598">
        <f t="shared" si="107"/>
        <v>0.39239757508039474</v>
      </c>
      <c r="AB598">
        <f t="shared" si="108"/>
        <v>16.442195670487521</v>
      </c>
    </row>
    <row r="599" spans="1:28" hidden="1" x14ac:dyDescent="0.25">
      <c r="A599">
        <v>21</v>
      </c>
      <c r="B599">
        <v>22</v>
      </c>
      <c r="C599" t="s">
        <v>1457</v>
      </c>
      <c r="D599">
        <v>2021</v>
      </c>
      <c r="E599" t="s">
        <v>1514</v>
      </c>
      <c r="F599">
        <v>43857</v>
      </c>
      <c r="G599">
        <v>0.78749999999999998</v>
      </c>
      <c r="I599" t="s">
        <v>48</v>
      </c>
      <c r="K599" t="s">
        <v>196</v>
      </c>
      <c r="L599">
        <v>4.63</v>
      </c>
      <c r="M599">
        <v>6.8040924072265598</v>
      </c>
      <c r="N599">
        <v>51.014659881591797</v>
      </c>
      <c r="O599">
        <v>0.44453325867652899</v>
      </c>
      <c r="P599">
        <f t="shared" si="102"/>
        <v>15.306149257501687</v>
      </c>
      <c r="S599" t="str">
        <f t="shared" si="103"/>
        <v>t</v>
      </c>
      <c r="T599">
        <f t="shared" si="104"/>
        <v>1</v>
      </c>
      <c r="U599">
        <f t="shared" si="109"/>
        <v>6.8040924072265598</v>
      </c>
      <c r="V599">
        <f t="shared" si="110"/>
        <v>51.014659881591797</v>
      </c>
      <c r="W599">
        <f t="shared" si="111"/>
        <v>0.44453325867652899</v>
      </c>
      <c r="X599">
        <f t="shared" si="112"/>
        <v>15.306149257501687</v>
      </c>
      <c r="Y599">
        <f t="shared" si="105"/>
        <v>6.8040924072265598</v>
      </c>
      <c r="Z599">
        <f t="shared" si="106"/>
        <v>51.014659881591797</v>
      </c>
      <c r="AA599">
        <f t="shared" si="107"/>
        <v>0.44453325867652899</v>
      </c>
      <c r="AB599">
        <f t="shared" si="108"/>
        <v>15.306149257501687</v>
      </c>
    </row>
    <row r="600" spans="1:28" hidden="1" x14ac:dyDescent="0.25">
      <c r="A600">
        <v>39</v>
      </c>
      <c r="B600">
        <v>40</v>
      </c>
      <c r="C600" t="s">
        <v>1770</v>
      </c>
      <c r="D600">
        <v>2021</v>
      </c>
      <c r="E600" t="s">
        <v>1832</v>
      </c>
      <c r="F600">
        <v>43866</v>
      </c>
      <c r="G600">
        <v>1.2499999999999999E-2</v>
      </c>
      <c r="I600" t="s">
        <v>48</v>
      </c>
      <c r="K600" t="s">
        <v>196</v>
      </c>
      <c r="L600">
        <v>5.03</v>
      </c>
      <c r="M600">
        <v>6.9307880401611301</v>
      </c>
      <c r="N600">
        <v>49.3709526062012</v>
      </c>
      <c r="O600">
        <v>0.44018289446830799</v>
      </c>
      <c r="P600">
        <f t="shared" si="102"/>
        <v>15.745246185753656</v>
      </c>
      <c r="S600" t="str">
        <f t="shared" si="103"/>
        <v>t</v>
      </c>
      <c r="T600">
        <f t="shared" si="104"/>
        <v>2</v>
      </c>
      <c r="U600">
        <f t="shared" si="109"/>
        <v>13.73488044738769</v>
      </c>
      <c r="V600">
        <f t="shared" si="110"/>
        <v>100.385612487793</v>
      </c>
      <c r="W600">
        <f t="shared" si="111"/>
        <v>0.88471615314483698</v>
      </c>
      <c r="X600">
        <f t="shared" si="112"/>
        <v>31.051395443255345</v>
      </c>
      <c r="Y600">
        <f t="shared" si="105"/>
        <v>6.867440223693845</v>
      </c>
      <c r="Z600">
        <f t="shared" si="106"/>
        <v>50.192806243896499</v>
      </c>
      <c r="AA600">
        <f t="shared" si="107"/>
        <v>0.44235807657241849</v>
      </c>
      <c r="AB600">
        <f t="shared" si="108"/>
        <v>15.525697721627672</v>
      </c>
    </row>
    <row r="601" spans="1:28" hidden="1" x14ac:dyDescent="0.25">
      <c r="A601">
        <v>55</v>
      </c>
      <c r="B601">
        <v>56</v>
      </c>
      <c r="C601" t="s">
        <v>2078</v>
      </c>
      <c r="D601">
        <v>2021</v>
      </c>
      <c r="E601" t="s">
        <v>2099</v>
      </c>
      <c r="F601">
        <v>43872</v>
      </c>
      <c r="G601">
        <v>1.4583333333333332E-2</v>
      </c>
      <c r="I601" t="s">
        <v>48</v>
      </c>
      <c r="K601" t="s">
        <v>35</v>
      </c>
      <c r="L601">
        <v>5.41</v>
      </c>
      <c r="M601">
        <v>6.3547072410583496</v>
      </c>
      <c r="N601">
        <v>49.681797027587898</v>
      </c>
      <c r="O601">
        <v>0.37531924247741699</v>
      </c>
      <c r="P601">
        <f t="shared" si="102"/>
        <v>16.931471989317767</v>
      </c>
      <c r="S601" t="str">
        <f t="shared" si="103"/>
        <v>t</v>
      </c>
      <c r="T601">
        <f t="shared" si="104"/>
        <v>3</v>
      </c>
      <c r="U601">
        <f t="shared" si="109"/>
        <v>20.089587688446038</v>
      </c>
      <c r="V601">
        <f t="shared" si="110"/>
        <v>150.06740951538089</v>
      </c>
      <c r="W601">
        <f t="shared" si="111"/>
        <v>1.2600353956222539</v>
      </c>
      <c r="X601">
        <f t="shared" si="112"/>
        <v>47.982867432573116</v>
      </c>
      <c r="Y601">
        <f t="shared" si="105"/>
        <v>6.6965292294820129</v>
      </c>
      <c r="Z601">
        <f t="shared" si="106"/>
        <v>50.022469838460296</v>
      </c>
      <c r="AA601">
        <f t="shared" si="107"/>
        <v>0.42001179854075127</v>
      </c>
      <c r="AB601">
        <f t="shared" si="108"/>
        <v>15.994289144191038</v>
      </c>
    </row>
    <row r="602" spans="1:28" x14ac:dyDescent="0.25">
      <c r="A602">
        <v>43</v>
      </c>
      <c r="B602">
        <v>44</v>
      </c>
      <c r="C602" t="s">
        <v>2289</v>
      </c>
      <c r="D602">
        <v>2021</v>
      </c>
      <c r="E602" t="s">
        <v>2322</v>
      </c>
      <c r="F602">
        <v>43879</v>
      </c>
      <c r="G602">
        <v>0.88194444444444453</v>
      </c>
      <c r="I602" t="s">
        <v>48</v>
      </c>
      <c r="K602" t="s">
        <v>325</v>
      </c>
      <c r="L602">
        <v>4.87</v>
      </c>
      <c r="M602">
        <v>6.6789255142211896</v>
      </c>
      <c r="N602">
        <v>52.252902984619098</v>
      </c>
      <c r="O602">
        <v>0.37564298510551503</v>
      </c>
      <c r="P602">
        <f t="shared" si="102"/>
        <v>17.779982001647479</v>
      </c>
      <c r="S602" t="str">
        <f t="shared" si="103"/>
        <v>f</v>
      </c>
      <c r="T602">
        <f t="shared" si="104"/>
        <v>4</v>
      </c>
      <c r="U602">
        <f t="shared" si="109"/>
        <v>26.768513202667229</v>
      </c>
      <c r="V602">
        <f t="shared" si="110"/>
        <v>202.3203125</v>
      </c>
      <c r="W602">
        <f t="shared" si="111"/>
        <v>1.6356783807277688</v>
      </c>
      <c r="X602">
        <f t="shared" si="112"/>
        <v>65.762849434220598</v>
      </c>
      <c r="Y602">
        <f t="shared" si="105"/>
        <v>6.6921283006668073</v>
      </c>
      <c r="Z602">
        <f t="shared" si="106"/>
        <v>50.580078125</v>
      </c>
      <c r="AA602">
        <f t="shared" si="107"/>
        <v>0.40891959518194221</v>
      </c>
      <c r="AB602">
        <f t="shared" si="108"/>
        <v>16.44071235855515</v>
      </c>
    </row>
    <row r="603" spans="1:28" hidden="1" x14ac:dyDescent="0.25">
      <c r="A603">
        <v>30</v>
      </c>
      <c r="B603">
        <v>31</v>
      </c>
      <c r="C603" t="s">
        <v>291</v>
      </c>
      <c r="D603">
        <v>2022</v>
      </c>
      <c r="E603" t="s">
        <v>322</v>
      </c>
      <c r="F603">
        <v>44012</v>
      </c>
      <c r="G603">
        <v>0.72777777777777775</v>
      </c>
      <c r="I603" t="s">
        <v>48</v>
      </c>
      <c r="K603" t="s">
        <v>196</v>
      </c>
      <c r="L603">
        <v>6.49</v>
      </c>
      <c r="M603">
        <v>7.5753188133239702</v>
      </c>
      <c r="N603">
        <v>50.336597442627003</v>
      </c>
      <c r="O603">
        <v>0.45039013028144798</v>
      </c>
      <c r="P603">
        <f t="shared" si="102"/>
        <v>16.819460072515724</v>
      </c>
      <c r="S603" t="str">
        <f t="shared" si="103"/>
        <v>t</v>
      </c>
      <c r="T603">
        <f t="shared" si="104"/>
        <v>1</v>
      </c>
      <c r="U603">
        <f t="shared" si="109"/>
        <v>7.5753188133239702</v>
      </c>
      <c r="V603">
        <f t="shared" si="110"/>
        <v>50.336597442627003</v>
      </c>
      <c r="W603">
        <f t="shared" si="111"/>
        <v>0.45039013028144798</v>
      </c>
      <c r="X603">
        <f t="shared" si="112"/>
        <v>16.819460072515724</v>
      </c>
      <c r="Y603">
        <f t="shared" si="105"/>
        <v>7.5753188133239702</v>
      </c>
      <c r="Z603">
        <f t="shared" si="106"/>
        <v>50.336597442627003</v>
      </c>
      <c r="AA603">
        <f t="shared" si="107"/>
        <v>0.45039013028144798</v>
      </c>
      <c r="AB603">
        <f t="shared" si="108"/>
        <v>16.819460072515724</v>
      </c>
    </row>
    <row r="604" spans="1:28" hidden="1" x14ac:dyDescent="0.25">
      <c r="A604">
        <v>59</v>
      </c>
      <c r="B604">
        <v>60</v>
      </c>
      <c r="C604" t="s">
        <v>454</v>
      </c>
      <c r="D604">
        <v>2022</v>
      </c>
      <c r="E604" t="s">
        <v>510</v>
      </c>
      <c r="F604">
        <v>44033</v>
      </c>
      <c r="G604">
        <v>0.13055555555555556</v>
      </c>
      <c r="I604" t="s">
        <v>48</v>
      </c>
      <c r="K604" t="s">
        <v>35</v>
      </c>
      <c r="L604">
        <v>5.0999999999999996</v>
      </c>
      <c r="M604">
        <v>7.7653570175170898</v>
      </c>
      <c r="N604">
        <v>51.716426849365199</v>
      </c>
      <c r="O604">
        <v>0.43690991401672402</v>
      </c>
      <c r="P604">
        <f t="shared" si="102"/>
        <v>17.773359606620982</v>
      </c>
      <c r="S604" t="str">
        <f t="shared" si="103"/>
        <v>t</v>
      </c>
      <c r="T604">
        <f t="shared" si="104"/>
        <v>2</v>
      </c>
      <c r="U604">
        <f t="shared" si="109"/>
        <v>15.340675830841061</v>
      </c>
      <c r="V604">
        <f t="shared" si="110"/>
        <v>102.0530242919922</v>
      </c>
      <c r="W604">
        <f t="shared" si="111"/>
        <v>0.887300044298172</v>
      </c>
      <c r="X604">
        <f t="shared" si="112"/>
        <v>34.59281967913671</v>
      </c>
      <c r="Y604">
        <f t="shared" si="105"/>
        <v>7.6703379154205305</v>
      </c>
      <c r="Z604">
        <f t="shared" si="106"/>
        <v>51.026512145996101</v>
      </c>
      <c r="AA604">
        <f t="shared" si="107"/>
        <v>0.443650022149086</v>
      </c>
      <c r="AB604">
        <f t="shared" si="108"/>
        <v>17.296409839568355</v>
      </c>
    </row>
    <row r="605" spans="1:28" hidden="1" x14ac:dyDescent="0.25">
      <c r="A605">
        <v>47</v>
      </c>
      <c r="B605">
        <v>48</v>
      </c>
      <c r="C605" t="s">
        <v>1075</v>
      </c>
      <c r="D605">
        <v>2022</v>
      </c>
      <c r="E605" t="s">
        <v>1128</v>
      </c>
      <c r="F605">
        <v>44062</v>
      </c>
      <c r="G605">
        <v>0.81597222222222221</v>
      </c>
      <c r="I605" t="s">
        <v>48</v>
      </c>
      <c r="K605" t="s">
        <v>325</v>
      </c>
      <c r="L605">
        <v>5.0199999999999996</v>
      </c>
      <c r="M605">
        <v>7.1213235855102504</v>
      </c>
      <c r="N605">
        <v>51.667522430419901</v>
      </c>
      <c r="O605">
        <v>0.43039533495902998</v>
      </c>
      <c r="P605">
        <f t="shared" si="102"/>
        <v>16.546005514181839</v>
      </c>
      <c r="S605" t="str">
        <f t="shared" si="103"/>
        <v>t</v>
      </c>
      <c r="T605">
        <f t="shared" si="104"/>
        <v>3</v>
      </c>
      <c r="U605">
        <f t="shared" si="109"/>
        <v>22.461999416351311</v>
      </c>
      <c r="V605">
        <f t="shared" si="110"/>
        <v>153.72054672241211</v>
      </c>
      <c r="W605">
        <f t="shared" si="111"/>
        <v>1.3176953792572019</v>
      </c>
      <c r="X605">
        <f t="shared" si="112"/>
        <v>51.138825193318553</v>
      </c>
      <c r="Y605">
        <f t="shared" si="105"/>
        <v>7.4873331387837707</v>
      </c>
      <c r="Z605">
        <f t="shared" si="106"/>
        <v>51.240182240804039</v>
      </c>
      <c r="AA605">
        <f t="shared" si="107"/>
        <v>0.43923179308573396</v>
      </c>
      <c r="AB605">
        <f t="shared" si="108"/>
        <v>17.046275064439516</v>
      </c>
    </row>
    <row r="606" spans="1:28" hidden="1" x14ac:dyDescent="0.25">
      <c r="A606">
        <v>46</v>
      </c>
      <c r="B606">
        <v>47</v>
      </c>
      <c r="C606" t="s">
        <v>672</v>
      </c>
      <c r="D606">
        <v>2022</v>
      </c>
      <c r="E606" t="s">
        <v>685</v>
      </c>
      <c r="F606">
        <v>44039</v>
      </c>
      <c r="G606">
        <v>0.54236111111111118</v>
      </c>
      <c r="I606" t="s">
        <v>48</v>
      </c>
      <c r="K606" t="s">
        <v>196</v>
      </c>
      <c r="L606">
        <v>4.72</v>
      </c>
      <c r="M606">
        <v>7.2366232872009304</v>
      </c>
      <c r="N606">
        <v>51.444587707519503</v>
      </c>
      <c r="O606">
        <v>0.41098335385322599</v>
      </c>
      <c r="P606">
        <f t="shared" si="102"/>
        <v>17.608069084436295</v>
      </c>
      <c r="S606" t="str">
        <f t="shared" si="103"/>
        <v>t</v>
      </c>
      <c r="T606">
        <f t="shared" si="104"/>
        <v>4</v>
      </c>
      <c r="U606">
        <f t="shared" si="109"/>
        <v>29.698622703552243</v>
      </c>
      <c r="V606">
        <f t="shared" si="110"/>
        <v>205.16513442993161</v>
      </c>
      <c r="W606">
        <f t="shared" si="111"/>
        <v>1.7286787331104279</v>
      </c>
      <c r="X606">
        <f t="shared" si="112"/>
        <v>68.746894277754848</v>
      </c>
      <c r="Y606">
        <f t="shared" si="105"/>
        <v>7.4246556758880606</v>
      </c>
      <c r="Z606">
        <f t="shared" si="106"/>
        <v>51.291283607482903</v>
      </c>
      <c r="AA606">
        <f t="shared" si="107"/>
        <v>0.43216968327760696</v>
      </c>
      <c r="AB606">
        <f t="shared" si="108"/>
        <v>17.186723569438712</v>
      </c>
    </row>
    <row r="607" spans="1:28" hidden="1" x14ac:dyDescent="0.25">
      <c r="A607">
        <v>9</v>
      </c>
      <c r="B607">
        <v>10</v>
      </c>
      <c r="C607" t="s">
        <v>1551</v>
      </c>
      <c r="D607">
        <v>2022</v>
      </c>
      <c r="E607" t="s">
        <v>1618</v>
      </c>
      <c r="F607">
        <v>43860</v>
      </c>
      <c r="G607">
        <v>0.54513888888888895</v>
      </c>
      <c r="I607" t="s">
        <v>48</v>
      </c>
      <c r="K607" t="s">
        <v>325</v>
      </c>
      <c r="L607">
        <v>4.67</v>
      </c>
      <c r="M607">
        <v>6.8671030998229998</v>
      </c>
      <c r="N607">
        <v>51.174964904785199</v>
      </c>
      <c r="O607">
        <v>0.39737167954444902</v>
      </c>
      <c r="P607">
        <f t="shared" si="102"/>
        <v>17.281309799670467</v>
      </c>
      <c r="S607" t="str">
        <f t="shared" si="103"/>
        <v>t</v>
      </c>
      <c r="T607">
        <f t="shared" si="104"/>
        <v>5</v>
      </c>
      <c r="U607">
        <f t="shared" si="109"/>
        <v>36.565725803375244</v>
      </c>
      <c r="V607">
        <f t="shared" si="110"/>
        <v>256.3400993347168</v>
      </c>
      <c r="W607">
        <f t="shared" si="111"/>
        <v>2.1260504126548767</v>
      </c>
      <c r="X607">
        <f t="shared" si="112"/>
        <v>86.028204077425315</v>
      </c>
      <c r="Y607">
        <f t="shared" si="105"/>
        <v>7.3131451606750488</v>
      </c>
      <c r="Z607">
        <f t="shared" si="106"/>
        <v>51.268019866943362</v>
      </c>
      <c r="AA607">
        <f t="shared" si="107"/>
        <v>0.42521008253097536</v>
      </c>
      <c r="AB607">
        <f t="shared" si="108"/>
        <v>17.205640815485062</v>
      </c>
    </row>
    <row r="608" spans="1:28" hidden="1" x14ac:dyDescent="0.25">
      <c r="A608">
        <v>29</v>
      </c>
      <c r="B608">
        <v>30</v>
      </c>
      <c r="C608" t="s">
        <v>2024</v>
      </c>
      <c r="D608">
        <v>2022</v>
      </c>
      <c r="E608" t="s">
        <v>2047</v>
      </c>
      <c r="F608">
        <v>43871</v>
      </c>
      <c r="G608">
        <v>0.81458333333333333</v>
      </c>
      <c r="I608" t="s">
        <v>48</v>
      </c>
      <c r="K608" t="s">
        <v>35</v>
      </c>
      <c r="L608">
        <v>6.32</v>
      </c>
      <c r="M608">
        <v>6.8689880371093803</v>
      </c>
      <c r="N608">
        <v>46.625137329101598</v>
      </c>
      <c r="O608">
        <v>0.377490073442459</v>
      </c>
      <c r="P608">
        <f t="shared" si="102"/>
        <v>18.196473285956284</v>
      </c>
      <c r="S608" t="str">
        <f t="shared" si="103"/>
        <v>t</v>
      </c>
      <c r="T608">
        <f t="shared" si="104"/>
        <v>6</v>
      </c>
      <c r="U608">
        <f t="shared" si="109"/>
        <v>43.434713840484626</v>
      </c>
      <c r="V608">
        <f t="shared" si="110"/>
        <v>302.96523666381842</v>
      </c>
      <c r="W608">
        <f t="shared" si="111"/>
        <v>2.5035404860973358</v>
      </c>
      <c r="X608">
        <f t="shared" si="112"/>
        <v>104.2246773633816</v>
      </c>
      <c r="Y608">
        <f t="shared" si="105"/>
        <v>7.2391189734141044</v>
      </c>
      <c r="Z608">
        <f t="shared" si="106"/>
        <v>50.494206110636405</v>
      </c>
      <c r="AA608">
        <f t="shared" si="107"/>
        <v>0.41725674768288928</v>
      </c>
      <c r="AB608">
        <f t="shared" si="108"/>
        <v>17.370779560563602</v>
      </c>
    </row>
    <row r="609" spans="1:28" hidden="1" x14ac:dyDescent="0.25">
      <c r="A609">
        <v>14</v>
      </c>
      <c r="B609">
        <v>15</v>
      </c>
      <c r="C609" t="s">
        <v>2892</v>
      </c>
      <c r="D609">
        <v>2022</v>
      </c>
      <c r="E609" t="s">
        <v>2893</v>
      </c>
      <c r="F609">
        <v>44125</v>
      </c>
      <c r="G609">
        <v>0.6479166666666667</v>
      </c>
      <c r="I609" t="s">
        <v>48</v>
      </c>
      <c r="K609" t="s">
        <v>325</v>
      </c>
      <c r="L609">
        <v>4.9000000000000004</v>
      </c>
      <c r="M609">
        <v>7.0645322799682599</v>
      </c>
      <c r="N609">
        <v>49.186000823974602</v>
      </c>
      <c r="O609">
        <v>0.44451156258583102</v>
      </c>
      <c r="P609">
        <f t="shared" si="102"/>
        <v>15.892797566101928</v>
      </c>
      <c r="S609" t="str">
        <f t="shared" si="103"/>
        <v>t</v>
      </c>
      <c r="T609">
        <f t="shared" si="104"/>
        <v>7</v>
      </c>
      <c r="U609">
        <f t="shared" si="109"/>
        <v>50.499246120452888</v>
      </c>
      <c r="V609">
        <f t="shared" si="110"/>
        <v>352.15123748779303</v>
      </c>
      <c r="W609">
        <f t="shared" si="111"/>
        <v>2.9480520486831669</v>
      </c>
      <c r="X609">
        <f t="shared" si="112"/>
        <v>120.11747492948354</v>
      </c>
      <c r="Y609">
        <f t="shared" si="105"/>
        <v>7.2141780172075558</v>
      </c>
      <c r="Z609">
        <f t="shared" si="106"/>
        <v>50.307319641113288</v>
      </c>
      <c r="AA609">
        <f t="shared" si="107"/>
        <v>0.42115029266902387</v>
      </c>
      <c r="AB609">
        <f t="shared" si="108"/>
        <v>17.159639275640505</v>
      </c>
    </row>
    <row r="610" spans="1:28" x14ac:dyDescent="0.25">
      <c r="A610">
        <v>18</v>
      </c>
      <c r="B610">
        <v>19</v>
      </c>
      <c r="C610" t="s">
        <v>3086</v>
      </c>
      <c r="D610">
        <v>2022</v>
      </c>
      <c r="E610" t="s">
        <v>3087</v>
      </c>
      <c r="F610">
        <v>44126</v>
      </c>
      <c r="G610">
        <v>0.84166666666666667</v>
      </c>
      <c r="I610" t="s">
        <v>48</v>
      </c>
      <c r="K610" t="s">
        <v>35</v>
      </c>
      <c r="L610">
        <v>4.8499999999999996</v>
      </c>
      <c r="M610">
        <v>6.731689453125</v>
      </c>
      <c r="N610">
        <v>49.978748321533203</v>
      </c>
      <c r="O610">
        <v>0.41111826896667503</v>
      </c>
      <c r="P610">
        <f t="shared" si="102"/>
        <v>16.374094661482111</v>
      </c>
      <c r="S610" t="str">
        <f t="shared" si="103"/>
        <v>f</v>
      </c>
      <c r="T610">
        <f t="shared" si="104"/>
        <v>8</v>
      </c>
      <c r="U610">
        <f t="shared" si="109"/>
        <v>57.230935573577888</v>
      </c>
      <c r="V610">
        <f t="shared" si="110"/>
        <v>402.12998580932623</v>
      </c>
      <c r="W610">
        <f t="shared" si="111"/>
        <v>3.3591703176498422</v>
      </c>
      <c r="X610">
        <f t="shared" si="112"/>
        <v>136.49156959096564</v>
      </c>
      <c r="Y610">
        <f t="shared" si="105"/>
        <v>7.153866946697236</v>
      </c>
      <c r="Z610">
        <f t="shared" si="106"/>
        <v>50.266248226165779</v>
      </c>
      <c r="AA610">
        <f t="shared" si="107"/>
        <v>0.41989628970623027</v>
      </c>
      <c r="AB610">
        <f t="shared" si="108"/>
        <v>17.061446198870705</v>
      </c>
    </row>
    <row r="611" spans="1:28" hidden="1" x14ac:dyDescent="0.25">
      <c r="A611">
        <v>18</v>
      </c>
      <c r="B611">
        <v>19</v>
      </c>
      <c r="C611" t="s">
        <v>264</v>
      </c>
      <c r="D611">
        <v>2023</v>
      </c>
      <c r="E611" t="s">
        <v>298</v>
      </c>
      <c r="F611">
        <v>44012</v>
      </c>
      <c r="G611">
        <v>0.63541666666666663</v>
      </c>
      <c r="I611" t="s">
        <v>48</v>
      </c>
      <c r="K611" t="s">
        <v>196</v>
      </c>
      <c r="L611">
        <v>5.7</v>
      </c>
      <c r="M611">
        <v>7.7388815879821804</v>
      </c>
      <c r="N611">
        <v>51.200126647949197</v>
      </c>
      <c r="O611">
        <v>0.50719809532165505</v>
      </c>
      <c r="P611">
        <f t="shared" si="102"/>
        <v>15.258104593382461</v>
      </c>
      <c r="S611" t="str">
        <f t="shared" si="103"/>
        <v>t</v>
      </c>
      <c r="T611">
        <f t="shared" si="104"/>
        <v>1</v>
      </c>
      <c r="U611">
        <f t="shared" si="109"/>
        <v>7.7388815879821804</v>
      </c>
      <c r="V611">
        <f t="shared" si="110"/>
        <v>51.200126647949197</v>
      </c>
      <c r="W611">
        <f t="shared" si="111"/>
        <v>0.50719809532165505</v>
      </c>
      <c r="X611">
        <f t="shared" si="112"/>
        <v>15.258104593382461</v>
      </c>
      <c r="Y611">
        <f t="shared" si="105"/>
        <v>7.7388815879821804</v>
      </c>
      <c r="Z611">
        <f t="shared" si="106"/>
        <v>51.200126647949197</v>
      </c>
      <c r="AA611">
        <f t="shared" si="107"/>
        <v>0.50719809532165505</v>
      </c>
      <c r="AB611">
        <f t="shared" si="108"/>
        <v>15.258104593382461</v>
      </c>
    </row>
    <row r="612" spans="1:28" hidden="1" x14ac:dyDescent="0.25">
      <c r="A612">
        <v>61</v>
      </c>
      <c r="B612">
        <v>62</v>
      </c>
      <c r="C612" t="s">
        <v>342</v>
      </c>
      <c r="D612">
        <v>2023</v>
      </c>
      <c r="E612" t="s">
        <v>387</v>
      </c>
      <c r="F612">
        <v>44012</v>
      </c>
      <c r="G612">
        <v>0.96597222222222223</v>
      </c>
      <c r="I612" t="s">
        <v>48</v>
      </c>
      <c r="K612" t="s">
        <v>325</v>
      </c>
      <c r="L612">
        <v>6.93</v>
      </c>
      <c r="M612">
        <v>8.0642290115356392</v>
      </c>
      <c r="N612">
        <v>54.670940399169901</v>
      </c>
      <c r="O612">
        <v>0.52876776456832897</v>
      </c>
      <c r="P612">
        <f t="shared" si="102"/>
        <v>15.250984556744013</v>
      </c>
      <c r="S612" t="str">
        <f t="shared" si="103"/>
        <v>t</v>
      </c>
      <c r="T612">
        <f t="shared" si="104"/>
        <v>2</v>
      </c>
      <c r="U612">
        <f t="shared" si="109"/>
        <v>15.803110599517819</v>
      </c>
      <c r="V612">
        <f t="shared" si="110"/>
        <v>105.8710670471191</v>
      </c>
      <c r="W612">
        <f t="shared" si="111"/>
        <v>1.0359658598899841</v>
      </c>
      <c r="X612">
        <f t="shared" si="112"/>
        <v>30.509089150126474</v>
      </c>
      <c r="Y612">
        <f t="shared" si="105"/>
        <v>7.9015552997589094</v>
      </c>
      <c r="Z612">
        <f t="shared" si="106"/>
        <v>52.935533523559549</v>
      </c>
      <c r="AA612">
        <f t="shared" si="107"/>
        <v>0.51798292994499207</v>
      </c>
      <c r="AB612">
        <f t="shared" si="108"/>
        <v>15.254544575063237</v>
      </c>
    </row>
    <row r="613" spans="1:28" hidden="1" x14ac:dyDescent="0.25">
      <c r="A613">
        <v>39</v>
      </c>
      <c r="B613">
        <v>40</v>
      </c>
      <c r="C613" t="s">
        <v>763</v>
      </c>
      <c r="D613">
        <v>2023</v>
      </c>
      <c r="E613" t="s">
        <v>791</v>
      </c>
      <c r="F613">
        <v>44040</v>
      </c>
      <c r="G613">
        <v>0.92152777777777783</v>
      </c>
      <c r="I613" t="s">
        <v>48</v>
      </c>
      <c r="K613" t="s">
        <v>325</v>
      </c>
      <c r="L613">
        <v>5.21</v>
      </c>
      <c r="M613">
        <v>7.5114865303039604</v>
      </c>
      <c r="N613">
        <v>52.2560424804688</v>
      </c>
      <c r="O613">
        <v>0.49845674633979797</v>
      </c>
      <c r="P613">
        <f t="shared" si="102"/>
        <v>15.069485136797367</v>
      </c>
      <c r="S613" t="str">
        <f t="shared" si="103"/>
        <v>t</v>
      </c>
      <c r="T613">
        <f t="shared" si="104"/>
        <v>3</v>
      </c>
      <c r="U613">
        <f t="shared" si="109"/>
        <v>23.314597129821777</v>
      </c>
      <c r="V613">
        <f t="shared" si="110"/>
        <v>158.12710952758789</v>
      </c>
      <c r="W613">
        <f t="shared" si="111"/>
        <v>1.5344226062297821</v>
      </c>
      <c r="X613">
        <f t="shared" si="112"/>
        <v>45.578574286923839</v>
      </c>
      <c r="Y613">
        <f t="shared" si="105"/>
        <v>7.7715323766072588</v>
      </c>
      <c r="Z613">
        <f t="shared" si="106"/>
        <v>52.709036509195961</v>
      </c>
      <c r="AA613">
        <f t="shared" si="107"/>
        <v>0.511474202076594</v>
      </c>
      <c r="AB613">
        <f t="shared" si="108"/>
        <v>15.192858095641279</v>
      </c>
    </row>
    <row r="614" spans="1:28" hidden="1" x14ac:dyDescent="0.25">
      <c r="A614">
        <v>28</v>
      </c>
      <c r="B614">
        <v>29</v>
      </c>
      <c r="C614" t="s">
        <v>931</v>
      </c>
      <c r="D614">
        <v>2023</v>
      </c>
      <c r="E614" t="s">
        <v>993</v>
      </c>
      <c r="F614">
        <v>44061</v>
      </c>
      <c r="G614">
        <v>0.70208333333333339</v>
      </c>
      <c r="I614" t="s">
        <v>48</v>
      </c>
      <c r="K614" t="s">
        <v>196</v>
      </c>
      <c r="L614">
        <v>3.87</v>
      </c>
      <c r="M614">
        <v>7.5730562210082999</v>
      </c>
      <c r="N614">
        <v>49.978950500488303</v>
      </c>
      <c r="O614">
        <v>0.49076455831527699</v>
      </c>
      <c r="P614">
        <f t="shared" si="102"/>
        <v>15.431139214709178</v>
      </c>
      <c r="S614" t="str">
        <f t="shared" si="103"/>
        <v>t</v>
      </c>
      <c r="T614">
        <f t="shared" si="104"/>
        <v>4</v>
      </c>
      <c r="U614">
        <f t="shared" si="109"/>
        <v>30.887653350830078</v>
      </c>
      <c r="V614">
        <f t="shared" si="110"/>
        <v>208.1060600280762</v>
      </c>
      <c r="W614">
        <f t="shared" si="111"/>
        <v>2.0251871645450592</v>
      </c>
      <c r="X614">
        <f t="shared" si="112"/>
        <v>61.009713501633016</v>
      </c>
      <c r="Y614">
        <f t="shared" si="105"/>
        <v>7.7219133377075195</v>
      </c>
      <c r="Z614">
        <f t="shared" si="106"/>
        <v>52.02651500701905</v>
      </c>
      <c r="AA614">
        <f t="shared" si="107"/>
        <v>0.5062967911362648</v>
      </c>
      <c r="AB614">
        <f t="shared" si="108"/>
        <v>15.252428375408254</v>
      </c>
    </row>
    <row r="615" spans="1:28" hidden="1" x14ac:dyDescent="0.25">
      <c r="A615">
        <v>29</v>
      </c>
      <c r="B615">
        <v>30</v>
      </c>
      <c r="C615" t="s">
        <v>1591</v>
      </c>
      <c r="D615">
        <v>2023</v>
      </c>
      <c r="E615" t="s">
        <v>1658</v>
      </c>
      <c r="F615">
        <v>43860</v>
      </c>
      <c r="G615">
        <v>0.69930555555555562</v>
      </c>
      <c r="I615" t="s">
        <v>48</v>
      </c>
      <c r="K615" t="s">
        <v>325</v>
      </c>
      <c r="L615">
        <v>3.63</v>
      </c>
      <c r="M615">
        <v>6.9151077270507804</v>
      </c>
      <c r="N615">
        <v>50.914066314697301</v>
      </c>
      <c r="O615">
        <v>0.43632808327674899</v>
      </c>
      <c r="P615">
        <f t="shared" si="102"/>
        <v>15.848413137012654</v>
      </c>
      <c r="S615" t="str">
        <f t="shared" si="103"/>
        <v>t</v>
      </c>
      <c r="T615">
        <f t="shared" si="104"/>
        <v>5</v>
      </c>
      <c r="U615">
        <f t="shared" si="109"/>
        <v>37.802761077880859</v>
      </c>
      <c r="V615">
        <f t="shared" si="110"/>
        <v>259.02012634277349</v>
      </c>
      <c r="W615">
        <f t="shared" si="111"/>
        <v>2.4615152478218083</v>
      </c>
      <c r="X615">
        <f t="shared" si="112"/>
        <v>76.858126638645672</v>
      </c>
      <c r="Y615">
        <f t="shared" si="105"/>
        <v>7.5605522155761715</v>
      </c>
      <c r="Z615">
        <f t="shared" si="106"/>
        <v>51.804025268554696</v>
      </c>
      <c r="AA615">
        <f t="shared" si="107"/>
        <v>0.49230304956436166</v>
      </c>
      <c r="AB615">
        <f t="shared" si="108"/>
        <v>15.371625327729134</v>
      </c>
    </row>
    <row r="616" spans="1:28" hidden="1" x14ac:dyDescent="0.25">
      <c r="A616">
        <v>9</v>
      </c>
      <c r="B616">
        <v>10</v>
      </c>
      <c r="C616" t="s">
        <v>1271</v>
      </c>
      <c r="D616">
        <v>2023</v>
      </c>
      <c r="E616" t="s">
        <v>1315</v>
      </c>
      <c r="F616">
        <v>43852</v>
      </c>
      <c r="G616">
        <v>0.84444444444444444</v>
      </c>
      <c r="I616" t="s">
        <v>48</v>
      </c>
      <c r="K616" t="s">
        <v>196</v>
      </c>
      <c r="L616">
        <v>5.38</v>
      </c>
      <c r="M616">
        <v>7.2168040275573704</v>
      </c>
      <c r="N616">
        <v>51.423107147216797</v>
      </c>
      <c r="O616">
        <v>0.43027380108833302</v>
      </c>
      <c r="P616">
        <f t="shared" si="102"/>
        <v>16.77258529174496</v>
      </c>
      <c r="S616" t="str">
        <f t="shared" si="103"/>
        <v>t</v>
      </c>
      <c r="T616">
        <f t="shared" si="104"/>
        <v>6</v>
      </c>
      <c r="U616">
        <f t="shared" si="109"/>
        <v>45.019565105438232</v>
      </c>
      <c r="V616">
        <f t="shared" si="110"/>
        <v>310.44323348999029</v>
      </c>
      <c r="W616">
        <f t="shared" si="111"/>
        <v>2.8917890489101414</v>
      </c>
      <c r="X616">
        <f t="shared" si="112"/>
        <v>93.630711930390632</v>
      </c>
      <c r="Y616">
        <f t="shared" si="105"/>
        <v>7.5032608509063721</v>
      </c>
      <c r="Z616">
        <f t="shared" si="106"/>
        <v>51.740538914998382</v>
      </c>
      <c r="AA616">
        <f t="shared" si="107"/>
        <v>0.48196484148502355</v>
      </c>
      <c r="AB616">
        <f t="shared" si="108"/>
        <v>15.605118655065105</v>
      </c>
    </row>
    <row r="617" spans="1:28" hidden="1" x14ac:dyDescent="0.25">
      <c r="A617">
        <v>48</v>
      </c>
      <c r="B617">
        <v>49</v>
      </c>
      <c r="C617" t="s">
        <v>2301</v>
      </c>
      <c r="D617">
        <v>2023</v>
      </c>
      <c r="E617" t="s">
        <v>2332</v>
      </c>
      <c r="F617">
        <v>43879</v>
      </c>
      <c r="G617">
        <v>0.92013888888888884</v>
      </c>
      <c r="I617" t="s">
        <v>48</v>
      </c>
      <c r="K617" t="s">
        <v>325</v>
      </c>
      <c r="L617">
        <v>4.51</v>
      </c>
      <c r="M617">
        <v>7.1112489700317401</v>
      </c>
      <c r="N617">
        <v>51.010578155517599</v>
      </c>
      <c r="O617">
        <v>0.450612843036652</v>
      </c>
      <c r="P617">
        <f t="shared" si="102"/>
        <v>15.781283378674861</v>
      </c>
      <c r="S617" t="str">
        <f t="shared" si="103"/>
        <v>t</v>
      </c>
      <c r="T617">
        <f t="shared" si="104"/>
        <v>7</v>
      </c>
      <c r="U617">
        <f t="shared" si="109"/>
        <v>52.130814075469971</v>
      </c>
      <c r="V617">
        <f t="shared" si="110"/>
        <v>361.45381164550787</v>
      </c>
      <c r="W617">
        <f t="shared" si="111"/>
        <v>3.3424018919467935</v>
      </c>
      <c r="X617">
        <f t="shared" si="112"/>
        <v>109.41199530906549</v>
      </c>
      <c r="Y617">
        <f t="shared" si="105"/>
        <v>7.4472591536385675</v>
      </c>
      <c r="Z617">
        <f t="shared" si="106"/>
        <v>51.636258806501125</v>
      </c>
      <c r="AA617">
        <f t="shared" si="107"/>
        <v>0.47748598456382763</v>
      </c>
      <c r="AB617">
        <f t="shared" si="108"/>
        <v>15.630285044152213</v>
      </c>
    </row>
    <row r="618" spans="1:28" hidden="1" x14ac:dyDescent="0.25">
      <c r="A618">
        <v>6</v>
      </c>
      <c r="B618">
        <v>7</v>
      </c>
      <c r="C618" t="s">
        <v>1864</v>
      </c>
      <c r="D618">
        <v>2023</v>
      </c>
      <c r="E618" t="s">
        <v>1927</v>
      </c>
      <c r="F618">
        <v>43886</v>
      </c>
      <c r="G618">
        <v>0.51944444444444449</v>
      </c>
      <c r="H618" t="s">
        <v>1893</v>
      </c>
      <c r="I618" t="s">
        <v>48</v>
      </c>
      <c r="K618" t="s">
        <v>325</v>
      </c>
      <c r="L618">
        <v>5.0999999999999996</v>
      </c>
      <c r="M618">
        <v>6.4001665115356401</v>
      </c>
      <c r="N618">
        <v>46.551425933837898</v>
      </c>
      <c r="O618">
        <v>0.37727531790733299</v>
      </c>
      <c r="P618">
        <f t="shared" si="102"/>
        <v>16.964180288909493</v>
      </c>
      <c r="S618" t="str">
        <f t="shared" si="103"/>
        <v>t</v>
      </c>
      <c r="T618">
        <f t="shared" si="104"/>
        <v>8</v>
      </c>
      <c r="U618">
        <f t="shared" si="109"/>
        <v>58.530980587005608</v>
      </c>
      <c r="V618">
        <f t="shared" si="110"/>
        <v>408.00523757934576</v>
      </c>
      <c r="W618">
        <f t="shared" si="111"/>
        <v>3.7196772098541264</v>
      </c>
      <c r="X618">
        <f t="shared" si="112"/>
        <v>126.37617559797498</v>
      </c>
      <c r="Y618">
        <f t="shared" si="105"/>
        <v>7.316372573375701</v>
      </c>
      <c r="Z618">
        <f t="shared" si="106"/>
        <v>51.00065469741822</v>
      </c>
      <c r="AA618">
        <f t="shared" si="107"/>
        <v>0.4649596512317658</v>
      </c>
      <c r="AB618">
        <f t="shared" si="108"/>
        <v>15.797021949746872</v>
      </c>
    </row>
    <row r="619" spans="1:28" hidden="1" x14ac:dyDescent="0.25">
      <c r="A619">
        <v>21</v>
      </c>
      <c r="B619">
        <v>22</v>
      </c>
      <c r="C619" t="s">
        <v>2550</v>
      </c>
      <c r="D619">
        <v>2023</v>
      </c>
      <c r="E619" t="s">
        <v>2551</v>
      </c>
      <c r="F619">
        <v>44117</v>
      </c>
      <c r="G619">
        <v>0.69097222222222221</v>
      </c>
      <c r="I619" t="s">
        <v>48</v>
      </c>
      <c r="K619" t="s">
        <v>35</v>
      </c>
      <c r="L619">
        <v>4.25</v>
      </c>
      <c r="M619">
        <v>6.7510466575622603</v>
      </c>
      <c r="N619">
        <v>45.5693359375</v>
      </c>
      <c r="O619">
        <v>0.419762283563614</v>
      </c>
      <c r="P619">
        <f t="shared" si="102"/>
        <v>16.083023468065242</v>
      </c>
      <c r="S619" t="str">
        <f t="shared" si="103"/>
        <v>t</v>
      </c>
      <c r="T619">
        <f t="shared" si="104"/>
        <v>9</v>
      </c>
      <c r="U619">
        <f t="shared" si="109"/>
        <v>65.282027244567871</v>
      </c>
      <c r="V619">
        <f t="shared" si="110"/>
        <v>453.57457351684576</v>
      </c>
      <c r="W619">
        <f t="shared" si="111"/>
        <v>4.1394394934177408</v>
      </c>
      <c r="X619">
        <f t="shared" si="112"/>
        <v>142.45919906604021</v>
      </c>
      <c r="Y619">
        <f t="shared" si="105"/>
        <v>7.2535585827297631</v>
      </c>
      <c r="Z619">
        <f t="shared" si="106"/>
        <v>50.397174835205085</v>
      </c>
      <c r="AA619">
        <f t="shared" si="107"/>
        <v>0.4599377214908601</v>
      </c>
      <c r="AB619">
        <f t="shared" si="108"/>
        <v>15.828799896226691</v>
      </c>
    </row>
    <row r="620" spans="1:28" x14ac:dyDescent="0.25">
      <c r="A620">
        <v>26</v>
      </c>
      <c r="B620">
        <v>27</v>
      </c>
      <c r="C620" t="s">
        <v>3280</v>
      </c>
      <c r="D620">
        <v>2023</v>
      </c>
      <c r="E620" t="s">
        <v>3281</v>
      </c>
      <c r="F620">
        <v>44130</v>
      </c>
      <c r="G620">
        <v>0.68680555555555556</v>
      </c>
      <c r="I620" t="s">
        <v>48</v>
      </c>
      <c r="K620" t="s">
        <v>196</v>
      </c>
      <c r="L620">
        <v>3.83</v>
      </c>
      <c r="M620">
        <v>6.6032557487487802</v>
      </c>
      <c r="N620">
        <v>51.795928955078097</v>
      </c>
      <c r="O620">
        <v>0.42655131220817599</v>
      </c>
      <c r="P620">
        <f t="shared" si="102"/>
        <v>15.480566018106863</v>
      </c>
      <c r="S620" t="str">
        <f t="shared" si="103"/>
        <v>f</v>
      </c>
      <c r="T620">
        <f t="shared" si="104"/>
        <v>10</v>
      </c>
      <c r="U620">
        <f t="shared" si="109"/>
        <v>71.88528299331665</v>
      </c>
      <c r="V620">
        <f t="shared" si="110"/>
        <v>505.37050247192383</v>
      </c>
      <c r="W620">
        <f t="shared" si="111"/>
        <v>4.5659908056259164</v>
      </c>
      <c r="X620">
        <f t="shared" si="112"/>
        <v>157.93976508414707</v>
      </c>
      <c r="Y620">
        <f t="shared" si="105"/>
        <v>7.188528299331665</v>
      </c>
      <c r="Z620">
        <f t="shared" si="106"/>
        <v>50.537050247192383</v>
      </c>
      <c r="AA620">
        <f t="shared" si="107"/>
        <v>0.45659908056259163</v>
      </c>
      <c r="AB620">
        <f t="shared" si="108"/>
        <v>15.793976508414707</v>
      </c>
    </row>
    <row r="621" spans="1:28" hidden="1" x14ac:dyDescent="0.25">
      <c r="A621">
        <v>25</v>
      </c>
      <c r="B621">
        <v>26</v>
      </c>
      <c r="C621" t="s">
        <v>215</v>
      </c>
      <c r="D621">
        <v>2024</v>
      </c>
      <c r="E621" t="s">
        <v>247</v>
      </c>
      <c r="F621">
        <v>44008</v>
      </c>
      <c r="G621">
        <v>0.68125000000000002</v>
      </c>
      <c r="I621" t="s">
        <v>48</v>
      </c>
      <c r="K621" t="s">
        <v>196</v>
      </c>
      <c r="L621">
        <v>5.0599999999999996</v>
      </c>
      <c r="M621">
        <v>8.6255807876586896</v>
      </c>
      <c r="N621">
        <v>58.6698188781738</v>
      </c>
      <c r="O621">
        <v>0.61050385236740101</v>
      </c>
      <c r="P621">
        <f t="shared" si="102"/>
        <v>14.128626304667145</v>
      </c>
      <c r="S621" t="str">
        <f t="shared" si="103"/>
        <v>t</v>
      </c>
      <c r="T621">
        <f t="shared" si="104"/>
        <v>1</v>
      </c>
      <c r="U621">
        <f t="shared" si="109"/>
        <v>8.6255807876586896</v>
      </c>
      <c r="V621">
        <f t="shared" si="110"/>
        <v>58.6698188781738</v>
      </c>
      <c r="W621">
        <f t="shared" si="111"/>
        <v>0.61050385236740101</v>
      </c>
      <c r="X621">
        <f t="shared" si="112"/>
        <v>14.128626304667145</v>
      </c>
      <c r="Y621">
        <f t="shared" si="105"/>
        <v>8.6255807876586896</v>
      </c>
      <c r="Z621">
        <f t="shared" si="106"/>
        <v>58.6698188781738</v>
      </c>
      <c r="AA621">
        <f t="shared" si="107"/>
        <v>0.61050385236740101</v>
      </c>
      <c r="AB621">
        <f t="shared" si="108"/>
        <v>14.128626304667145</v>
      </c>
    </row>
    <row r="622" spans="1:28" hidden="1" x14ac:dyDescent="0.25">
      <c r="A622">
        <v>5</v>
      </c>
      <c r="B622">
        <v>6</v>
      </c>
      <c r="C622" t="s">
        <v>472</v>
      </c>
      <c r="D622">
        <v>2024</v>
      </c>
      <c r="E622" t="s">
        <v>529</v>
      </c>
      <c r="F622">
        <v>44033</v>
      </c>
      <c r="G622">
        <v>0.63194444444444442</v>
      </c>
      <c r="I622" t="s">
        <v>48</v>
      </c>
      <c r="K622" t="s">
        <v>35</v>
      </c>
      <c r="L622">
        <v>5.14</v>
      </c>
      <c r="M622">
        <v>7.5791573524475098</v>
      </c>
      <c r="N622">
        <v>50.820991516113303</v>
      </c>
      <c r="O622">
        <v>0.51763820648193404</v>
      </c>
      <c r="P622">
        <f t="shared" si="102"/>
        <v>14.641804367491231</v>
      </c>
      <c r="S622" t="str">
        <f t="shared" si="103"/>
        <v>t</v>
      </c>
      <c r="T622">
        <f t="shared" si="104"/>
        <v>2</v>
      </c>
      <c r="U622">
        <f t="shared" si="109"/>
        <v>16.204738140106201</v>
      </c>
      <c r="V622">
        <f t="shared" si="110"/>
        <v>109.49081039428711</v>
      </c>
      <c r="W622">
        <f t="shared" si="111"/>
        <v>1.1281420588493352</v>
      </c>
      <c r="X622">
        <f t="shared" si="112"/>
        <v>28.770430672158376</v>
      </c>
      <c r="Y622">
        <f t="shared" si="105"/>
        <v>8.1023690700531006</v>
      </c>
      <c r="Z622">
        <f t="shared" si="106"/>
        <v>54.745405197143555</v>
      </c>
      <c r="AA622">
        <f t="shared" si="107"/>
        <v>0.56407102942466758</v>
      </c>
      <c r="AB622">
        <f t="shared" si="108"/>
        <v>14.385215336079188</v>
      </c>
    </row>
    <row r="623" spans="1:28" hidden="1" x14ac:dyDescent="0.25">
      <c r="A623">
        <v>37</v>
      </c>
      <c r="B623">
        <v>38</v>
      </c>
      <c r="C623" t="s">
        <v>867</v>
      </c>
      <c r="D623">
        <v>2024</v>
      </c>
      <c r="E623" t="s">
        <v>910</v>
      </c>
      <c r="F623">
        <v>44041</v>
      </c>
      <c r="G623">
        <v>0.92708333333333337</v>
      </c>
      <c r="I623" t="s">
        <v>48</v>
      </c>
      <c r="K623" t="s">
        <v>35</v>
      </c>
      <c r="L623">
        <v>4.72</v>
      </c>
      <c r="M623">
        <v>7.1919846534729004</v>
      </c>
      <c r="N623">
        <v>50.733547210693402</v>
      </c>
      <c r="O623">
        <v>0.53019267320632901</v>
      </c>
      <c r="P623">
        <f t="shared" si="102"/>
        <v>13.564851075703338</v>
      </c>
      <c r="S623" t="str">
        <f t="shared" si="103"/>
        <v>t</v>
      </c>
      <c r="T623">
        <f t="shared" si="104"/>
        <v>3</v>
      </c>
      <c r="U623">
        <f t="shared" si="109"/>
        <v>23.396722793579102</v>
      </c>
      <c r="V623">
        <f t="shared" si="110"/>
        <v>160.22435760498053</v>
      </c>
      <c r="W623">
        <f t="shared" si="111"/>
        <v>1.6583347320556641</v>
      </c>
      <c r="X623">
        <f t="shared" si="112"/>
        <v>42.335281747861714</v>
      </c>
      <c r="Y623">
        <f t="shared" si="105"/>
        <v>7.7989075978597002</v>
      </c>
      <c r="Z623">
        <f t="shared" si="106"/>
        <v>53.408119201660178</v>
      </c>
      <c r="AA623">
        <f t="shared" si="107"/>
        <v>0.55277824401855469</v>
      </c>
      <c r="AB623">
        <f t="shared" si="108"/>
        <v>14.111760582620571</v>
      </c>
    </row>
    <row r="624" spans="1:28" hidden="1" x14ac:dyDescent="0.25">
      <c r="A624">
        <v>22</v>
      </c>
      <c r="B624">
        <v>23</v>
      </c>
      <c r="C624" t="s">
        <v>627</v>
      </c>
      <c r="D624">
        <v>2024</v>
      </c>
      <c r="E624" t="s">
        <v>639</v>
      </c>
      <c r="F624">
        <v>44035</v>
      </c>
      <c r="G624">
        <v>0.77083333333333337</v>
      </c>
      <c r="I624" t="s">
        <v>48</v>
      </c>
      <c r="K624" t="s">
        <v>196</v>
      </c>
      <c r="L624">
        <v>5.39</v>
      </c>
      <c r="M624">
        <v>7.2775802612304696</v>
      </c>
      <c r="N624">
        <v>49.453739166259801</v>
      </c>
      <c r="O624">
        <v>0.470697700977325</v>
      </c>
      <c r="P624">
        <f t="shared" si="102"/>
        <v>15.461261540304514</v>
      </c>
      <c r="S624" t="str">
        <f t="shared" si="103"/>
        <v>t</v>
      </c>
      <c r="T624">
        <f t="shared" si="104"/>
        <v>4</v>
      </c>
      <c r="U624">
        <f t="shared" si="109"/>
        <v>30.67430305480957</v>
      </c>
      <c r="V624">
        <f t="shared" si="110"/>
        <v>209.67809677124032</v>
      </c>
      <c r="W624">
        <f t="shared" si="111"/>
        <v>2.1290324330329891</v>
      </c>
      <c r="X624">
        <f t="shared" si="112"/>
        <v>57.796543288166227</v>
      </c>
      <c r="Y624">
        <f t="shared" si="105"/>
        <v>7.6685757637023926</v>
      </c>
      <c r="Z624">
        <f t="shared" si="106"/>
        <v>52.41952419281008</v>
      </c>
      <c r="AA624">
        <f t="shared" si="107"/>
        <v>0.53225810825824726</v>
      </c>
      <c r="AB624">
        <f t="shared" si="108"/>
        <v>14.449135822041557</v>
      </c>
    </row>
    <row r="625" spans="1:28" hidden="1" x14ac:dyDescent="0.25">
      <c r="A625">
        <v>0</v>
      </c>
      <c r="B625">
        <v>1</v>
      </c>
      <c r="C625" t="s">
        <v>1649</v>
      </c>
      <c r="D625">
        <v>2024</v>
      </c>
      <c r="E625" t="s">
        <v>1728</v>
      </c>
      <c r="F625">
        <v>43864</v>
      </c>
      <c r="G625">
        <v>0.46180555555555558</v>
      </c>
      <c r="I625" t="s">
        <v>48</v>
      </c>
      <c r="K625" t="s">
        <v>35</v>
      </c>
      <c r="L625">
        <v>8.0500000000000007</v>
      </c>
      <c r="M625">
        <v>7.0838623046875</v>
      </c>
      <c r="N625">
        <v>49.623573303222699</v>
      </c>
      <c r="O625">
        <v>0.397854924201965</v>
      </c>
      <c r="P625">
        <f t="shared" si="102"/>
        <v>17.805139194636396</v>
      </c>
      <c r="S625" t="str">
        <f t="shared" si="103"/>
        <v>t</v>
      </c>
      <c r="T625">
        <f t="shared" si="104"/>
        <v>5</v>
      </c>
      <c r="U625">
        <f t="shared" si="109"/>
        <v>37.75816535949707</v>
      </c>
      <c r="V625">
        <f t="shared" si="110"/>
        <v>259.301670074463</v>
      </c>
      <c r="W625">
        <f t="shared" si="111"/>
        <v>2.5268873572349539</v>
      </c>
      <c r="X625">
        <f t="shared" si="112"/>
        <v>75.60168248280263</v>
      </c>
      <c r="Y625">
        <f t="shared" si="105"/>
        <v>7.5516330718994142</v>
      </c>
      <c r="Z625">
        <f t="shared" si="106"/>
        <v>51.860334014892601</v>
      </c>
      <c r="AA625">
        <f t="shared" si="107"/>
        <v>0.50537747144699074</v>
      </c>
      <c r="AB625">
        <f t="shared" si="108"/>
        <v>15.120336496560526</v>
      </c>
    </row>
    <row r="626" spans="1:28" hidden="1" x14ac:dyDescent="0.25">
      <c r="A626">
        <v>5</v>
      </c>
      <c r="B626">
        <v>6</v>
      </c>
      <c r="C626" t="s">
        <v>1262</v>
      </c>
      <c r="D626">
        <v>2024</v>
      </c>
      <c r="E626" t="s">
        <v>1306</v>
      </c>
      <c r="F626">
        <v>43852</v>
      </c>
      <c r="G626">
        <v>0.81388888888888899</v>
      </c>
      <c r="I626" t="s">
        <v>48</v>
      </c>
      <c r="K626" t="s">
        <v>196</v>
      </c>
      <c r="L626">
        <v>7.12</v>
      </c>
      <c r="M626">
        <v>7.5074596405029297</v>
      </c>
      <c r="N626">
        <v>49.720912933349602</v>
      </c>
      <c r="O626">
        <v>0.51495981216430697</v>
      </c>
      <c r="P626">
        <f t="shared" si="102"/>
        <v>14.578729180729821</v>
      </c>
      <c r="S626" t="str">
        <f t="shared" si="103"/>
        <v>t</v>
      </c>
      <c r="T626">
        <f t="shared" si="104"/>
        <v>6</v>
      </c>
      <c r="U626">
        <f t="shared" si="109"/>
        <v>45.265625</v>
      </c>
      <c r="V626">
        <f t="shared" si="110"/>
        <v>309.02258300781261</v>
      </c>
      <c r="W626">
        <f t="shared" si="111"/>
        <v>3.041847169399261</v>
      </c>
      <c r="X626">
        <f t="shared" si="112"/>
        <v>90.180411663532453</v>
      </c>
      <c r="Y626">
        <f t="shared" si="105"/>
        <v>7.544270833333333</v>
      </c>
      <c r="Z626">
        <f t="shared" si="106"/>
        <v>51.503763834635436</v>
      </c>
      <c r="AA626">
        <f t="shared" si="107"/>
        <v>0.50697452823321021</v>
      </c>
      <c r="AB626">
        <f t="shared" si="108"/>
        <v>15.030068610588742</v>
      </c>
    </row>
    <row r="627" spans="1:28" hidden="1" x14ac:dyDescent="0.25">
      <c r="A627">
        <v>42</v>
      </c>
      <c r="B627">
        <v>43</v>
      </c>
      <c r="C627" t="s">
        <v>2287</v>
      </c>
      <c r="D627">
        <v>2024</v>
      </c>
      <c r="E627" t="s">
        <v>2320</v>
      </c>
      <c r="F627">
        <v>43879</v>
      </c>
      <c r="G627">
        <v>0.87361111111111101</v>
      </c>
      <c r="I627" t="s">
        <v>48</v>
      </c>
      <c r="K627" t="s">
        <v>325</v>
      </c>
      <c r="L627">
        <v>6.16</v>
      </c>
      <c r="M627">
        <v>7.1025986671447798</v>
      </c>
      <c r="N627">
        <v>50.135768890380902</v>
      </c>
      <c r="O627">
        <v>0.449443578720093</v>
      </c>
      <c r="P627">
        <f t="shared" si="102"/>
        <v>15.803092987491933</v>
      </c>
      <c r="S627" t="str">
        <f t="shared" si="103"/>
        <v>t</v>
      </c>
      <c r="T627">
        <f t="shared" si="104"/>
        <v>7</v>
      </c>
      <c r="U627">
        <f t="shared" si="109"/>
        <v>52.368223667144782</v>
      </c>
      <c r="V627">
        <f t="shared" si="110"/>
        <v>359.15835189819353</v>
      </c>
      <c r="W627">
        <f t="shared" si="111"/>
        <v>3.4912907481193542</v>
      </c>
      <c r="X627">
        <f t="shared" si="112"/>
        <v>105.98350465102439</v>
      </c>
      <c r="Y627">
        <f t="shared" si="105"/>
        <v>7.4811748095921118</v>
      </c>
      <c r="Z627">
        <f t="shared" si="106"/>
        <v>51.308335985456218</v>
      </c>
      <c r="AA627">
        <f t="shared" si="107"/>
        <v>0.49875582115990774</v>
      </c>
      <c r="AB627">
        <f t="shared" si="108"/>
        <v>15.140500664432055</v>
      </c>
    </row>
    <row r="628" spans="1:28" hidden="1" x14ac:dyDescent="0.25">
      <c r="A628">
        <v>27</v>
      </c>
      <c r="B628">
        <v>28</v>
      </c>
      <c r="C628" t="s">
        <v>1928</v>
      </c>
      <c r="D628">
        <v>2024</v>
      </c>
      <c r="E628" t="s">
        <v>1937</v>
      </c>
      <c r="F628">
        <v>43886</v>
      </c>
      <c r="G628">
        <v>0.68125000000000002</v>
      </c>
      <c r="H628" t="s">
        <v>1893</v>
      </c>
      <c r="I628" t="s">
        <v>48</v>
      </c>
      <c r="K628" t="s">
        <v>325</v>
      </c>
      <c r="L628">
        <v>6.09</v>
      </c>
      <c r="M628">
        <v>7.1576461791992196</v>
      </c>
      <c r="N628">
        <v>51.767406463622997</v>
      </c>
      <c r="O628">
        <v>0.47852516174316401</v>
      </c>
      <c r="P628">
        <f t="shared" si="102"/>
        <v>14.957721665304824</v>
      </c>
      <c r="S628" t="str">
        <f t="shared" si="103"/>
        <v>t</v>
      </c>
      <c r="T628">
        <f t="shared" si="104"/>
        <v>8</v>
      </c>
      <c r="U628">
        <f t="shared" si="109"/>
        <v>59.525869846344001</v>
      </c>
      <c r="V628">
        <f t="shared" si="110"/>
        <v>410.92575836181652</v>
      </c>
      <c r="W628">
        <f t="shared" si="111"/>
        <v>3.9698159098625183</v>
      </c>
      <c r="X628">
        <f t="shared" si="112"/>
        <v>120.94122631632922</v>
      </c>
      <c r="Y628">
        <f t="shared" si="105"/>
        <v>7.4407337307930002</v>
      </c>
      <c r="Z628">
        <f t="shared" si="106"/>
        <v>51.365719795227065</v>
      </c>
      <c r="AA628">
        <f t="shared" si="107"/>
        <v>0.49622698873281479</v>
      </c>
      <c r="AB628">
        <f t="shared" si="108"/>
        <v>15.117653289541153</v>
      </c>
    </row>
    <row r="629" spans="1:28" hidden="1" x14ac:dyDescent="0.25">
      <c r="A629">
        <v>47</v>
      </c>
      <c r="B629">
        <v>48</v>
      </c>
      <c r="C629" t="s">
        <v>2628</v>
      </c>
      <c r="D629">
        <v>2024</v>
      </c>
      <c r="E629" t="s">
        <v>2629</v>
      </c>
      <c r="F629">
        <v>44117</v>
      </c>
      <c r="G629">
        <v>0.89097222222222217</v>
      </c>
      <c r="I629" t="s">
        <v>48</v>
      </c>
      <c r="K629" t="s">
        <v>35</v>
      </c>
      <c r="L629">
        <v>2.87</v>
      </c>
      <c r="M629">
        <v>7.3080081939697301</v>
      </c>
      <c r="N629">
        <v>51.132137298583999</v>
      </c>
      <c r="O629">
        <v>0.49387240409851102</v>
      </c>
      <c r="P629">
        <f t="shared" si="102"/>
        <v>14.797360883747672</v>
      </c>
      <c r="S629" t="str">
        <f t="shared" si="103"/>
        <v>t</v>
      </c>
      <c r="T629">
        <f t="shared" si="104"/>
        <v>9</v>
      </c>
      <c r="U629">
        <f t="shared" si="109"/>
        <v>66.833878040313735</v>
      </c>
      <c r="V629">
        <f t="shared" si="110"/>
        <v>462.0578956604005</v>
      </c>
      <c r="W629">
        <f t="shared" si="111"/>
        <v>4.4636883139610291</v>
      </c>
      <c r="X629">
        <f t="shared" si="112"/>
        <v>135.73858720007689</v>
      </c>
      <c r="Y629">
        <f t="shared" si="105"/>
        <v>7.4259864489237479</v>
      </c>
      <c r="Z629">
        <f t="shared" si="106"/>
        <v>51.339766184488944</v>
      </c>
      <c r="AA629">
        <f t="shared" si="107"/>
        <v>0.49596536821789211</v>
      </c>
      <c r="AB629">
        <f t="shared" si="108"/>
        <v>15.082065244452988</v>
      </c>
    </row>
    <row r="630" spans="1:28" x14ac:dyDescent="0.25">
      <c r="A630">
        <v>19</v>
      </c>
      <c r="B630">
        <v>20</v>
      </c>
      <c r="C630" t="s">
        <v>3266</v>
      </c>
      <c r="D630">
        <v>2024</v>
      </c>
      <c r="E630" t="s">
        <v>3267</v>
      </c>
      <c r="F630">
        <v>44130</v>
      </c>
      <c r="G630">
        <v>0.63263888888888886</v>
      </c>
      <c r="I630" t="s">
        <v>48</v>
      </c>
      <c r="K630" t="s">
        <v>196</v>
      </c>
      <c r="L630">
        <v>6.03</v>
      </c>
      <c r="M630">
        <v>7.1907300949096697</v>
      </c>
      <c r="N630">
        <v>50.100631713867202</v>
      </c>
      <c r="O630">
        <v>0.49737387895584101</v>
      </c>
      <c r="P630">
        <f t="shared" si="102"/>
        <v>14.457393922667366</v>
      </c>
      <c r="S630" t="str">
        <f t="shared" si="103"/>
        <v>f</v>
      </c>
      <c r="T630">
        <f t="shared" si="104"/>
        <v>10</v>
      </c>
      <c r="U630">
        <f t="shared" si="109"/>
        <v>74.024608135223403</v>
      </c>
      <c r="V630">
        <f t="shared" si="110"/>
        <v>512.15852737426769</v>
      </c>
      <c r="W630">
        <f t="shared" si="111"/>
        <v>4.9610621929168701</v>
      </c>
      <c r="X630">
        <f t="shared" si="112"/>
        <v>150.19598112274426</v>
      </c>
      <c r="Y630">
        <f t="shared" si="105"/>
        <v>7.4024608135223406</v>
      </c>
      <c r="Z630">
        <f t="shared" si="106"/>
        <v>51.215852737426772</v>
      </c>
      <c r="AA630">
        <f t="shared" si="107"/>
        <v>0.49610621929168702</v>
      </c>
      <c r="AB630">
        <f t="shared" si="108"/>
        <v>15.019598112274426</v>
      </c>
    </row>
    <row r="631" spans="1:28" hidden="1" x14ac:dyDescent="0.25">
      <c r="A631">
        <v>22</v>
      </c>
      <c r="B631">
        <v>23</v>
      </c>
      <c r="C631" t="s">
        <v>509</v>
      </c>
      <c r="D631">
        <v>2025</v>
      </c>
      <c r="E631" t="s">
        <v>563</v>
      </c>
      <c r="F631">
        <v>44033</v>
      </c>
      <c r="G631">
        <v>0.76250000000000007</v>
      </c>
      <c r="I631" t="s">
        <v>48</v>
      </c>
      <c r="K631" t="s">
        <v>35</v>
      </c>
      <c r="L631">
        <v>4.13</v>
      </c>
      <c r="M631">
        <v>7.2043089866638201</v>
      </c>
      <c r="N631">
        <v>52.879810333252003</v>
      </c>
      <c r="O631">
        <v>0.47853887081146201</v>
      </c>
      <c r="P631">
        <f t="shared" si="102"/>
        <v>15.054804167626799</v>
      </c>
      <c r="S631" t="str">
        <f t="shared" si="103"/>
        <v>t</v>
      </c>
      <c r="T631">
        <f t="shared" si="104"/>
        <v>1</v>
      </c>
      <c r="U631">
        <f t="shared" si="109"/>
        <v>7.2043089866638201</v>
      </c>
      <c r="V631">
        <f t="shared" si="110"/>
        <v>52.879810333252003</v>
      </c>
      <c r="W631">
        <f t="shared" si="111"/>
        <v>0.47853887081146201</v>
      </c>
      <c r="X631">
        <f t="shared" si="112"/>
        <v>15.054804167626799</v>
      </c>
      <c r="Y631">
        <f t="shared" si="105"/>
        <v>7.2043089866638201</v>
      </c>
      <c r="Z631">
        <f t="shared" si="106"/>
        <v>52.879810333252003</v>
      </c>
      <c r="AA631">
        <f t="shared" si="107"/>
        <v>0.47853887081146201</v>
      </c>
      <c r="AB631">
        <f t="shared" si="108"/>
        <v>15.054804167626799</v>
      </c>
    </row>
    <row r="632" spans="1:28" hidden="1" x14ac:dyDescent="0.25">
      <c r="A632">
        <v>33</v>
      </c>
      <c r="B632">
        <v>34</v>
      </c>
      <c r="C632" t="s">
        <v>91</v>
      </c>
      <c r="D632">
        <v>2025</v>
      </c>
      <c r="E632" t="s">
        <v>99</v>
      </c>
      <c r="F632">
        <v>43894</v>
      </c>
      <c r="G632">
        <v>0.70833333333333337</v>
      </c>
      <c r="I632" t="s">
        <v>48</v>
      </c>
      <c r="K632" t="s">
        <v>35</v>
      </c>
      <c r="L632">
        <v>5.26</v>
      </c>
      <c r="M632">
        <v>6.98598337173462</v>
      </c>
      <c r="N632">
        <v>52.899478912353501</v>
      </c>
      <c r="O632">
        <v>0.46614468097686801</v>
      </c>
      <c r="P632">
        <f t="shared" si="102"/>
        <v>14.986727633777919</v>
      </c>
      <c r="S632" t="str">
        <f t="shared" si="103"/>
        <v>t</v>
      </c>
      <c r="T632">
        <f t="shared" si="104"/>
        <v>2</v>
      </c>
      <c r="U632">
        <f t="shared" si="109"/>
        <v>14.190292358398441</v>
      </c>
      <c r="V632">
        <f t="shared" si="110"/>
        <v>105.7792892456055</v>
      </c>
      <c r="W632">
        <f t="shared" si="111"/>
        <v>0.94468355178833008</v>
      </c>
      <c r="X632">
        <f t="shared" si="112"/>
        <v>30.041531801404716</v>
      </c>
      <c r="Y632">
        <f t="shared" si="105"/>
        <v>7.0951461791992205</v>
      </c>
      <c r="Z632">
        <f t="shared" si="106"/>
        <v>52.889644622802749</v>
      </c>
      <c r="AA632">
        <f t="shared" si="107"/>
        <v>0.47234177589416504</v>
      </c>
      <c r="AB632">
        <f t="shared" si="108"/>
        <v>15.020765900702358</v>
      </c>
    </row>
    <row r="633" spans="1:28" hidden="1" x14ac:dyDescent="0.25">
      <c r="A633">
        <v>62</v>
      </c>
      <c r="B633">
        <v>63</v>
      </c>
      <c r="C633" t="s">
        <v>808</v>
      </c>
      <c r="D633">
        <v>2025</v>
      </c>
      <c r="E633" t="s">
        <v>836</v>
      </c>
      <c r="F633">
        <v>44041</v>
      </c>
      <c r="G633">
        <v>9.8611111111111108E-2</v>
      </c>
      <c r="I633" t="s">
        <v>48</v>
      </c>
      <c r="K633" t="s">
        <v>325</v>
      </c>
      <c r="L633">
        <v>4.7</v>
      </c>
      <c r="M633">
        <v>8.4063348770141602</v>
      </c>
      <c r="N633">
        <v>54.048202514648402</v>
      </c>
      <c r="O633">
        <v>0.497295141220093</v>
      </c>
      <c r="P633">
        <f t="shared" si="102"/>
        <v>16.904116248531135</v>
      </c>
      <c r="S633" t="str">
        <f t="shared" si="103"/>
        <v>t</v>
      </c>
      <c r="T633">
        <f t="shared" si="104"/>
        <v>3</v>
      </c>
      <c r="U633">
        <f t="shared" si="109"/>
        <v>22.596627235412601</v>
      </c>
      <c r="V633">
        <f t="shared" si="110"/>
        <v>159.82749176025391</v>
      </c>
      <c r="W633">
        <f t="shared" si="111"/>
        <v>1.4419786930084231</v>
      </c>
      <c r="X633">
        <f t="shared" si="112"/>
        <v>46.945648049935855</v>
      </c>
      <c r="Y633">
        <f t="shared" si="105"/>
        <v>7.5322090784708671</v>
      </c>
      <c r="Z633">
        <f t="shared" si="106"/>
        <v>53.275830586751304</v>
      </c>
      <c r="AA633">
        <f t="shared" si="107"/>
        <v>0.48065956433614104</v>
      </c>
      <c r="AB633">
        <f t="shared" si="108"/>
        <v>15.648549349978618</v>
      </c>
    </row>
    <row r="634" spans="1:28" hidden="1" x14ac:dyDescent="0.25">
      <c r="A634">
        <v>60</v>
      </c>
      <c r="B634">
        <v>61</v>
      </c>
      <c r="C634" t="s">
        <v>994</v>
      </c>
      <c r="D634">
        <v>2025</v>
      </c>
      <c r="E634" t="s">
        <v>1056</v>
      </c>
      <c r="F634">
        <v>44061</v>
      </c>
      <c r="G634">
        <v>0.94861111111111107</v>
      </c>
      <c r="I634" t="s">
        <v>48</v>
      </c>
      <c r="K634" t="s">
        <v>196</v>
      </c>
      <c r="L634">
        <v>3.88</v>
      </c>
      <c r="M634">
        <v>7.4308881759643599</v>
      </c>
      <c r="N634">
        <v>52.853187561035199</v>
      </c>
      <c r="O634">
        <v>0.484642654657364</v>
      </c>
      <c r="P634">
        <f t="shared" si="102"/>
        <v>15.332715980639179</v>
      </c>
      <c r="S634" t="str">
        <f t="shared" si="103"/>
        <v>t</v>
      </c>
      <c r="T634">
        <f t="shared" si="104"/>
        <v>4</v>
      </c>
      <c r="U634">
        <f t="shared" si="109"/>
        <v>30.02751541137696</v>
      </c>
      <c r="V634">
        <f t="shared" si="110"/>
        <v>212.68067932128912</v>
      </c>
      <c r="W634">
        <f t="shared" si="111"/>
        <v>1.9266213476657872</v>
      </c>
      <c r="X634">
        <f t="shared" si="112"/>
        <v>62.278364030575034</v>
      </c>
      <c r="Y634">
        <f t="shared" si="105"/>
        <v>7.5068788528442401</v>
      </c>
      <c r="Z634">
        <f t="shared" si="106"/>
        <v>53.17016983032228</v>
      </c>
      <c r="AA634">
        <f t="shared" si="107"/>
        <v>0.4816553369164468</v>
      </c>
      <c r="AB634">
        <f t="shared" si="108"/>
        <v>15.569591007643758</v>
      </c>
    </row>
    <row r="635" spans="1:28" hidden="1" x14ac:dyDescent="0.25">
      <c r="A635">
        <v>27</v>
      </c>
      <c r="B635">
        <v>28</v>
      </c>
      <c r="C635" t="s">
        <v>1403</v>
      </c>
      <c r="D635">
        <v>2025</v>
      </c>
      <c r="E635" t="s">
        <v>1462</v>
      </c>
      <c r="F635">
        <v>43854</v>
      </c>
      <c r="G635">
        <v>0.84861111111111109</v>
      </c>
      <c r="I635" t="s">
        <v>48</v>
      </c>
      <c r="K635" t="s">
        <v>196</v>
      </c>
      <c r="L635">
        <v>4.62</v>
      </c>
      <c r="M635">
        <v>7.0857367515564</v>
      </c>
      <c r="N635">
        <v>50.924037933349602</v>
      </c>
      <c r="O635">
        <v>0.44734293222427401</v>
      </c>
      <c r="P635">
        <f t="shared" si="102"/>
        <v>15.839608142068483</v>
      </c>
      <c r="S635" t="str">
        <f t="shared" si="103"/>
        <v>t</v>
      </c>
      <c r="T635">
        <f t="shared" si="104"/>
        <v>5</v>
      </c>
      <c r="U635">
        <f t="shared" si="109"/>
        <v>37.113252162933364</v>
      </c>
      <c r="V635">
        <f t="shared" si="110"/>
        <v>263.60471725463873</v>
      </c>
      <c r="W635">
        <f t="shared" si="111"/>
        <v>2.3739642798900613</v>
      </c>
      <c r="X635">
        <f t="shared" si="112"/>
        <v>78.117972172643519</v>
      </c>
      <c r="Y635">
        <f t="shared" si="105"/>
        <v>7.4226504325866731</v>
      </c>
      <c r="Z635">
        <f t="shared" si="106"/>
        <v>52.720943450927749</v>
      </c>
      <c r="AA635">
        <f t="shared" si="107"/>
        <v>0.47479285597801224</v>
      </c>
      <c r="AB635">
        <f t="shared" si="108"/>
        <v>15.623594434528703</v>
      </c>
    </row>
    <row r="636" spans="1:28" hidden="1" x14ac:dyDescent="0.25">
      <c r="A636">
        <v>21</v>
      </c>
      <c r="B636">
        <v>22</v>
      </c>
      <c r="C636" t="s">
        <v>1575</v>
      </c>
      <c r="D636">
        <v>2025</v>
      </c>
      <c r="E636" t="s">
        <v>1642</v>
      </c>
      <c r="F636">
        <v>43860</v>
      </c>
      <c r="G636">
        <v>0.63750000000000007</v>
      </c>
      <c r="I636" t="s">
        <v>48</v>
      </c>
      <c r="K636" t="s">
        <v>325</v>
      </c>
      <c r="L636">
        <v>4.83</v>
      </c>
      <c r="M636">
        <v>7.3125567436218297</v>
      </c>
      <c r="N636">
        <v>49.500537872314503</v>
      </c>
      <c r="O636">
        <v>0.44099169969558699</v>
      </c>
      <c r="P636">
        <f t="shared" si="102"/>
        <v>16.582073423762008</v>
      </c>
      <c r="S636" t="str">
        <f t="shared" si="103"/>
        <v>t</v>
      </c>
      <c r="T636">
        <f t="shared" si="104"/>
        <v>6</v>
      </c>
      <c r="U636">
        <f t="shared" si="109"/>
        <v>44.42580890655519</v>
      </c>
      <c r="V636">
        <f t="shared" si="110"/>
        <v>313.10525512695324</v>
      </c>
      <c r="W636">
        <f t="shared" si="111"/>
        <v>2.8149559795856485</v>
      </c>
      <c r="X636">
        <f t="shared" si="112"/>
        <v>94.700045596405531</v>
      </c>
      <c r="Y636">
        <f t="shared" si="105"/>
        <v>7.404301484425865</v>
      </c>
      <c r="Z636">
        <f t="shared" si="106"/>
        <v>52.184209187825537</v>
      </c>
      <c r="AA636">
        <f t="shared" si="107"/>
        <v>0.46915932993094139</v>
      </c>
      <c r="AB636">
        <f t="shared" si="108"/>
        <v>15.783340932734255</v>
      </c>
    </row>
    <row r="637" spans="1:28" hidden="1" x14ac:dyDescent="0.25">
      <c r="A637">
        <v>26</v>
      </c>
      <c r="B637">
        <v>27</v>
      </c>
      <c r="C637" t="s">
        <v>1960</v>
      </c>
      <c r="D637">
        <v>2025</v>
      </c>
      <c r="E637" t="s">
        <v>1971</v>
      </c>
      <c r="F637">
        <v>43885</v>
      </c>
      <c r="G637">
        <v>0.76527777777777783</v>
      </c>
      <c r="H637" t="s">
        <v>1266</v>
      </c>
      <c r="I637" t="s">
        <v>48</v>
      </c>
      <c r="K637" t="s">
        <v>196</v>
      </c>
      <c r="L637">
        <v>3.76</v>
      </c>
      <c r="M637">
        <v>6.69779348373413</v>
      </c>
      <c r="N637">
        <v>53.103164672851598</v>
      </c>
      <c r="O637">
        <v>0.43462908267974898</v>
      </c>
      <c r="P637">
        <f t="shared" si="102"/>
        <v>15.410366564607724</v>
      </c>
      <c r="S637" t="str">
        <f t="shared" si="103"/>
        <v>t</v>
      </c>
      <c r="T637">
        <f t="shared" si="104"/>
        <v>7</v>
      </c>
      <c r="U637">
        <f t="shared" si="109"/>
        <v>51.123602390289321</v>
      </c>
      <c r="V637">
        <f t="shared" si="110"/>
        <v>366.20841979980486</v>
      </c>
      <c r="W637">
        <f t="shared" si="111"/>
        <v>3.2495850622653975</v>
      </c>
      <c r="X637">
        <f t="shared" si="112"/>
        <v>110.11041216101326</v>
      </c>
      <c r="Y637">
        <f t="shared" si="105"/>
        <v>7.3033717700413314</v>
      </c>
      <c r="Z637">
        <f t="shared" si="106"/>
        <v>52.315488542829264</v>
      </c>
      <c r="AA637">
        <f t="shared" si="107"/>
        <v>0.46422643746648534</v>
      </c>
      <c r="AB637">
        <f t="shared" si="108"/>
        <v>15.730058880144751</v>
      </c>
    </row>
    <row r="638" spans="1:28" hidden="1" x14ac:dyDescent="0.25">
      <c r="A638">
        <v>57</v>
      </c>
      <c r="B638">
        <v>58</v>
      </c>
      <c r="C638" t="s">
        <v>2658</v>
      </c>
      <c r="D638">
        <v>2025</v>
      </c>
      <c r="E638" t="s">
        <v>2659</v>
      </c>
      <c r="F638">
        <v>44117</v>
      </c>
      <c r="G638">
        <v>0.96805555555555556</v>
      </c>
      <c r="I638" t="s">
        <v>48</v>
      </c>
      <c r="K638" t="s">
        <v>35</v>
      </c>
      <c r="L638">
        <v>4.2699999999999996</v>
      </c>
      <c r="M638">
        <v>7.2695469856262198</v>
      </c>
      <c r="N638">
        <v>50.670078277587898</v>
      </c>
      <c r="O638">
        <v>0.42960122227668801</v>
      </c>
      <c r="P638">
        <f t="shared" si="102"/>
        <v>16.921616160915416</v>
      </c>
      <c r="S638" t="str">
        <f t="shared" si="103"/>
        <v>t</v>
      </c>
      <c r="T638">
        <f t="shared" si="104"/>
        <v>8</v>
      </c>
      <c r="U638">
        <f t="shared" si="109"/>
        <v>58.393149375915542</v>
      </c>
      <c r="V638">
        <f t="shared" si="110"/>
        <v>416.87849807739275</v>
      </c>
      <c r="W638">
        <f t="shared" si="111"/>
        <v>3.6791862845420855</v>
      </c>
      <c r="X638">
        <f t="shared" si="112"/>
        <v>127.03202832192868</v>
      </c>
      <c r="Y638">
        <f t="shared" si="105"/>
        <v>7.2991436719894427</v>
      </c>
      <c r="Z638">
        <f t="shared" si="106"/>
        <v>52.109812259674094</v>
      </c>
      <c r="AA638">
        <f t="shared" si="107"/>
        <v>0.45989828556776069</v>
      </c>
      <c r="AB638">
        <f t="shared" si="108"/>
        <v>15.879003540241085</v>
      </c>
    </row>
    <row r="639" spans="1:28" x14ac:dyDescent="0.25">
      <c r="A639">
        <v>33</v>
      </c>
      <c r="B639">
        <v>34</v>
      </c>
      <c r="C639" t="s">
        <v>2949</v>
      </c>
      <c r="D639">
        <v>2025</v>
      </c>
      <c r="E639" t="s">
        <v>2950</v>
      </c>
      <c r="F639">
        <v>44125</v>
      </c>
      <c r="G639">
        <v>0.7944444444444444</v>
      </c>
      <c r="I639" t="s">
        <v>48</v>
      </c>
      <c r="K639" t="s">
        <v>325</v>
      </c>
      <c r="L639">
        <v>3.69</v>
      </c>
      <c r="M639">
        <v>7.1334414482116699</v>
      </c>
      <c r="N639">
        <v>51.464878082275398</v>
      </c>
      <c r="O639">
        <v>0.46928709745407099</v>
      </c>
      <c r="P639">
        <f t="shared" si="102"/>
        <v>15.200591465035576</v>
      </c>
      <c r="S639" t="str">
        <f t="shared" si="103"/>
        <v>f</v>
      </c>
      <c r="T639">
        <f t="shared" si="104"/>
        <v>9</v>
      </c>
      <c r="U639">
        <f t="shared" si="109"/>
        <v>65.526590824127211</v>
      </c>
      <c r="V639">
        <f t="shared" si="110"/>
        <v>468.34337615966814</v>
      </c>
      <c r="W639">
        <f t="shared" si="111"/>
        <v>4.1484733819961566</v>
      </c>
      <c r="X639">
        <f t="shared" si="112"/>
        <v>142.23261978696425</v>
      </c>
      <c r="Y639">
        <f t="shared" si="105"/>
        <v>7.280732313791912</v>
      </c>
      <c r="Z639">
        <f t="shared" si="106"/>
        <v>52.03815290662979</v>
      </c>
      <c r="AA639">
        <f t="shared" si="107"/>
        <v>0.46094148688846182</v>
      </c>
      <c r="AB639">
        <f t="shared" si="108"/>
        <v>15.803624420773806</v>
      </c>
    </row>
    <row r="640" spans="1:28" hidden="1" x14ac:dyDescent="0.25">
      <c r="A640">
        <v>11</v>
      </c>
      <c r="B640">
        <v>12</v>
      </c>
      <c r="C640" t="s">
        <v>186</v>
      </c>
      <c r="D640">
        <v>2026</v>
      </c>
      <c r="E640" t="s">
        <v>218</v>
      </c>
      <c r="F640">
        <v>44008</v>
      </c>
      <c r="G640">
        <v>0.57361111111111118</v>
      </c>
      <c r="I640" t="s">
        <v>48</v>
      </c>
      <c r="K640" t="s">
        <v>196</v>
      </c>
      <c r="L640">
        <v>4.51</v>
      </c>
      <c r="M640">
        <v>7.7760477066040004</v>
      </c>
      <c r="N640">
        <v>50.608081817627003</v>
      </c>
      <c r="O640">
        <v>0.46448484063148499</v>
      </c>
      <c r="P640">
        <f t="shared" si="102"/>
        <v>16.741230340331807</v>
      </c>
      <c r="S640" t="str">
        <f t="shared" si="103"/>
        <v>t</v>
      </c>
      <c r="T640">
        <f t="shared" si="104"/>
        <v>1</v>
      </c>
      <c r="U640">
        <f t="shared" si="109"/>
        <v>7.7760477066040004</v>
      </c>
      <c r="V640">
        <f t="shared" si="110"/>
        <v>50.608081817627003</v>
      </c>
      <c r="W640">
        <f t="shared" si="111"/>
        <v>0.46448484063148499</v>
      </c>
      <c r="X640">
        <f t="shared" si="112"/>
        <v>16.741230340331807</v>
      </c>
      <c r="Y640">
        <f t="shared" si="105"/>
        <v>7.7760477066040004</v>
      </c>
      <c r="Z640">
        <f t="shared" si="106"/>
        <v>50.608081817627003</v>
      </c>
      <c r="AA640">
        <f t="shared" si="107"/>
        <v>0.46448484063148499</v>
      </c>
      <c r="AB640">
        <f t="shared" si="108"/>
        <v>16.741230340331807</v>
      </c>
    </row>
    <row r="641" spans="1:28" hidden="1" x14ac:dyDescent="0.25">
      <c r="A641">
        <v>52</v>
      </c>
      <c r="B641">
        <v>53</v>
      </c>
      <c r="C641" t="s">
        <v>326</v>
      </c>
      <c r="D641">
        <v>2026</v>
      </c>
      <c r="E641" t="s">
        <v>368</v>
      </c>
      <c r="F641">
        <v>44012</v>
      </c>
      <c r="G641">
        <v>0.89722222222222225</v>
      </c>
      <c r="I641" t="s">
        <v>48</v>
      </c>
      <c r="K641" t="s">
        <v>325</v>
      </c>
      <c r="L641">
        <v>5.25</v>
      </c>
      <c r="M641">
        <v>8.5661640167236293</v>
      </c>
      <c r="N641">
        <v>54.111392974853501</v>
      </c>
      <c r="O641">
        <v>0.53397357463836703</v>
      </c>
      <c r="P641">
        <f t="shared" si="102"/>
        <v>16.042299513651127</v>
      </c>
      <c r="S641" t="str">
        <f t="shared" si="103"/>
        <v>t</v>
      </c>
      <c r="T641">
        <f t="shared" si="104"/>
        <v>2</v>
      </c>
      <c r="U641">
        <f t="shared" si="109"/>
        <v>16.34221172332763</v>
      </c>
      <c r="V641">
        <f t="shared" si="110"/>
        <v>104.7194747924805</v>
      </c>
      <c r="W641">
        <f t="shared" si="111"/>
        <v>0.99845841526985202</v>
      </c>
      <c r="X641">
        <f t="shared" si="112"/>
        <v>32.783529853982934</v>
      </c>
      <c r="Y641">
        <f t="shared" si="105"/>
        <v>8.1711058616638148</v>
      </c>
      <c r="Z641">
        <f t="shared" si="106"/>
        <v>52.359737396240249</v>
      </c>
      <c r="AA641">
        <f t="shared" si="107"/>
        <v>0.49922920763492601</v>
      </c>
      <c r="AB641">
        <f t="shared" si="108"/>
        <v>16.391764926991467</v>
      </c>
    </row>
    <row r="642" spans="1:28" hidden="1" x14ac:dyDescent="0.25">
      <c r="A642">
        <v>58</v>
      </c>
      <c r="B642">
        <v>59</v>
      </c>
      <c r="C642" t="s">
        <v>800</v>
      </c>
      <c r="D642">
        <v>2026</v>
      </c>
      <c r="E642" t="s">
        <v>828</v>
      </c>
      <c r="F642">
        <v>44041</v>
      </c>
      <c r="G642">
        <v>6.805555555555555E-2</v>
      </c>
      <c r="I642" t="s">
        <v>48</v>
      </c>
      <c r="K642" t="s">
        <v>325</v>
      </c>
      <c r="L642">
        <v>5.0199999999999996</v>
      </c>
      <c r="M642">
        <v>7.6386413574218803</v>
      </c>
      <c r="N642">
        <v>51.380054473877003</v>
      </c>
      <c r="O642">
        <v>0.45130193233490001</v>
      </c>
      <c r="P642">
        <f t="shared" si="102"/>
        <v>16.925789167136632</v>
      </c>
      <c r="S642" t="str">
        <f t="shared" si="103"/>
        <v>t</v>
      </c>
      <c r="T642">
        <f t="shared" si="104"/>
        <v>3</v>
      </c>
      <c r="U642">
        <f t="shared" si="109"/>
        <v>23.980853080749512</v>
      </c>
      <c r="V642">
        <f t="shared" si="110"/>
        <v>156.09952926635751</v>
      </c>
      <c r="W642">
        <f t="shared" si="111"/>
        <v>1.449760347604752</v>
      </c>
      <c r="X642">
        <f t="shared" si="112"/>
        <v>49.709319021119569</v>
      </c>
      <c r="Y642">
        <f t="shared" si="105"/>
        <v>7.9936176935831709</v>
      </c>
      <c r="Z642">
        <f t="shared" si="106"/>
        <v>52.033176422119169</v>
      </c>
      <c r="AA642">
        <f t="shared" si="107"/>
        <v>0.48325344920158403</v>
      </c>
      <c r="AB642">
        <f t="shared" si="108"/>
        <v>16.569773007039856</v>
      </c>
    </row>
    <row r="643" spans="1:28" hidden="1" x14ac:dyDescent="0.25">
      <c r="A643">
        <v>48</v>
      </c>
      <c r="B643">
        <v>49</v>
      </c>
      <c r="C643" t="s">
        <v>889</v>
      </c>
      <c r="D643">
        <v>2026</v>
      </c>
      <c r="E643" t="s">
        <v>930</v>
      </c>
      <c r="F643">
        <v>44042</v>
      </c>
      <c r="G643">
        <v>1.1805555555555555E-2</v>
      </c>
      <c r="I643" t="s">
        <v>48</v>
      </c>
      <c r="K643" t="s">
        <v>35</v>
      </c>
      <c r="L643">
        <v>4.88</v>
      </c>
      <c r="M643">
        <v>7.9370183944702104</v>
      </c>
      <c r="N643">
        <v>52.727405548095703</v>
      </c>
      <c r="O643">
        <v>0.49384072422981301</v>
      </c>
      <c r="P643">
        <f t="shared" ref="P643:P706" si="113">M643/O643</f>
        <v>16.072020805592068</v>
      </c>
      <c r="S643" t="str">
        <f t="shared" ref="S643:S706" si="114">IF(D643=D644,"t","f")</f>
        <v>t</v>
      </c>
      <c r="T643">
        <f t="shared" ref="T643:T706" si="115">IF(D643=D642,T642+1,1)</f>
        <v>4</v>
      </c>
      <c r="U643">
        <f t="shared" si="109"/>
        <v>31.917871475219723</v>
      </c>
      <c r="V643">
        <f t="shared" si="110"/>
        <v>208.82693481445321</v>
      </c>
      <c r="W643">
        <f t="shared" si="111"/>
        <v>1.9436010718345651</v>
      </c>
      <c r="X643">
        <f t="shared" si="112"/>
        <v>65.781339826711644</v>
      </c>
      <c r="Y643">
        <f t="shared" ref="Y643:Y706" si="116">U643/$T643</f>
        <v>7.9794678688049308</v>
      </c>
      <c r="Z643">
        <f t="shared" ref="Z643:Z706" si="117">V643/$T643</f>
        <v>52.206733703613303</v>
      </c>
      <c r="AA643">
        <f t="shared" ref="AA643:AA706" si="118">W643/$T643</f>
        <v>0.48590026795864127</v>
      </c>
      <c r="AB643">
        <f t="shared" ref="AB643:AB706" si="119">X643/$T643</f>
        <v>16.445334956677911</v>
      </c>
    </row>
    <row r="644" spans="1:28" hidden="1" x14ac:dyDescent="0.25">
      <c r="A644">
        <v>25</v>
      </c>
      <c r="B644">
        <v>26</v>
      </c>
      <c r="C644" t="s">
        <v>1399</v>
      </c>
      <c r="D644">
        <v>2026</v>
      </c>
      <c r="E644" t="s">
        <v>1458</v>
      </c>
      <c r="F644">
        <v>43854</v>
      </c>
      <c r="G644">
        <v>0.83333333333333337</v>
      </c>
      <c r="I644" t="s">
        <v>48</v>
      </c>
      <c r="K644" t="s">
        <v>196</v>
      </c>
      <c r="L644">
        <v>6.28</v>
      </c>
      <c r="M644">
        <v>7.2583770751953098</v>
      </c>
      <c r="N644">
        <v>51.379135131835902</v>
      </c>
      <c r="O644">
        <v>0.45259317755699202</v>
      </c>
      <c r="P644">
        <f t="shared" si="113"/>
        <v>16.037309962060377</v>
      </c>
      <c r="S644" t="str">
        <f t="shared" si="114"/>
        <v>t</v>
      </c>
      <c r="T644">
        <f t="shared" si="115"/>
        <v>5</v>
      </c>
      <c r="U644">
        <f t="shared" ref="U644:U707" si="120">IF(D644=D643,U643+M644,M644)</f>
        <v>39.176248550415032</v>
      </c>
      <c r="V644">
        <f t="shared" ref="V644:V707" si="121">IF($D644=$D643,V643+N644,N644)</f>
        <v>260.20606994628912</v>
      </c>
      <c r="W644">
        <f t="shared" ref="W644:W707" si="122">IF($D644=$D643,W643+O644,O644)</f>
        <v>2.3961942493915571</v>
      </c>
      <c r="X644">
        <f t="shared" ref="X644:X707" si="123">IF($D644=$D643,X643+P644,P644)</f>
        <v>81.818649788772021</v>
      </c>
      <c r="Y644">
        <f t="shared" si="116"/>
        <v>7.8352497100830067</v>
      </c>
      <c r="Z644">
        <f t="shared" si="117"/>
        <v>52.041213989257827</v>
      </c>
      <c r="AA644">
        <f t="shared" si="118"/>
        <v>0.47923884987831145</v>
      </c>
      <c r="AB644">
        <f t="shared" si="119"/>
        <v>16.363729957754405</v>
      </c>
    </row>
    <row r="645" spans="1:28" hidden="1" x14ac:dyDescent="0.25">
      <c r="A645">
        <v>28</v>
      </c>
      <c r="B645">
        <v>29</v>
      </c>
      <c r="C645" t="s">
        <v>1641</v>
      </c>
      <c r="D645">
        <v>2026</v>
      </c>
      <c r="E645" t="s">
        <v>1720</v>
      </c>
      <c r="F645">
        <v>43861</v>
      </c>
      <c r="G645">
        <v>0.75486111111111109</v>
      </c>
      <c r="I645" t="s">
        <v>48</v>
      </c>
      <c r="K645" t="s">
        <v>35</v>
      </c>
      <c r="L645">
        <v>5.16</v>
      </c>
      <c r="M645">
        <v>7.5031328201293901</v>
      </c>
      <c r="N645">
        <v>50.576713562011697</v>
      </c>
      <c r="O645">
        <v>0.44940301775932301</v>
      </c>
      <c r="P645">
        <f t="shared" si="113"/>
        <v>16.695777561840227</v>
      </c>
      <c r="S645" t="str">
        <f t="shared" si="114"/>
        <v>t</v>
      </c>
      <c r="T645">
        <f t="shared" si="115"/>
        <v>6</v>
      </c>
      <c r="U645">
        <f t="shared" si="120"/>
        <v>46.679381370544419</v>
      </c>
      <c r="V645">
        <f t="shared" si="121"/>
        <v>310.78278350830084</v>
      </c>
      <c r="W645">
        <f t="shared" si="122"/>
        <v>2.8455972671508802</v>
      </c>
      <c r="X645">
        <f t="shared" si="123"/>
        <v>98.514427350612252</v>
      </c>
      <c r="Y645">
        <f t="shared" si="116"/>
        <v>7.7798968950907366</v>
      </c>
      <c r="Z645">
        <f t="shared" si="117"/>
        <v>51.797130584716804</v>
      </c>
      <c r="AA645">
        <f t="shared" si="118"/>
        <v>0.47426621119181339</v>
      </c>
      <c r="AB645">
        <f t="shared" si="119"/>
        <v>16.419071225102041</v>
      </c>
    </row>
    <row r="646" spans="1:28" hidden="1" x14ac:dyDescent="0.25">
      <c r="A646">
        <v>52</v>
      </c>
      <c r="B646">
        <v>53</v>
      </c>
      <c r="C646" t="s">
        <v>2418</v>
      </c>
      <c r="D646">
        <v>2026</v>
      </c>
      <c r="E646" t="s">
        <v>2463</v>
      </c>
      <c r="F646">
        <v>43880</v>
      </c>
      <c r="G646">
        <v>0.9159722222222223</v>
      </c>
      <c r="I646" t="s">
        <v>48</v>
      </c>
      <c r="K646" t="s">
        <v>35</v>
      </c>
      <c r="L646">
        <v>5.24</v>
      </c>
      <c r="M646">
        <v>7.2707705497741699</v>
      </c>
      <c r="N646">
        <v>51.331836700439503</v>
      </c>
      <c r="O646">
        <v>0.37896895408630399</v>
      </c>
      <c r="P646">
        <f t="shared" si="113"/>
        <v>19.185662760433857</v>
      </c>
      <c r="S646" t="str">
        <f t="shared" si="114"/>
        <v>t</v>
      </c>
      <c r="T646">
        <f t="shared" si="115"/>
        <v>7</v>
      </c>
      <c r="U646">
        <f t="shared" si="120"/>
        <v>53.950151920318589</v>
      </c>
      <c r="V646">
        <f t="shared" si="121"/>
        <v>362.11462020874035</v>
      </c>
      <c r="W646">
        <f t="shared" si="122"/>
        <v>3.2245662212371844</v>
      </c>
      <c r="X646">
        <f t="shared" si="123"/>
        <v>117.70009011104611</v>
      </c>
      <c r="Y646">
        <f t="shared" si="116"/>
        <v>7.7071645600455128</v>
      </c>
      <c r="Z646">
        <f t="shared" si="117"/>
        <v>51.730660029820051</v>
      </c>
      <c r="AA646">
        <f t="shared" si="118"/>
        <v>0.46065231731959777</v>
      </c>
      <c r="AB646">
        <f t="shared" si="119"/>
        <v>16.814298587292303</v>
      </c>
    </row>
    <row r="647" spans="1:28" hidden="1" x14ac:dyDescent="0.25">
      <c r="A647">
        <v>62</v>
      </c>
      <c r="B647">
        <v>63</v>
      </c>
      <c r="C647" t="s">
        <v>2853</v>
      </c>
      <c r="D647">
        <v>2026</v>
      </c>
      <c r="E647" t="s">
        <v>2854</v>
      </c>
      <c r="F647">
        <v>44121</v>
      </c>
      <c r="G647">
        <v>4.0972222222222222E-2</v>
      </c>
      <c r="I647" t="s">
        <v>48</v>
      </c>
      <c r="K647" t="s">
        <v>196</v>
      </c>
      <c r="L647">
        <v>4.41</v>
      </c>
      <c r="M647">
        <v>6.9073457717895499</v>
      </c>
      <c r="N647">
        <v>50.365291595458999</v>
      </c>
      <c r="O647">
        <v>0.43488043546676602</v>
      </c>
      <c r="P647">
        <f t="shared" si="113"/>
        <v>15.883321502784449</v>
      </c>
      <c r="S647" t="str">
        <f t="shared" si="114"/>
        <v>t</v>
      </c>
      <c r="T647">
        <f t="shared" si="115"/>
        <v>8</v>
      </c>
      <c r="U647">
        <f t="shared" si="120"/>
        <v>60.85749769210814</v>
      </c>
      <c r="V647">
        <f t="shared" si="121"/>
        <v>412.47991180419933</v>
      </c>
      <c r="W647">
        <f t="shared" si="122"/>
        <v>3.6594466567039503</v>
      </c>
      <c r="X647">
        <f t="shared" si="123"/>
        <v>133.58341161383055</v>
      </c>
      <c r="Y647">
        <f t="shared" si="116"/>
        <v>7.6071872115135175</v>
      </c>
      <c r="Z647">
        <f t="shared" si="117"/>
        <v>51.559988975524917</v>
      </c>
      <c r="AA647">
        <f t="shared" si="118"/>
        <v>0.45743083208799379</v>
      </c>
      <c r="AB647">
        <f t="shared" si="119"/>
        <v>16.697926451728819</v>
      </c>
    </row>
    <row r="648" spans="1:28" x14ac:dyDescent="0.25">
      <c r="A648">
        <v>37</v>
      </c>
      <c r="B648">
        <v>38</v>
      </c>
      <c r="C648" t="s">
        <v>3142</v>
      </c>
      <c r="D648">
        <v>2026</v>
      </c>
      <c r="E648" t="s">
        <v>3143</v>
      </c>
      <c r="F648">
        <v>44126</v>
      </c>
      <c r="G648">
        <v>0.98819444444444438</v>
      </c>
      <c r="I648" t="s">
        <v>48</v>
      </c>
      <c r="K648" t="s">
        <v>35</v>
      </c>
      <c r="L648">
        <v>7.37</v>
      </c>
      <c r="M648">
        <v>7.3351912498474103</v>
      </c>
      <c r="N648">
        <v>51.238716125488303</v>
      </c>
      <c r="O648">
        <v>0.43002983927726701</v>
      </c>
      <c r="P648">
        <f t="shared" si="113"/>
        <v>17.057400626373642</v>
      </c>
      <c r="S648" t="str">
        <f t="shared" si="114"/>
        <v>f</v>
      </c>
      <c r="T648">
        <f t="shared" si="115"/>
        <v>9</v>
      </c>
      <c r="U648">
        <f t="shared" si="120"/>
        <v>68.192688941955552</v>
      </c>
      <c r="V648">
        <f t="shared" si="121"/>
        <v>463.71862792968761</v>
      </c>
      <c r="W648">
        <f t="shared" si="122"/>
        <v>4.0894764959812173</v>
      </c>
      <c r="X648">
        <f t="shared" si="123"/>
        <v>150.64081224020418</v>
      </c>
      <c r="Y648">
        <f t="shared" si="116"/>
        <v>7.5769654379950611</v>
      </c>
      <c r="Z648">
        <f t="shared" si="117"/>
        <v>51.524291992187514</v>
      </c>
      <c r="AA648">
        <f t="shared" si="118"/>
        <v>0.45438627733124637</v>
      </c>
      <c r="AB648">
        <f t="shared" si="119"/>
        <v>16.737868026689355</v>
      </c>
    </row>
    <row r="649" spans="1:28" hidden="1" x14ac:dyDescent="0.25">
      <c r="A649">
        <v>20</v>
      </c>
      <c r="B649">
        <v>21</v>
      </c>
      <c r="C649" t="s">
        <v>66</v>
      </c>
      <c r="D649">
        <v>2027</v>
      </c>
      <c r="E649" t="s">
        <v>75</v>
      </c>
      <c r="F649">
        <v>43894</v>
      </c>
      <c r="G649">
        <v>0.60833333333333328</v>
      </c>
      <c r="I649" t="s">
        <v>48</v>
      </c>
      <c r="K649" t="s">
        <v>35</v>
      </c>
      <c r="L649">
        <v>4.5599999999999996</v>
      </c>
      <c r="M649">
        <v>7.6031847000122097</v>
      </c>
      <c r="N649">
        <v>52.4205513000488</v>
      </c>
      <c r="O649">
        <v>0.533089339733124</v>
      </c>
      <c r="P649">
        <f t="shared" si="113"/>
        <v>14.262496233405319</v>
      </c>
      <c r="S649" t="str">
        <f t="shared" si="114"/>
        <v>t</v>
      </c>
      <c r="T649">
        <f t="shared" si="115"/>
        <v>1</v>
      </c>
      <c r="U649">
        <f t="shared" si="120"/>
        <v>7.6031847000122097</v>
      </c>
      <c r="V649">
        <f t="shared" si="121"/>
        <v>52.4205513000488</v>
      </c>
      <c r="W649">
        <f t="shared" si="122"/>
        <v>0.533089339733124</v>
      </c>
      <c r="X649">
        <f t="shared" si="123"/>
        <v>14.262496233405319</v>
      </c>
      <c r="Y649">
        <f t="shared" si="116"/>
        <v>7.6031847000122097</v>
      </c>
      <c r="Z649">
        <f t="shared" si="117"/>
        <v>52.4205513000488</v>
      </c>
      <c r="AA649">
        <f t="shared" si="118"/>
        <v>0.533089339733124</v>
      </c>
      <c r="AB649">
        <f t="shared" si="119"/>
        <v>14.262496233405319</v>
      </c>
    </row>
    <row r="650" spans="1:28" hidden="1" x14ac:dyDescent="0.25">
      <c r="A650">
        <v>0</v>
      </c>
      <c r="B650">
        <v>1</v>
      </c>
      <c r="C650" t="s">
        <v>1103</v>
      </c>
      <c r="D650">
        <v>2027</v>
      </c>
      <c r="E650" t="s">
        <v>1141</v>
      </c>
      <c r="F650">
        <v>44117</v>
      </c>
      <c r="G650">
        <v>0.52916666666666667</v>
      </c>
      <c r="I650" t="s">
        <v>48</v>
      </c>
      <c r="K650" t="s">
        <v>325</v>
      </c>
      <c r="L650">
        <v>5.2</v>
      </c>
      <c r="M650">
        <v>7.18585300445557</v>
      </c>
      <c r="N650">
        <v>50.653984069824197</v>
      </c>
      <c r="O650">
        <v>0.39022290706634499</v>
      </c>
      <c r="P650">
        <f t="shared" si="113"/>
        <v>18.414739048709521</v>
      </c>
      <c r="S650" t="str">
        <f t="shared" si="114"/>
        <v>t</v>
      </c>
      <c r="T650">
        <f t="shared" si="115"/>
        <v>2</v>
      </c>
      <c r="U650">
        <f t="shared" si="120"/>
        <v>14.789037704467781</v>
      </c>
      <c r="V650">
        <f t="shared" si="121"/>
        <v>103.07453536987299</v>
      </c>
      <c r="W650">
        <f t="shared" si="122"/>
        <v>0.92331224679946899</v>
      </c>
      <c r="X650">
        <f t="shared" si="123"/>
        <v>32.677235282114836</v>
      </c>
      <c r="Y650">
        <f t="shared" si="116"/>
        <v>7.3945188522338903</v>
      </c>
      <c r="Z650">
        <f t="shared" si="117"/>
        <v>51.537267684936495</v>
      </c>
      <c r="AA650">
        <f t="shared" si="118"/>
        <v>0.4616561233997345</v>
      </c>
      <c r="AB650">
        <f t="shared" si="119"/>
        <v>16.338617641057418</v>
      </c>
    </row>
    <row r="651" spans="1:28" hidden="1" x14ac:dyDescent="0.25">
      <c r="A651">
        <v>42</v>
      </c>
      <c r="B651">
        <v>43</v>
      </c>
      <c r="C651" t="s">
        <v>665</v>
      </c>
      <c r="D651">
        <v>2027</v>
      </c>
      <c r="E651" t="s">
        <v>677</v>
      </c>
      <c r="F651">
        <v>44039</v>
      </c>
      <c r="G651">
        <v>0.51180555555555551</v>
      </c>
      <c r="I651" t="s">
        <v>48</v>
      </c>
      <c r="K651" t="s">
        <v>196</v>
      </c>
      <c r="L651">
        <v>4.0599999999999996</v>
      </c>
      <c r="M651">
        <v>7.2030739784240696</v>
      </c>
      <c r="N651">
        <v>50.506076812744098</v>
      </c>
      <c r="O651">
        <v>0.43460446596145602</v>
      </c>
      <c r="P651">
        <f t="shared" si="113"/>
        <v>16.573860930050571</v>
      </c>
      <c r="S651" t="str">
        <f t="shared" si="114"/>
        <v>t</v>
      </c>
      <c r="T651">
        <f t="shared" si="115"/>
        <v>3</v>
      </c>
      <c r="U651">
        <f t="shared" si="120"/>
        <v>21.992111682891849</v>
      </c>
      <c r="V651">
        <f t="shared" si="121"/>
        <v>153.58061218261707</v>
      </c>
      <c r="W651">
        <f t="shared" si="122"/>
        <v>1.3579167127609251</v>
      </c>
      <c r="X651">
        <f t="shared" si="123"/>
        <v>49.251096212165407</v>
      </c>
      <c r="Y651">
        <f t="shared" si="116"/>
        <v>7.3307038942972831</v>
      </c>
      <c r="Z651">
        <f t="shared" si="117"/>
        <v>51.193537394205691</v>
      </c>
      <c r="AA651">
        <f t="shared" si="118"/>
        <v>0.45263890425364167</v>
      </c>
      <c r="AB651">
        <f t="shared" si="119"/>
        <v>16.417032070721802</v>
      </c>
    </row>
    <row r="652" spans="1:28" hidden="1" x14ac:dyDescent="0.25">
      <c r="A652">
        <v>30</v>
      </c>
      <c r="B652">
        <v>31</v>
      </c>
      <c r="C652" t="s">
        <v>1477</v>
      </c>
      <c r="D652">
        <v>2027</v>
      </c>
      <c r="E652" t="s">
        <v>1532</v>
      </c>
      <c r="F652">
        <v>43857</v>
      </c>
      <c r="G652">
        <v>0.8569444444444444</v>
      </c>
      <c r="I652" t="s">
        <v>48</v>
      </c>
      <c r="K652" t="s">
        <v>196</v>
      </c>
      <c r="L652">
        <v>4.9800000000000004</v>
      </c>
      <c r="M652">
        <v>6.7216510772705096</v>
      </c>
      <c r="N652">
        <v>51.261199951171903</v>
      </c>
      <c r="O652">
        <v>0.46966734528541598</v>
      </c>
      <c r="P652">
        <f t="shared" si="113"/>
        <v>14.311514617193099</v>
      </c>
      <c r="S652" t="str">
        <f t="shared" si="114"/>
        <v>t</v>
      </c>
      <c r="T652">
        <f t="shared" si="115"/>
        <v>4</v>
      </c>
      <c r="U652">
        <f t="shared" si="120"/>
        <v>28.713762760162361</v>
      </c>
      <c r="V652">
        <f t="shared" si="121"/>
        <v>204.84181213378898</v>
      </c>
      <c r="W652">
        <f t="shared" si="122"/>
        <v>1.8275840580463409</v>
      </c>
      <c r="X652">
        <f t="shared" si="123"/>
        <v>63.562610829358505</v>
      </c>
      <c r="Y652">
        <f t="shared" si="116"/>
        <v>7.1784406900405902</v>
      </c>
      <c r="Z652">
        <f t="shared" si="117"/>
        <v>51.210453033447244</v>
      </c>
      <c r="AA652">
        <f t="shared" si="118"/>
        <v>0.45689601451158524</v>
      </c>
      <c r="AB652">
        <f t="shared" si="119"/>
        <v>15.890652707339626</v>
      </c>
    </row>
    <row r="653" spans="1:28" hidden="1" x14ac:dyDescent="0.25">
      <c r="A653">
        <v>28</v>
      </c>
      <c r="B653">
        <v>29</v>
      </c>
      <c r="C653" t="s">
        <v>1589</v>
      </c>
      <c r="D653">
        <v>2027</v>
      </c>
      <c r="E653" t="s">
        <v>1656</v>
      </c>
      <c r="F653">
        <v>43860</v>
      </c>
      <c r="G653">
        <v>0.69166666666666676</v>
      </c>
      <c r="I653" t="s">
        <v>48</v>
      </c>
      <c r="K653" t="s">
        <v>325</v>
      </c>
      <c r="L653">
        <v>4.75</v>
      </c>
      <c r="M653">
        <v>6.9943408966064498</v>
      </c>
      <c r="N653">
        <v>50.658016204833999</v>
      </c>
      <c r="O653">
        <v>0.51216912269592296</v>
      </c>
      <c r="P653">
        <f t="shared" si="113"/>
        <v>13.656311141503586</v>
      </c>
      <c r="S653" t="str">
        <f t="shared" si="114"/>
        <v>t</v>
      </c>
      <c r="T653">
        <f t="shared" si="115"/>
        <v>5</v>
      </c>
      <c r="U653">
        <f t="shared" si="120"/>
        <v>35.708103656768813</v>
      </c>
      <c r="V653">
        <f t="shared" si="121"/>
        <v>255.49982833862299</v>
      </c>
      <c r="W653">
        <f t="shared" si="122"/>
        <v>2.3397531807422638</v>
      </c>
      <c r="X653">
        <f t="shared" si="123"/>
        <v>77.218921970862084</v>
      </c>
      <c r="Y653">
        <f t="shared" si="116"/>
        <v>7.141620731353763</v>
      </c>
      <c r="Z653">
        <f t="shared" si="117"/>
        <v>51.099965667724597</v>
      </c>
      <c r="AA653">
        <f t="shared" si="118"/>
        <v>0.46795063614845278</v>
      </c>
      <c r="AB653">
        <f t="shared" si="119"/>
        <v>15.443784394172416</v>
      </c>
    </row>
    <row r="654" spans="1:28" hidden="1" x14ac:dyDescent="0.25">
      <c r="A654">
        <v>31</v>
      </c>
      <c r="B654">
        <v>32</v>
      </c>
      <c r="C654" t="s">
        <v>1968</v>
      </c>
      <c r="D654">
        <v>2027</v>
      </c>
      <c r="E654" t="s">
        <v>1979</v>
      </c>
      <c r="F654">
        <v>43885</v>
      </c>
      <c r="G654">
        <v>0.80347222222222225</v>
      </c>
      <c r="H654" t="s">
        <v>1266</v>
      </c>
      <c r="I654" t="s">
        <v>48</v>
      </c>
      <c r="K654" t="s">
        <v>196</v>
      </c>
      <c r="L654">
        <v>4.1399999999999997</v>
      </c>
      <c r="M654">
        <v>7.12449026107788</v>
      </c>
      <c r="N654">
        <v>52.836067199707003</v>
      </c>
      <c r="O654">
        <v>0.45527663826942399</v>
      </c>
      <c r="P654">
        <f t="shared" si="113"/>
        <v>15.64870600028843</v>
      </c>
      <c r="S654" t="str">
        <f t="shared" si="114"/>
        <v>t</v>
      </c>
      <c r="T654">
        <f t="shared" si="115"/>
        <v>6</v>
      </c>
      <c r="U654">
        <f t="shared" si="120"/>
        <v>42.832593917846694</v>
      </c>
      <c r="V654">
        <f t="shared" si="121"/>
        <v>308.33589553832996</v>
      </c>
      <c r="W654">
        <f t="shared" si="122"/>
        <v>2.7950298190116878</v>
      </c>
      <c r="X654">
        <f t="shared" si="123"/>
        <v>92.867627971150512</v>
      </c>
      <c r="Y654">
        <f t="shared" si="116"/>
        <v>7.138765652974449</v>
      </c>
      <c r="Z654">
        <f t="shared" si="117"/>
        <v>51.389315923054994</v>
      </c>
      <c r="AA654">
        <f t="shared" si="118"/>
        <v>0.46583830316861463</v>
      </c>
      <c r="AB654">
        <f t="shared" si="119"/>
        <v>15.477937995191752</v>
      </c>
    </row>
    <row r="655" spans="1:28" hidden="1" x14ac:dyDescent="0.25">
      <c r="A655">
        <v>50</v>
      </c>
      <c r="B655">
        <v>51</v>
      </c>
      <c r="C655" t="s">
        <v>2176</v>
      </c>
      <c r="D655">
        <v>2027</v>
      </c>
      <c r="E655" t="s">
        <v>2211</v>
      </c>
      <c r="F655">
        <v>43875</v>
      </c>
      <c r="G655">
        <v>0.84583333333333333</v>
      </c>
      <c r="I655" t="s">
        <v>48</v>
      </c>
      <c r="K655" t="s">
        <v>196</v>
      </c>
      <c r="L655">
        <v>5.21</v>
      </c>
      <c r="M655">
        <v>5.9180283546447798</v>
      </c>
      <c r="N655">
        <v>45.165946960449197</v>
      </c>
      <c r="O655">
        <v>0.36159661412239102</v>
      </c>
      <c r="P655">
        <f t="shared" si="113"/>
        <v>16.36638210512027</v>
      </c>
      <c r="S655" t="str">
        <f t="shared" si="114"/>
        <v>t</v>
      </c>
      <c r="T655">
        <f t="shared" si="115"/>
        <v>7</v>
      </c>
      <c r="U655">
        <f t="shared" si="120"/>
        <v>48.750622272491476</v>
      </c>
      <c r="V655">
        <f t="shared" si="121"/>
        <v>353.50184249877918</v>
      </c>
      <c r="W655">
        <f t="shared" si="122"/>
        <v>3.156626433134079</v>
      </c>
      <c r="X655">
        <f t="shared" si="123"/>
        <v>109.23401007627078</v>
      </c>
      <c r="Y655">
        <f t="shared" si="116"/>
        <v>6.9643746103559252</v>
      </c>
      <c r="Z655">
        <f t="shared" si="117"/>
        <v>50.500263214111314</v>
      </c>
      <c r="AA655">
        <f t="shared" si="118"/>
        <v>0.45094663330486845</v>
      </c>
      <c r="AB655">
        <f t="shared" si="119"/>
        <v>15.604858582324397</v>
      </c>
    </row>
    <row r="656" spans="1:28" hidden="1" x14ac:dyDescent="0.25">
      <c r="A656">
        <v>33</v>
      </c>
      <c r="B656">
        <v>34</v>
      </c>
      <c r="C656" t="s">
        <v>2586</v>
      </c>
      <c r="D656">
        <v>2027</v>
      </c>
      <c r="E656" t="s">
        <v>2587</v>
      </c>
      <c r="F656">
        <v>44117</v>
      </c>
      <c r="G656">
        <v>0.78333333333333333</v>
      </c>
      <c r="I656" t="s">
        <v>48</v>
      </c>
      <c r="K656" t="s">
        <v>35</v>
      </c>
      <c r="L656">
        <v>3.35</v>
      </c>
      <c r="M656">
        <v>6.9582285881042498</v>
      </c>
      <c r="N656">
        <v>48.841575622558601</v>
      </c>
      <c r="O656">
        <v>0.44953146576881398</v>
      </c>
      <c r="P656">
        <f t="shared" si="113"/>
        <v>15.478846572405997</v>
      </c>
      <c r="S656" t="str">
        <f t="shared" si="114"/>
        <v>t</v>
      </c>
      <c r="T656">
        <f t="shared" si="115"/>
        <v>8</v>
      </c>
      <c r="U656">
        <f t="shared" si="120"/>
        <v>55.708850860595724</v>
      </c>
      <c r="V656">
        <f t="shared" si="121"/>
        <v>402.34341812133778</v>
      </c>
      <c r="W656">
        <f t="shared" si="122"/>
        <v>3.6061578989028931</v>
      </c>
      <c r="X656">
        <f t="shared" si="123"/>
        <v>124.71285664867678</v>
      </c>
      <c r="Y656">
        <f t="shared" si="116"/>
        <v>6.9636063575744656</v>
      </c>
      <c r="Z656">
        <f t="shared" si="117"/>
        <v>50.292927265167222</v>
      </c>
      <c r="AA656">
        <f t="shared" si="118"/>
        <v>0.45076973736286163</v>
      </c>
      <c r="AB656">
        <f t="shared" si="119"/>
        <v>15.589107081084597</v>
      </c>
    </row>
    <row r="657" spans="1:28" x14ac:dyDescent="0.25">
      <c r="A657">
        <v>17</v>
      </c>
      <c r="B657">
        <v>18</v>
      </c>
      <c r="C657" t="s">
        <v>3261</v>
      </c>
      <c r="D657">
        <v>2027</v>
      </c>
      <c r="E657" t="s">
        <v>3262</v>
      </c>
      <c r="F657">
        <v>44130</v>
      </c>
      <c r="G657">
        <v>0.61736111111111114</v>
      </c>
      <c r="I657" t="s">
        <v>48</v>
      </c>
      <c r="K657" t="s">
        <v>196</v>
      </c>
      <c r="L657">
        <v>6.46</v>
      </c>
      <c r="M657">
        <v>7.2138590812683097</v>
      </c>
      <c r="N657">
        <v>51.220333099365199</v>
      </c>
      <c r="O657">
        <v>0.51314395666122403</v>
      </c>
      <c r="P657">
        <f t="shared" si="113"/>
        <v>14.058158510148598</v>
      </c>
      <c r="S657" t="str">
        <f t="shared" si="114"/>
        <v>f</v>
      </c>
      <c r="T657">
        <f t="shared" si="115"/>
        <v>9</v>
      </c>
      <c r="U657">
        <f t="shared" si="120"/>
        <v>62.922709941864035</v>
      </c>
      <c r="V657">
        <f t="shared" si="121"/>
        <v>453.56375122070295</v>
      </c>
      <c r="W657">
        <f t="shared" si="122"/>
        <v>4.1193018555641174</v>
      </c>
      <c r="X657">
        <f t="shared" si="123"/>
        <v>138.77101515882538</v>
      </c>
      <c r="Y657">
        <f t="shared" si="116"/>
        <v>6.9914122157626704</v>
      </c>
      <c r="Z657">
        <f t="shared" si="117"/>
        <v>50.395972357855882</v>
      </c>
      <c r="AA657">
        <f t="shared" si="118"/>
        <v>0.45770020617379081</v>
      </c>
      <c r="AB657">
        <f t="shared" si="119"/>
        <v>15.419001684313931</v>
      </c>
    </row>
    <row r="658" spans="1:28" hidden="1" x14ac:dyDescent="0.25">
      <c r="A658">
        <v>5</v>
      </c>
      <c r="B658">
        <v>6</v>
      </c>
      <c r="C658" t="s">
        <v>238</v>
      </c>
      <c r="D658">
        <v>2028</v>
      </c>
      <c r="E658" t="s">
        <v>272</v>
      </c>
      <c r="F658">
        <v>44012</v>
      </c>
      <c r="G658">
        <v>0.53541666666666665</v>
      </c>
      <c r="I658" t="s">
        <v>48</v>
      </c>
      <c r="K658" t="s">
        <v>196</v>
      </c>
      <c r="L658">
        <v>5.57</v>
      </c>
      <c r="M658">
        <v>7.7370748519897496</v>
      </c>
      <c r="N658">
        <v>50.450584411621101</v>
      </c>
      <c r="O658">
        <v>0.50209653377533003</v>
      </c>
      <c r="P658">
        <f t="shared" si="113"/>
        <v>15.409536476608718</v>
      </c>
      <c r="S658" t="str">
        <f t="shared" si="114"/>
        <v>t</v>
      </c>
      <c r="T658">
        <f t="shared" si="115"/>
        <v>1</v>
      </c>
      <c r="U658">
        <f t="shared" si="120"/>
        <v>7.7370748519897496</v>
      </c>
      <c r="V658">
        <f t="shared" si="121"/>
        <v>50.450584411621101</v>
      </c>
      <c r="W658">
        <f t="shared" si="122"/>
        <v>0.50209653377533003</v>
      </c>
      <c r="X658">
        <f t="shared" si="123"/>
        <v>15.409536476608718</v>
      </c>
      <c r="Y658">
        <f t="shared" si="116"/>
        <v>7.7370748519897496</v>
      </c>
      <c r="Z658">
        <f t="shared" si="117"/>
        <v>50.450584411621101</v>
      </c>
      <c r="AA658">
        <f t="shared" si="118"/>
        <v>0.50209653377533003</v>
      </c>
      <c r="AB658">
        <f t="shared" si="119"/>
        <v>15.409536476608718</v>
      </c>
    </row>
    <row r="659" spans="1:28" hidden="1" x14ac:dyDescent="0.25">
      <c r="A659">
        <v>29</v>
      </c>
      <c r="B659">
        <v>30</v>
      </c>
      <c r="C659" t="s">
        <v>406</v>
      </c>
      <c r="D659">
        <v>2028</v>
      </c>
      <c r="E659" t="s">
        <v>449</v>
      </c>
      <c r="F659">
        <v>44032</v>
      </c>
      <c r="G659">
        <v>0.89930555555555547</v>
      </c>
      <c r="I659" t="s">
        <v>48</v>
      </c>
      <c r="K659" t="s">
        <v>325</v>
      </c>
      <c r="L659">
        <v>3.65</v>
      </c>
      <c r="M659">
        <v>8.2374458312988299</v>
      </c>
      <c r="N659">
        <v>53.5414428710938</v>
      </c>
      <c r="O659">
        <v>0.50446641445159901</v>
      </c>
      <c r="P659">
        <f t="shared" si="113"/>
        <v>16.329027255964473</v>
      </c>
      <c r="S659" t="str">
        <f t="shared" si="114"/>
        <v>t</v>
      </c>
      <c r="T659">
        <f t="shared" si="115"/>
        <v>2</v>
      </c>
      <c r="U659">
        <f t="shared" si="120"/>
        <v>15.97452068328858</v>
      </c>
      <c r="V659">
        <f t="shared" si="121"/>
        <v>103.9920272827149</v>
      </c>
      <c r="W659">
        <f t="shared" si="122"/>
        <v>1.0065629482269292</v>
      </c>
      <c r="X659">
        <f t="shared" si="123"/>
        <v>31.738563732573191</v>
      </c>
      <c r="Y659">
        <f t="shared" si="116"/>
        <v>7.9872603416442898</v>
      </c>
      <c r="Z659">
        <f t="shared" si="117"/>
        <v>51.99601364135745</v>
      </c>
      <c r="AA659">
        <f t="shared" si="118"/>
        <v>0.50328147411346458</v>
      </c>
      <c r="AB659">
        <f t="shared" si="119"/>
        <v>15.869281866286595</v>
      </c>
    </row>
    <row r="660" spans="1:28" hidden="1" x14ac:dyDescent="0.25">
      <c r="A660">
        <v>51</v>
      </c>
      <c r="B660">
        <v>52</v>
      </c>
      <c r="C660" t="s">
        <v>701</v>
      </c>
      <c r="D660">
        <v>2028</v>
      </c>
      <c r="E660" t="s">
        <v>1146</v>
      </c>
      <c r="F660">
        <v>44166</v>
      </c>
      <c r="G660">
        <v>5.6250000000000001E-2</v>
      </c>
      <c r="H660" t="s">
        <v>356</v>
      </c>
      <c r="I660" t="s">
        <v>48</v>
      </c>
      <c r="K660" t="s">
        <v>325</v>
      </c>
      <c r="L660">
        <v>3.93</v>
      </c>
      <c r="M660">
        <v>8.1078643798828107</v>
      </c>
      <c r="N660">
        <v>52.637134552002003</v>
      </c>
      <c r="O660">
        <v>0.54561018943786599</v>
      </c>
      <c r="P660">
        <f t="shared" si="113"/>
        <v>14.860177718154828</v>
      </c>
      <c r="S660" t="str">
        <f t="shared" si="114"/>
        <v>t</v>
      </c>
      <c r="T660">
        <f t="shared" si="115"/>
        <v>3</v>
      </c>
      <c r="U660">
        <f t="shared" si="120"/>
        <v>24.08238506317139</v>
      </c>
      <c r="V660">
        <f t="shared" si="121"/>
        <v>156.62916183471691</v>
      </c>
      <c r="W660">
        <f t="shared" si="122"/>
        <v>1.5521731376647951</v>
      </c>
      <c r="X660">
        <f t="shared" si="123"/>
        <v>46.598741450728021</v>
      </c>
      <c r="Y660">
        <f t="shared" si="116"/>
        <v>8.0274616877237968</v>
      </c>
      <c r="Z660">
        <f t="shared" si="117"/>
        <v>52.209720611572301</v>
      </c>
      <c r="AA660">
        <f t="shared" si="118"/>
        <v>0.51739104588826501</v>
      </c>
      <c r="AB660">
        <f t="shared" si="119"/>
        <v>15.532913816909341</v>
      </c>
    </row>
    <row r="661" spans="1:28" hidden="1" x14ac:dyDescent="0.25">
      <c r="A661">
        <v>20</v>
      </c>
      <c r="B661">
        <v>21</v>
      </c>
      <c r="C661" t="s">
        <v>1087</v>
      </c>
      <c r="D661">
        <v>2028</v>
      </c>
      <c r="E661" t="s">
        <v>1176</v>
      </c>
      <c r="F661">
        <v>44166</v>
      </c>
      <c r="G661">
        <v>0.64930555555555558</v>
      </c>
      <c r="H661" t="s">
        <v>356</v>
      </c>
      <c r="I661" t="s">
        <v>48</v>
      </c>
      <c r="K661" t="s">
        <v>35</v>
      </c>
      <c r="L661">
        <v>3.1</v>
      </c>
      <c r="M661">
        <v>7.6203856468200701</v>
      </c>
      <c r="N661">
        <v>50.907951354980497</v>
      </c>
      <c r="O661">
        <v>0.50717324018478405</v>
      </c>
      <c r="P661">
        <f t="shared" si="113"/>
        <v>15.02521237919345</v>
      </c>
      <c r="S661" t="str">
        <f t="shared" si="114"/>
        <v>t</v>
      </c>
      <c r="T661">
        <f t="shared" si="115"/>
        <v>4</v>
      </c>
      <c r="U661">
        <f t="shared" si="120"/>
        <v>31.702770709991462</v>
      </c>
      <c r="V661">
        <f t="shared" si="121"/>
        <v>207.53711318969741</v>
      </c>
      <c r="W661">
        <f t="shared" si="122"/>
        <v>2.0593463778495793</v>
      </c>
      <c r="X661">
        <f t="shared" si="123"/>
        <v>61.623953829921469</v>
      </c>
      <c r="Y661">
        <f t="shared" si="116"/>
        <v>7.9256926774978655</v>
      </c>
      <c r="Z661">
        <f t="shared" si="117"/>
        <v>51.884278297424352</v>
      </c>
      <c r="AA661">
        <f t="shared" si="118"/>
        <v>0.51483659446239483</v>
      </c>
      <c r="AB661">
        <f t="shared" si="119"/>
        <v>15.405988457480367</v>
      </c>
    </row>
    <row r="662" spans="1:28" hidden="1" x14ac:dyDescent="0.25">
      <c r="A662">
        <v>24</v>
      </c>
      <c r="B662">
        <v>25</v>
      </c>
      <c r="C662" t="s">
        <v>1633</v>
      </c>
      <c r="D662">
        <v>2028</v>
      </c>
      <c r="E662" t="s">
        <v>1712</v>
      </c>
      <c r="F662">
        <v>43861</v>
      </c>
      <c r="G662">
        <v>0.72430555555555554</v>
      </c>
      <c r="I662" t="s">
        <v>48</v>
      </c>
      <c r="K662" t="s">
        <v>35</v>
      </c>
      <c r="L662">
        <v>3.9</v>
      </c>
      <c r="M662">
        <v>7.7082753181457502</v>
      </c>
      <c r="N662">
        <v>51.300724029541001</v>
      </c>
      <c r="O662">
        <v>0.45779478549957298</v>
      </c>
      <c r="P662">
        <f t="shared" si="113"/>
        <v>16.837839928067378</v>
      </c>
      <c r="S662" t="str">
        <f t="shared" si="114"/>
        <v>t</v>
      </c>
      <c r="T662">
        <f t="shared" si="115"/>
        <v>5</v>
      </c>
      <c r="U662">
        <f t="shared" si="120"/>
        <v>39.411046028137214</v>
      </c>
      <c r="V662">
        <f t="shared" si="121"/>
        <v>258.83783721923839</v>
      </c>
      <c r="W662">
        <f t="shared" si="122"/>
        <v>2.5171411633491525</v>
      </c>
      <c r="X662">
        <f t="shared" si="123"/>
        <v>78.461793757988843</v>
      </c>
      <c r="Y662">
        <f t="shared" si="116"/>
        <v>7.8822092056274426</v>
      </c>
      <c r="Z662">
        <f t="shared" si="117"/>
        <v>51.767567443847682</v>
      </c>
      <c r="AA662">
        <f t="shared" si="118"/>
        <v>0.5034282326698305</v>
      </c>
      <c r="AB662">
        <f t="shared" si="119"/>
        <v>15.692358751597769</v>
      </c>
    </row>
    <row r="663" spans="1:28" hidden="1" x14ac:dyDescent="0.25">
      <c r="A663">
        <v>22</v>
      </c>
      <c r="B663">
        <v>23</v>
      </c>
      <c r="C663" t="s">
        <v>1234</v>
      </c>
      <c r="D663">
        <v>2028</v>
      </c>
      <c r="E663" t="s">
        <v>1253</v>
      </c>
      <c r="F663">
        <v>43851</v>
      </c>
      <c r="G663">
        <v>0.67708333333333337</v>
      </c>
      <c r="I663" t="s">
        <v>48</v>
      </c>
      <c r="K663" t="s">
        <v>196</v>
      </c>
      <c r="L663">
        <v>3.16</v>
      </c>
      <c r="M663">
        <v>7.4014582633972203</v>
      </c>
      <c r="N663">
        <v>48.975494384765597</v>
      </c>
      <c r="O663">
        <v>0.457561105489731</v>
      </c>
      <c r="P663">
        <f t="shared" si="113"/>
        <v>16.175890333762929</v>
      </c>
      <c r="S663" t="str">
        <f t="shared" si="114"/>
        <v>t</v>
      </c>
      <c r="T663">
        <f t="shared" si="115"/>
        <v>6</v>
      </c>
      <c r="U663">
        <f t="shared" si="120"/>
        <v>46.812504291534438</v>
      </c>
      <c r="V663">
        <f t="shared" si="121"/>
        <v>307.81333160400402</v>
      </c>
      <c r="W663">
        <f t="shared" si="122"/>
        <v>2.9747022688388833</v>
      </c>
      <c r="X663">
        <f t="shared" si="123"/>
        <v>94.637684091751765</v>
      </c>
      <c r="Y663">
        <f t="shared" si="116"/>
        <v>7.802084048589073</v>
      </c>
      <c r="Z663">
        <f t="shared" si="117"/>
        <v>51.30222193400067</v>
      </c>
      <c r="AA663">
        <f t="shared" si="118"/>
        <v>0.4957837114731472</v>
      </c>
      <c r="AB663">
        <f t="shared" si="119"/>
        <v>15.772947348625294</v>
      </c>
    </row>
    <row r="664" spans="1:28" hidden="1" x14ac:dyDescent="0.25">
      <c r="A664">
        <v>11</v>
      </c>
      <c r="B664">
        <v>12</v>
      </c>
      <c r="C664" t="s">
        <v>2096</v>
      </c>
      <c r="D664">
        <v>2028</v>
      </c>
      <c r="E664" t="s">
        <v>2134</v>
      </c>
      <c r="F664">
        <v>43875</v>
      </c>
      <c r="G664">
        <v>0.54513888888888895</v>
      </c>
      <c r="I664" t="s">
        <v>48</v>
      </c>
      <c r="K664" t="s">
        <v>196</v>
      </c>
      <c r="L664">
        <v>4.71</v>
      </c>
      <c r="M664">
        <v>6.9539370536804199</v>
      </c>
      <c r="N664">
        <v>49.970657348632798</v>
      </c>
      <c r="O664">
        <v>0.42919245362281799</v>
      </c>
      <c r="P664">
        <f t="shared" si="113"/>
        <v>16.202374936889417</v>
      </c>
      <c r="S664" t="str">
        <f t="shared" si="114"/>
        <v>t</v>
      </c>
      <c r="T664">
        <f t="shared" si="115"/>
        <v>7</v>
      </c>
      <c r="U664">
        <f t="shared" si="120"/>
        <v>53.766441345214858</v>
      </c>
      <c r="V664">
        <f t="shared" si="121"/>
        <v>357.78398895263683</v>
      </c>
      <c r="W664">
        <f t="shared" si="122"/>
        <v>3.4038947224617013</v>
      </c>
      <c r="X664">
        <f t="shared" si="123"/>
        <v>110.84005902864118</v>
      </c>
      <c r="Y664">
        <f t="shared" si="116"/>
        <v>7.6809201921735513</v>
      </c>
      <c r="Z664">
        <f t="shared" si="117"/>
        <v>51.111998421805261</v>
      </c>
      <c r="AA664">
        <f t="shared" si="118"/>
        <v>0.48627067463738588</v>
      </c>
      <c r="AB664">
        <f t="shared" si="119"/>
        <v>15.834294146948739</v>
      </c>
    </row>
    <row r="665" spans="1:28" hidden="1" x14ac:dyDescent="0.25">
      <c r="A665">
        <v>23</v>
      </c>
      <c r="B665">
        <v>24</v>
      </c>
      <c r="C665" t="s">
        <v>2470</v>
      </c>
      <c r="D665">
        <v>2028</v>
      </c>
      <c r="E665" t="s">
        <v>2498</v>
      </c>
      <c r="F665">
        <v>43881</v>
      </c>
      <c r="G665">
        <v>0.63750000000000007</v>
      </c>
      <c r="I665" t="s">
        <v>48</v>
      </c>
      <c r="K665" t="s">
        <v>196</v>
      </c>
      <c r="L665">
        <v>5</v>
      </c>
      <c r="M665">
        <v>7.4511275291442898</v>
      </c>
      <c r="N665">
        <v>52.597240447997997</v>
      </c>
      <c r="O665">
        <v>0.46765300631523099</v>
      </c>
      <c r="P665">
        <f t="shared" si="113"/>
        <v>15.933026043933323</v>
      </c>
      <c r="S665" t="str">
        <f t="shared" si="114"/>
        <v>t</v>
      </c>
      <c r="T665">
        <f t="shared" si="115"/>
        <v>8</v>
      </c>
      <c r="U665">
        <f t="shared" si="120"/>
        <v>61.217568874359145</v>
      </c>
      <c r="V665">
        <f t="shared" si="121"/>
        <v>410.38122940063482</v>
      </c>
      <c r="W665">
        <f t="shared" si="122"/>
        <v>3.8715477287769322</v>
      </c>
      <c r="X665">
        <f t="shared" si="123"/>
        <v>126.7730850725745</v>
      </c>
      <c r="Y665">
        <f t="shared" si="116"/>
        <v>7.6521961092948931</v>
      </c>
      <c r="Z665">
        <f t="shared" si="117"/>
        <v>51.297653675079353</v>
      </c>
      <c r="AA665">
        <f t="shared" si="118"/>
        <v>0.48394346609711653</v>
      </c>
      <c r="AB665">
        <f t="shared" si="119"/>
        <v>15.846635634071813</v>
      </c>
    </row>
    <row r="666" spans="1:28" hidden="1" x14ac:dyDescent="0.25">
      <c r="A666">
        <v>12</v>
      </c>
      <c r="B666">
        <v>13</v>
      </c>
      <c r="C666" t="s">
        <v>2523</v>
      </c>
      <c r="D666">
        <v>2028</v>
      </c>
      <c r="E666" t="s">
        <v>2524</v>
      </c>
      <c r="F666">
        <v>44117</v>
      </c>
      <c r="G666">
        <v>0.62152777777777779</v>
      </c>
      <c r="I666" t="s">
        <v>48</v>
      </c>
      <c r="K666" t="s">
        <v>35</v>
      </c>
      <c r="L666">
        <v>4.93</v>
      </c>
      <c r="M666">
        <v>7.92453861236572</v>
      </c>
      <c r="N666">
        <v>49.662490844726598</v>
      </c>
      <c r="O666">
        <v>0.46692627668380698</v>
      </c>
      <c r="P666">
        <f t="shared" si="113"/>
        <v>16.971712683739273</v>
      </c>
      <c r="S666" t="str">
        <f t="shared" si="114"/>
        <v>t</v>
      </c>
      <c r="T666">
        <f t="shared" si="115"/>
        <v>9</v>
      </c>
      <c r="U666">
        <f t="shared" si="120"/>
        <v>69.142107486724868</v>
      </c>
      <c r="V666">
        <f t="shared" si="121"/>
        <v>460.04372024536144</v>
      </c>
      <c r="W666">
        <f t="shared" si="122"/>
        <v>4.3384740054607391</v>
      </c>
      <c r="X666">
        <f t="shared" si="123"/>
        <v>143.74479775631377</v>
      </c>
      <c r="Y666">
        <f t="shared" si="116"/>
        <v>7.6824563874138745</v>
      </c>
      <c r="Z666">
        <f t="shared" si="117"/>
        <v>51.115968916151274</v>
      </c>
      <c r="AA666">
        <f t="shared" si="118"/>
        <v>0.48205266727341545</v>
      </c>
      <c r="AB666">
        <f t="shared" si="119"/>
        <v>15.971644195145975</v>
      </c>
    </row>
    <row r="667" spans="1:28" x14ac:dyDescent="0.25">
      <c r="A667">
        <v>27</v>
      </c>
      <c r="B667">
        <v>28</v>
      </c>
      <c r="C667" t="s">
        <v>3113</v>
      </c>
      <c r="D667">
        <v>2028</v>
      </c>
      <c r="E667" t="s">
        <v>3114</v>
      </c>
      <c r="F667">
        <v>44126</v>
      </c>
      <c r="G667">
        <v>0.91111111111111109</v>
      </c>
      <c r="I667" t="s">
        <v>48</v>
      </c>
      <c r="K667" t="s">
        <v>35</v>
      </c>
      <c r="L667">
        <v>4.37</v>
      </c>
      <c r="M667">
        <v>7.9837217330932599</v>
      </c>
      <c r="N667">
        <v>52.775661468505902</v>
      </c>
      <c r="O667">
        <v>0.51948320865631104</v>
      </c>
      <c r="P667">
        <f t="shared" si="113"/>
        <v>15.368584778214213</v>
      </c>
      <c r="S667" t="str">
        <f t="shared" si="114"/>
        <v>f</v>
      </c>
      <c r="T667">
        <f t="shared" si="115"/>
        <v>10</v>
      </c>
      <c r="U667">
        <f t="shared" si="120"/>
        <v>77.125829219818129</v>
      </c>
      <c r="V667">
        <f t="shared" si="121"/>
        <v>512.8193817138673</v>
      </c>
      <c r="W667">
        <f t="shared" si="122"/>
        <v>4.8579572141170502</v>
      </c>
      <c r="X667">
        <f t="shared" si="123"/>
        <v>159.113382534528</v>
      </c>
      <c r="Y667">
        <f t="shared" si="116"/>
        <v>7.7125829219818129</v>
      </c>
      <c r="Z667">
        <f t="shared" si="117"/>
        <v>51.281938171386727</v>
      </c>
      <c r="AA667">
        <f t="shared" si="118"/>
        <v>0.48579572141170502</v>
      </c>
      <c r="AB667">
        <f t="shared" si="119"/>
        <v>15.911338253452801</v>
      </c>
    </row>
    <row r="668" spans="1:28" hidden="1" x14ac:dyDescent="0.25">
      <c r="A668">
        <v>21</v>
      </c>
      <c r="B668">
        <v>22</v>
      </c>
      <c r="C668" t="s">
        <v>207</v>
      </c>
      <c r="D668">
        <v>2029</v>
      </c>
      <c r="E668" t="s">
        <v>239</v>
      </c>
      <c r="F668">
        <v>44008</v>
      </c>
      <c r="G668">
        <v>0.65069444444444446</v>
      </c>
      <c r="I668" t="s">
        <v>48</v>
      </c>
      <c r="K668" t="s">
        <v>196</v>
      </c>
      <c r="L668">
        <v>4.95</v>
      </c>
      <c r="M668">
        <v>7.77447605133057</v>
      </c>
      <c r="N668">
        <v>50.846111297607401</v>
      </c>
      <c r="O668">
        <v>0.48134300112724299</v>
      </c>
      <c r="P668">
        <f t="shared" si="113"/>
        <v>16.151634142646209</v>
      </c>
      <c r="S668" t="str">
        <f t="shared" si="114"/>
        <v>t</v>
      </c>
      <c r="T668">
        <f t="shared" si="115"/>
        <v>1</v>
      </c>
      <c r="U668">
        <f t="shared" si="120"/>
        <v>7.77447605133057</v>
      </c>
      <c r="V668">
        <f t="shared" si="121"/>
        <v>50.846111297607401</v>
      </c>
      <c r="W668">
        <f t="shared" si="122"/>
        <v>0.48134300112724299</v>
      </c>
      <c r="X668">
        <f t="shared" si="123"/>
        <v>16.151634142646209</v>
      </c>
      <c r="Y668">
        <f t="shared" si="116"/>
        <v>7.77447605133057</v>
      </c>
      <c r="Z668">
        <f t="shared" si="117"/>
        <v>50.846111297607401</v>
      </c>
      <c r="AA668">
        <f t="shared" si="118"/>
        <v>0.48134300112724299</v>
      </c>
      <c r="AB668">
        <f t="shared" si="119"/>
        <v>16.151634142646209</v>
      </c>
    </row>
    <row r="669" spans="1:28" hidden="1" x14ac:dyDescent="0.25">
      <c r="A669">
        <v>34</v>
      </c>
      <c r="B669">
        <v>35</v>
      </c>
      <c r="C669" t="s">
        <v>490</v>
      </c>
      <c r="D669">
        <v>2029</v>
      </c>
      <c r="E669" t="s">
        <v>545</v>
      </c>
      <c r="F669">
        <v>44165</v>
      </c>
      <c r="G669">
        <v>0.92569444444444438</v>
      </c>
      <c r="H669" t="s">
        <v>356</v>
      </c>
      <c r="I669" t="s">
        <v>48</v>
      </c>
      <c r="K669" t="s">
        <v>325</v>
      </c>
      <c r="L669">
        <v>3.5</v>
      </c>
      <c r="M669">
        <v>7.7329516410827601</v>
      </c>
      <c r="N669">
        <v>50.7667236328125</v>
      </c>
      <c r="O669">
        <v>0.52424013614654497</v>
      </c>
      <c r="P669">
        <f t="shared" si="113"/>
        <v>14.750781384127192</v>
      </c>
      <c r="S669" t="str">
        <f t="shared" si="114"/>
        <v>t</v>
      </c>
      <c r="T669">
        <f t="shared" si="115"/>
        <v>2</v>
      </c>
      <c r="U669">
        <f t="shared" si="120"/>
        <v>15.50742769241333</v>
      </c>
      <c r="V669">
        <f t="shared" si="121"/>
        <v>101.61283493041989</v>
      </c>
      <c r="W669">
        <f t="shared" si="122"/>
        <v>1.005583137273788</v>
      </c>
      <c r="X669">
        <f t="shared" si="123"/>
        <v>30.902415526773403</v>
      </c>
      <c r="Y669">
        <f t="shared" si="116"/>
        <v>7.753713846206665</v>
      </c>
      <c r="Z669">
        <f t="shared" si="117"/>
        <v>50.806417465209947</v>
      </c>
      <c r="AA669">
        <f t="shared" si="118"/>
        <v>0.502791568636894</v>
      </c>
      <c r="AB669">
        <f t="shared" si="119"/>
        <v>15.451207763386702</v>
      </c>
    </row>
    <row r="670" spans="1:28" hidden="1" x14ac:dyDescent="0.25">
      <c r="A670">
        <v>35</v>
      </c>
      <c r="B670">
        <v>36</v>
      </c>
      <c r="C670" t="s">
        <v>946</v>
      </c>
      <c r="D670">
        <v>2029</v>
      </c>
      <c r="E670" t="s">
        <v>1007</v>
      </c>
      <c r="F670">
        <v>44061</v>
      </c>
      <c r="G670">
        <v>0.75624999999999998</v>
      </c>
      <c r="I670" t="s">
        <v>48</v>
      </c>
      <c r="K670" t="s">
        <v>196</v>
      </c>
      <c r="L670">
        <v>5.77</v>
      </c>
      <c r="M670">
        <v>7.0630974769592303</v>
      </c>
      <c r="N670">
        <v>49.115062713622997</v>
      </c>
      <c r="O670">
        <v>0.40642920136451699</v>
      </c>
      <c r="P670">
        <f t="shared" si="113"/>
        <v>17.378420283892201</v>
      </c>
      <c r="S670" t="str">
        <f t="shared" si="114"/>
        <v>t</v>
      </c>
      <c r="T670">
        <f t="shared" si="115"/>
        <v>3</v>
      </c>
      <c r="U670">
        <f t="shared" si="120"/>
        <v>22.570525169372559</v>
      </c>
      <c r="V670">
        <f t="shared" si="121"/>
        <v>150.72789764404288</v>
      </c>
      <c r="W670">
        <f t="shared" si="122"/>
        <v>1.412012338638305</v>
      </c>
      <c r="X670">
        <f t="shared" si="123"/>
        <v>48.280835810665607</v>
      </c>
      <c r="Y670">
        <f t="shared" si="116"/>
        <v>7.5235083897908526</v>
      </c>
      <c r="Z670">
        <f t="shared" si="117"/>
        <v>50.242632548014292</v>
      </c>
      <c r="AA670">
        <f t="shared" si="118"/>
        <v>0.47067077954610165</v>
      </c>
      <c r="AB670">
        <f t="shared" si="119"/>
        <v>16.093611936888536</v>
      </c>
    </row>
    <row r="671" spans="1:28" hidden="1" x14ac:dyDescent="0.25">
      <c r="A671">
        <v>19</v>
      </c>
      <c r="B671">
        <v>20</v>
      </c>
      <c r="C671" t="s">
        <v>1362</v>
      </c>
      <c r="D671">
        <v>2029</v>
      </c>
      <c r="E671" t="s">
        <v>1398</v>
      </c>
      <c r="F671">
        <v>43853</v>
      </c>
      <c r="G671">
        <v>0.75763888888888886</v>
      </c>
      <c r="I671" t="s">
        <v>48</v>
      </c>
      <c r="K671" t="s">
        <v>196</v>
      </c>
      <c r="L671">
        <v>6.08</v>
      </c>
      <c r="M671">
        <v>7.94427442550659</v>
      </c>
      <c r="N671">
        <v>49.908493041992202</v>
      </c>
      <c r="O671">
        <v>0.490790694952011</v>
      </c>
      <c r="P671">
        <f t="shared" si="113"/>
        <v>16.186685092477909</v>
      </c>
      <c r="S671" t="str">
        <f t="shared" si="114"/>
        <v>t</v>
      </c>
      <c r="T671">
        <f t="shared" si="115"/>
        <v>4</v>
      </c>
      <c r="U671">
        <f t="shared" si="120"/>
        <v>30.51479959487915</v>
      </c>
      <c r="V671">
        <f t="shared" si="121"/>
        <v>200.6363906860351</v>
      </c>
      <c r="W671">
        <f t="shared" si="122"/>
        <v>1.9028030335903159</v>
      </c>
      <c r="X671">
        <f t="shared" si="123"/>
        <v>64.467520903143509</v>
      </c>
      <c r="Y671">
        <f t="shared" si="116"/>
        <v>7.6286998987197876</v>
      </c>
      <c r="Z671">
        <f t="shared" si="117"/>
        <v>50.159097671508775</v>
      </c>
      <c r="AA671">
        <f t="shared" si="118"/>
        <v>0.47570075839757897</v>
      </c>
      <c r="AB671">
        <f t="shared" si="119"/>
        <v>16.116880225785877</v>
      </c>
    </row>
    <row r="672" spans="1:28" hidden="1" x14ac:dyDescent="0.25">
      <c r="A672">
        <v>8</v>
      </c>
      <c r="B672">
        <v>9</v>
      </c>
      <c r="C672" t="s">
        <v>1601</v>
      </c>
      <c r="D672">
        <v>2029</v>
      </c>
      <c r="E672" t="s">
        <v>1680</v>
      </c>
      <c r="F672">
        <v>43861</v>
      </c>
      <c r="G672">
        <v>0.60069444444444442</v>
      </c>
      <c r="I672" t="s">
        <v>48</v>
      </c>
      <c r="K672" t="s">
        <v>35</v>
      </c>
      <c r="L672">
        <v>5.76</v>
      </c>
      <c r="M672">
        <v>7.8209667205810502</v>
      </c>
      <c r="N672">
        <v>50.485164642333999</v>
      </c>
      <c r="O672">
        <v>0.47682631015777599</v>
      </c>
      <c r="P672">
        <f t="shared" si="113"/>
        <v>16.402129148438114</v>
      </c>
      <c r="S672" t="str">
        <f t="shared" si="114"/>
        <v>t</v>
      </c>
      <c r="T672">
        <f t="shared" si="115"/>
        <v>5</v>
      </c>
      <c r="U672">
        <f t="shared" si="120"/>
        <v>38.335766315460198</v>
      </c>
      <c r="V672">
        <f t="shared" si="121"/>
        <v>251.12155532836908</v>
      </c>
      <c r="W672">
        <f t="shared" si="122"/>
        <v>2.3796293437480918</v>
      </c>
      <c r="X672">
        <f t="shared" si="123"/>
        <v>80.86965005158163</v>
      </c>
      <c r="Y672">
        <f t="shared" si="116"/>
        <v>7.6671532630920396</v>
      </c>
      <c r="Z672">
        <f t="shared" si="117"/>
        <v>50.224311065673817</v>
      </c>
      <c r="AA672">
        <f t="shared" si="118"/>
        <v>0.47592586874961834</v>
      </c>
      <c r="AB672">
        <f t="shared" si="119"/>
        <v>16.173930010316326</v>
      </c>
    </row>
    <row r="673" spans="1:28" hidden="1" x14ac:dyDescent="0.25">
      <c r="A673">
        <v>59</v>
      </c>
      <c r="B673">
        <v>60</v>
      </c>
      <c r="C673" t="s">
        <v>2202</v>
      </c>
      <c r="D673">
        <v>2029</v>
      </c>
      <c r="E673" t="s">
        <v>2228</v>
      </c>
      <c r="F673">
        <v>43875</v>
      </c>
      <c r="G673">
        <v>0.91527777777777775</v>
      </c>
      <c r="I673" t="s">
        <v>48</v>
      </c>
      <c r="K673" t="s">
        <v>196</v>
      </c>
      <c r="L673">
        <v>4.8099999999999996</v>
      </c>
      <c r="M673">
        <v>6.0069913864135698</v>
      </c>
      <c r="N673">
        <v>44.887008666992202</v>
      </c>
      <c r="O673">
        <v>0.36609235405921903</v>
      </c>
      <c r="P673">
        <f t="shared" si="113"/>
        <v>16.408404381594597</v>
      </c>
      <c r="S673" t="str">
        <f t="shared" si="114"/>
        <v>t</v>
      </c>
      <c r="T673">
        <f t="shared" si="115"/>
        <v>6</v>
      </c>
      <c r="U673">
        <f t="shared" si="120"/>
        <v>44.342757701873765</v>
      </c>
      <c r="V673">
        <f t="shared" si="121"/>
        <v>296.00856399536127</v>
      </c>
      <c r="W673">
        <f t="shared" si="122"/>
        <v>2.7457216978073107</v>
      </c>
      <c r="X673">
        <f t="shared" si="123"/>
        <v>97.278054433176223</v>
      </c>
      <c r="Y673">
        <f t="shared" si="116"/>
        <v>7.3904596169789611</v>
      </c>
      <c r="Z673">
        <f t="shared" si="117"/>
        <v>49.334760665893548</v>
      </c>
      <c r="AA673">
        <f t="shared" si="118"/>
        <v>0.45762028296788509</v>
      </c>
      <c r="AB673">
        <f t="shared" si="119"/>
        <v>16.213009072196037</v>
      </c>
    </row>
    <row r="674" spans="1:28" hidden="1" x14ac:dyDescent="0.25">
      <c r="A674">
        <v>21</v>
      </c>
      <c r="B674">
        <v>22</v>
      </c>
      <c r="C674" t="s">
        <v>1946</v>
      </c>
      <c r="D674">
        <v>2029</v>
      </c>
      <c r="E674" t="s">
        <v>1957</v>
      </c>
      <c r="F674">
        <v>43885</v>
      </c>
      <c r="G674">
        <v>0.72638888888888886</v>
      </c>
      <c r="H674" t="s">
        <v>1266</v>
      </c>
      <c r="I674" t="s">
        <v>48</v>
      </c>
      <c r="K674" t="s">
        <v>196</v>
      </c>
      <c r="L674">
        <v>4.08</v>
      </c>
      <c r="M674">
        <v>7.2910957336425799</v>
      </c>
      <c r="N674">
        <v>51.751449584960902</v>
      </c>
      <c r="O674">
        <v>0.4427849650383</v>
      </c>
      <c r="P674">
        <f t="shared" si="113"/>
        <v>16.466448297339806</v>
      </c>
      <c r="S674" t="str">
        <f t="shared" si="114"/>
        <v>t</v>
      </c>
      <c r="T674">
        <f t="shared" si="115"/>
        <v>7</v>
      </c>
      <c r="U674">
        <f t="shared" si="120"/>
        <v>51.633853435516343</v>
      </c>
      <c r="V674">
        <f t="shared" si="121"/>
        <v>347.76001358032215</v>
      </c>
      <c r="W674">
        <f t="shared" si="122"/>
        <v>3.1885066628456107</v>
      </c>
      <c r="X674">
        <f t="shared" si="123"/>
        <v>113.74450273051603</v>
      </c>
      <c r="Y674">
        <f t="shared" si="116"/>
        <v>7.3762647765023344</v>
      </c>
      <c r="Z674">
        <f t="shared" si="117"/>
        <v>49.680001940046019</v>
      </c>
      <c r="AA674">
        <f t="shared" si="118"/>
        <v>0.45550095183508726</v>
      </c>
      <c r="AB674">
        <f t="shared" si="119"/>
        <v>16.249214675788004</v>
      </c>
    </row>
    <row r="675" spans="1:28" hidden="1" x14ac:dyDescent="0.25">
      <c r="A675">
        <v>40</v>
      </c>
      <c r="B675">
        <v>41</v>
      </c>
      <c r="C675" t="s">
        <v>2607</v>
      </c>
      <c r="D675">
        <v>2029</v>
      </c>
      <c r="E675" t="s">
        <v>2608</v>
      </c>
      <c r="F675">
        <v>44117</v>
      </c>
      <c r="G675">
        <v>0.83680555555555547</v>
      </c>
      <c r="I675" t="s">
        <v>48</v>
      </c>
      <c r="K675" t="s">
        <v>35</v>
      </c>
      <c r="L675">
        <v>5.88</v>
      </c>
      <c r="M675">
        <v>6.8233299255371103</v>
      </c>
      <c r="N675">
        <v>47.127212524414098</v>
      </c>
      <c r="O675">
        <v>0.43931508064269997</v>
      </c>
      <c r="P675">
        <f t="shared" si="113"/>
        <v>15.531745269374451</v>
      </c>
      <c r="S675" t="str">
        <f t="shared" si="114"/>
        <v>t</v>
      </c>
      <c r="T675">
        <f t="shared" si="115"/>
        <v>8</v>
      </c>
      <c r="U675">
        <f t="shared" si="120"/>
        <v>58.457183361053453</v>
      </c>
      <c r="V675">
        <f t="shared" si="121"/>
        <v>394.88722610473627</v>
      </c>
      <c r="W675">
        <f t="shared" si="122"/>
        <v>3.6278217434883109</v>
      </c>
      <c r="X675">
        <f t="shared" si="123"/>
        <v>129.27624799989047</v>
      </c>
      <c r="Y675">
        <f t="shared" si="116"/>
        <v>7.3071479201316816</v>
      </c>
      <c r="Z675">
        <f t="shared" si="117"/>
        <v>49.360903263092034</v>
      </c>
      <c r="AA675">
        <f t="shared" si="118"/>
        <v>0.45347771793603886</v>
      </c>
      <c r="AB675">
        <f t="shared" si="119"/>
        <v>16.159530999986309</v>
      </c>
    </row>
    <row r="676" spans="1:28" x14ac:dyDescent="0.25">
      <c r="A676">
        <v>59</v>
      </c>
      <c r="B676">
        <v>60</v>
      </c>
      <c r="C676" t="s">
        <v>3208</v>
      </c>
      <c r="D676">
        <v>2029</v>
      </c>
      <c r="E676" t="s">
        <v>3209</v>
      </c>
      <c r="F676">
        <v>44127</v>
      </c>
      <c r="G676">
        <v>0.15763888888888888</v>
      </c>
      <c r="I676" t="s">
        <v>48</v>
      </c>
      <c r="K676" t="s">
        <v>35</v>
      </c>
      <c r="L676">
        <v>5.07</v>
      </c>
      <c r="M676">
        <v>7.9623932838439897</v>
      </c>
      <c r="N676">
        <v>51.701972961425803</v>
      </c>
      <c r="O676">
        <v>0.48919475078582803</v>
      </c>
      <c r="P676">
        <f t="shared" si="113"/>
        <v>16.276530504576012</v>
      </c>
      <c r="S676" t="str">
        <f t="shared" si="114"/>
        <v>f</v>
      </c>
      <c r="T676">
        <f t="shared" si="115"/>
        <v>9</v>
      </c>
      <c r="U676">
        <f t="shared" si="120"/>
        <v>66.419576644897447</v>
      </c>
      <c r="V676">
        <f t="shared" si="121"/>
        <v>446.58919906616205</v>
      </c>
      <c r="W676">
        <f t="shared" si="122"/>
        <v>4.1170164942741385</v>
      </c>
      <c r="X676">
        <f t="shared" si="123"/>
        <v>145.55277850446649</v>
      </c>
      <c r="Y676">
        <f t="shared" si="116"/>
        <v>7.3799529605441609</v>
      </c>
      <c r="Z676">
        <f t="shared" si="117"/>
        <v>49.621022118462449</v>
      </c>
      <c r="AA676">
        <f t="shared" si="118"/>
        <v>0.45744627714157093</v>
      </c>
      <c r="AB676">
        <f t="shared" si="119"/>
        <v>16.172530944940721</v>
      </c>
    </row>
    <row r="677" spans="1:28" hidden="1" x14ac:dyDescent="0.25">
      <c r="A677">
        <v>11</v>
      </c>
      <c r="B677">
        <v>12</v>
      </c>
      <c r="C677" t="s">
        <v>170</v>
      </c>
      <c r="D677">
        <v>2030</v>
      </c>
      <c r="E677" t="s">
        <v>179</v>
      </c>
      <c r="F677">
        <v>43895</v>
      </c>
      <c r="G677">
        <v>0.5131944444444444</v>
      </c>
      <c r="I677" t="s">
        <v>48</v>
      </c>
      <c r="K677" t="s">
        <v>35</v>
      </c>
      <c r="L677">
        <v>3.95</v>
      </c>
      <c r="M677">
        <v>8.3185997009277308</v>
      </c>
      <c r="N677">
        <v>53.259922027587898</v>
      </c>
      <c r="O677">
        <v>0.55290031433105502</v>
      </c>
      <c r="P677">
        <f t="shared" si="113"/>
        <v>15.045387903228573</v>
      </c>
      <c r="S677" t="str">
        <f t="shared" si="114"/>
        <v>t</v>
      </c>
      <c r="T677">
        <f t="shared" si="115"/>
        <v>1</v>
      </c>
      <c r="U677">
        <f t="shared" si="120"/>
        <v>8.3185997009277308</v>
      </c>
      <c r="V677">
        <f t="shared" si="121"/>
        <v>53.259922027587898</v>
      </c>
      <c r="W677">
        <f t="shared" si="122"/>
        <v>0.55290031433105502</v>
      </c>
      <c r="X677">
        <f t="shared" si="123"/>
        <v>15.045387903228573</v>
      </c>
      <c r="Y677">
        <f t="shared" si="116"/>
        <v>8.3185997009277308</v>
      </c>
      <c r="Z677">
        <f t="shared" si="117"/>
        <v>53.259922027587898</v>
      </c>
      <c r="AA677">
        <f t="shared" si="118"/>
        <v>0.55290031433105502</v>
      </c>
      <c r="AB677">
        <f t="shared" si="119"/>
        <v>15.045387903228573</v>
      </c>
    </row>
    <row r="678" spans="1:28" hidden="1" x14ac:dyDescent="0.25">
      <c r="A678">
        <v>27</v>
      </c>
      <c r="B678">
        <v>28</v>
      </c>
      <c r="C678" t="s">
        <v>402</v>
      </c>
      <c r="D678">
        <v>2030</v>
      </c>
      <c r="E678" t="s">
        <v>445</v>
      </c>
      <c r="F678">
        <v>44032</v>
      </c>
      <c r="G678">
        <v>0.88402777777777775</v>
      </c>
      <c r="I678" t="s">
        <v>48</v>
      </c>
      <c r="K678" t="s">
        <v>325</v>
      </c>
      <c r="L678">
        <v>6.56</v>
      </c>
      <c r="M678">
        <v>8.2436237335205096</v>
      </c>
      <c r="N678">
        <v>53.675445556640597</v>
      </c>
      <c r="O678">
        <v>0.51679491996765103</v>
      </c>
      <c r="P678">
        <f t="shared" si="113"/>
        <v>15.95144111330762</v>
      </c>
      <c r="S678" t="str">
        <f t="shared" si="114"/>
        <v>t</v>
      </c>
      <c r="T678">
        <f t="shared" si="115"/>
        <v>2</v>
      </c>
      <c r="U678">
        <f t="shared" si="120"/>
        <v>16.562223434448242</v>
      </c>
      <c r="V678">
        <f t="shared" si="121"/>
        <v>106.93536758422849</v>
      </c>
      <c r="W678">
        <f t="shared" si="122"/>
        <v>1.0696952342987061</v>
      </c>
      <c r="X678">
        <f t="shared" si="123"/>
        <v>30.996829016536193</v>
      </c>
      <c r="Y678">
        <f t="shared" si="116"/>
        <v>8.2811117172241211</v>
      </c>
      <c r="Z678">
        <f t="shared" si="117"/>
        <v>53.467683792114244</v>
      </c>
      <c r="AA678">
        <f t="shared" si="118"/>
        <v>0.53484761714935303</v>
      </c>
      <c r="AB678">
        <f t="shared" si="119"/>
        <v>15.498414508268096</v>
      </c>
    </row>
    <row r="679" spans="1:28" hidden="1" x14ac:dyDescent="0.25">
      <c r="A679">
        <v>61</v>
      </c>
      <c r="B679">
        <v>62</v>
      </c>
      <c r="C679" t="s">
        <v>899</v>
      </c>
      <c r="D679">
        <v>2030</v>
      </c>
      <c r="E679" t="s">
        <v>1155</v>
      </c>
      <c r="F679">
        <v>44166</v>
      </c>
      <c r="G679">
        <v>0.13333333333333333</v>
      </c>
      <c r="H679" t="s">
        <v>356</v>
      </c>
      <c r="I679" t="s">
        <v>48</v>
      </c>
      <c r="K679" t="s">
        <v>325</v>
      </c>
      <c r="L679">
        <v>4.63</v>
      </c>
      <c r="M679">
        <v>7.2464256286621103</v>
      </c>
      <c r="N679">
        <v>50.037139892578097</v>
      </c>
      <c r="O679">
        <v>0.51954931020736705</v>
      </c>
      <c r="P679">
        <f t="shared" si="113"/>
        <v>13.947522374286001</v>
      </c>
      <c r="S679" t="str">
        <f t="shared" si="114"/>
        <v>t</v>
      </c>
      <c r="T679">
        <f t="shared" si="115"/>
        <v>3</v>
      </c>
      <c r="U679">
        <f t="shared" si="120"/>
        <v>23.808649063110352</v>
      </c>
      <c r="V679">
        <f t="shared" si="121"/>
        <v>156.97250747680658</v>
      </c>
      <c r="W679">
        <f t="shared" si="122"/>
        <v>1.589244544506073</v>
      </c>
      <c r="X679">
        <f t="shared" si="123"/>
        <v>44.944351390822192</v>
      </c>
      <c r="Y679">
        <f t="shared" si="116"/>
        <v>7.9362163543701172</v>
      </c>
      <c r="Z679">
        <f t="shared" si="117"/>
        <v>52.324169158935526</v>
      </c>
      <c r="AA679">
        <f t="shared" si="118"/>
        <v>0.5297481815020243</v>
      </c>
      <c r="AB679">
        <f t="shared" si="119"/>
        <v>14.981450463607397</v>
      </c>
    </row>
    <row r="680" spans="1:28" hidden="1" x14ac:dyDescent="0.25">
      <c r="A680">
        <v>23</v>
      </c>
      <c r="B680">
        <v>24</v>
      </c>
      <c r="C680" t="s">
        <v>655</v>
      </c>
      <c r="D680">
        <v>2030</v>
      </c>
      <c r="E680" t="s">
        <v>1179</v>
      </c>
      <c r="F680">
        <v>44166</v>
      </c>
      <c r="G680">
        <v>0.67222222222222217</v>
      </c>
      <c r="H680" t="s">
        <v>356</v>
      </c>
      <c r="I680" t="s">
        <v>48</v>
      </c>
      <c r="K680" t="s">
        <v>35</v>
      </c>
      <c r="L680">
        <v>5.77</v>
      </c>
      <c r="M680">
        <v>7.4999032020568803</v>
      </c>
      <c r="N680">
        <v>51.0537300109863</v>
      </c>
      <c r="O680">
        <v>0.49178323149681102</v>
      </c>
      <c r="P680">
        <f t="shared" si="113"/>
        <v>15.250424824835683</v>
      </c>
      <c r="S680" t="str">
        <f t="shared" si="114"/>
        <v>t</v>
      </c>
      <c r="T680">
        <f t="shared" si="115"/>
        <v>4</v>
      </c>
      <c r="U680">
        <f t="shared" si="120"/>
        <v>31.308552265167233</v>
      </c>
      <c r="V680">
        <f t="shared" si="121"/>
        <v>208.02623748779288</v>
      </c>
      <c r="W680">
        <f t="shared" si="122"/>
        <v>2.0810277760028839</v>
      </c>
      <c r="X680">
        <f t="shared" si="123"/>
        <v>60.194776215657875</v>
      </c>
      <c r="Y680">
        <f t="shared" si="116"/>
        <v>7.8271380662918082</v>
      </c>
      <c r="Z680">
        <f t="shared" si="117"/>
        <v>52.006559371948221</v>
      </c>
      <c r="AA680">
        <f t="shared" si="118"/>
        <v>0.52025694400072098</v>
      </c>
      <c r="AB680">
        <f t="shared" si="119"/>
        <v>15.048694053914469</v>
      </c>
    </row>
    <row r="681" spans="1:28" hidden="1" x14ac:dyDescent="0.25">
      <c r="A681">
        <v>3</v>
      </c>
      <c r="B681">
        <v>4</v>
      </c>
      <c r="C681" t="s">
        <v>1422</v>
      </c>
      <c r="D681">
        <v>2030</v>
      </c>
      <c r="E681" t="s">
        <v>1478</v>
      </c>
      <c r="F681">
        <v>43857</v>
      </c>
      <c r="G681">
        <v>0.64930555555555558</v>
      </c>
      <c r="I681" t="s">
        <v>48</v>
      </c>
      <c r="K681" t="s">
        <v>196</v>
      </c>
      <c r="L681">
        <v>4.1500000000000004</v>
      </c>
      <c r="M681">
        <v>6.2425208091735804</v>
      </c>
      <c r="N681">
        <v>48.927932739257798</v>
      </c>
      <c r="O681">
        <v>0.38543760776519798</v>
      </c>
      <c r="P681">
        <f t="shared" si="113"/>
        <v>16.195930763913463</v>
      </c>
      <c r="S681" t="str">
        <f t="shared" si="114"/>
        <v>t</v>
      </c>
      <c r="T681">
        <f t="shared" si="115"/>
        <v>5</v>
      </c>
      <c r="U681">
        <f t="shared" si="120"/>
        <v>37.551073074340813</v>
      </c>
      <c r="V681">
        <f t="shared" si="121"/>
        <v>256.95417022705067</v>
      </c>
      <c r="W681">
        <f t="shared" si="122"/>
        <v>2.4664653837680817</v>
      </c>
      <c r="X681">
        <f t="shared" si="123"/>
        <v>76.390706979571334</v>
      </c>
      <c r="Y681">
        <f t="shared" si="116"/>
        <v>7.510214614868163</v>
      </c>
      <c r="Z681">
        <f t="shared" si="117"/>
        <v>51.390834045410131</v>
      </c>
      <c r="AA681">
        <f t="shared" si="118"/>
        <v>0.49329307675361633</v>
      </c>
      <c r="AB681">
        <f t="shared" si="119"/>
        <v>15.278141395914266</v>
      </c>
    </row>
    <row r="682" spans="1:28" hidden="1" x14ac:dyDescent="0.25">
      <c r="A682">
        <v>22</v>
      </c>
      <c r="B682">
        <v>23</v>
      </c>
      <c r="C682" t="s">
        <v>1577</v>
      </c>
      <c r="D682">
        <v>2030</v>
      </c>
      <c r="E682" t="s">
        <v>1644</v>
      </c>
      <c r="F682">
        <v>43860</v>
      </c>
      <c r="G682">
        <v>0.64513888888888882</v>
      </c>
      <c r="I682" t="s">
        <v>48</v>
      </c>
      <c r="K682" t="s">
        <v>325</v>
      </c>
      <c r="L682">
        <v>5.85</v>
      </c>
      <c r="M682">
        <v>7.0776834487915004</v>
      </c>
      <c r="N682">
        <v>51.479179382324197</v>
      </c>
      <c r="O682">
        <v>0.43672800064086897</v>
      </c>
      <c r="P682">
        <f t="shared" si="113"/>
        <v>16.206159070188942</v>
      </c>
      <c r="S682" t="str">
        <f t="shared" si="114"/>
        <v>t</v>
      </c>
      <c r="T682">
        <f t="shared" si="115"/>
        <v>6</v>
      </c>
      <c r="U682">
        <f t="shared" si="120"/>
        <v>44.62875652313231</v>
      </c>
      <c r="V682">
        <f t="shared" si="121"/>
        <v>308.43334960937489</v>
      </c>
      <c r="W682">
        <f t="shared" si="122"/>
        <v>2.9031933844089508</v>
      </c>
      <c r="X682">
        <f t="shared" si="123"/>
        <v>92.59686604976028</v>
      </c>
      <c r="Y682">
        <f t="shared" si="116"/>
        <v>7.438126087188718</v>
      </c>
      <c r="Z682">
        <f t="shared" si="117"/>
        <v>51.40555826822915</v>
      </c>
      <c r="AA682">
        <f t="shared" si="118"/>
        <v>0.48386556406815845</v>
      </c>
      <c r="AB682">
        <f t="shared" si="119"/>
        <v>15.432811008293379</v>
      </c>
    </row>
    <row r="683" spans="1:28" hidden="1" x14ac:dyDescent="0.25">
      <c r="A683">
        <v>32</v>
      </c>
      <c r="B683">
        <v>33</v>
      </c>
      <c r="C683" t="s">
        <v>1974</v>
      </c>
      <c r="D683">
        <v>2030</v>
      </c>
      <c r="E683" t="s">
        <v>1985</v>
      </c>
      <c r="F683">
        <v>43886</v>
      </c>
      <c r="G683">
        <v>0.72013888888888899</v>
      </c>
      <c r="H683" t="s">
        <v>1893</v>
      </c>
      <c r="I683" t="s">
        <v>48</v>
      </c>
      <c r="K683" t="s">
        <v>325</v>
      </c>
      <c r="L683">
        <v>6.06</v>
      </c>
      <c r="M683">
        <v>6.5108909606933603</v>
      </c>
      <c r="N683">
        <v>52.277732849121101</v>
      </c>
      <c r="O683">
        <v>0.438322693109512</v>
      </c>
      <c r="P683">
        <f t="shared" si="113"/>
        <v>14.854104209171433</v>
      </c>
      <c r="S683" t="str">
        <f t="shared" si="114"/>
        <v>t</v>
      </c>
      <c r="T683">
        <f t="shared" si="115"/>
        <v>7</v>
      </c>
      <c r="U683">
        <f t="shared" si="120"/>
        <v>51.139647483825669</v>
      </c>
      <c r="V683">
        <f t="shared" si="121"/>
        <v>360.71108245849598</v>
      </c>
      <c r="W683">
        <f t="shared" si="122"/>
        <v>3.3415160775184627</v>
      </c>
      <c r="X683">
        <f t="shared" si="123"/>
        <v>107.45097025893172</v>
      </c>
      <c r="Y683">
        <f t="shared" si="116"/>
        <v>7.3056639262608103</v>
      </c>
      <c r="Z683">
        <f t="shared" si="117"/>
        <v>51.530154636927996</v>
      </c>
      <c r="AA683">
        <f t="shared" si="118"/>
        <v>0.47735943964549465</v>
      </c>
      <c r="AB683">
        <f t="shared" si="119"/>
        <v>15.350138608418817</v>
      </c>
    </row>
    <row r="684" spans="1:28" hidden="1" x14ac:dyDescent="0.25">
      <c r="A684">
        <v>47</v>
      </c>
      <c r="B684">
        <v>48</v>
      </c>
      <c r="C684" t="s">
        <v>2170</v>
      </c>
      <c r="D684">
        <v>2030</v>
      </c>
      <c r="E684" t="s">
        <v>2205</v>
      </c>
      <c r="F684">
        <v>43875</v>
      </c>
      <c r="G684">
        <v>0.8222222222222223</v>
      </c>
      <c r="I684" t="s">
        <v>48</v>
      </c>
      <c r="K684" t="s">
        <v>196</v>
      </c>
      <c r="L684">
        <v>4.38</v>
      </c>
      <c r="M684">
        <v>7.5170922279357901</v>
      </c>
      <c r="N684">
        <v>59.351936340332003</v>
      </c>
      <c r="O684">
        <v>0.45020610094070401</v>
      </c>
      <c r="P684">
        <f t="shared" si="113"/>
        <v>16.697002133531406</v>
      </c>
      <c r="S684" t="str">
        <f t="shared" si="114"/>
        <v>t</v>
      </c>
      <c r="T684">
        <f t="shared" si="115"/>
        <v>8</v>
      </c>
      <c r="U684">
        <f t="shared" si="120"/>
        <v>58.65673971176146</v>
      </c>
      <c r="V684">
        <f t="shared" si="121"/>
        <v>420.06301879882801</v>
      </c>
      <c r="W684">
        <f t="shared" si="122"/>
        <v>3.7917221784591666</v>
      </c>
      <c r="X684">
        <f t="shared" si="123"/>
        <v>124.14797239246312</v>
      </c>
      <c r="Y684">
        <f t="shared" si="116"/>
        <v>7.3320924639701825</v>
      </c>
      <c r="Z684">
        <f t="shared" si="117"/>
        <v>52.507877349853501</v>
      </c>
      <c r="AA684">
        <f t="shared" si="118"/>
        <v>0.47396527230739582</v>
      </c>
      <c r="AB684">
        <f t="shared" si="119"/>
        <v>15.51849654905789</v>
      </c>
    </row>
    <row r="685" spans="1:28" hidden="1" x14ac:dyDescent="0.25">
      <c r="A685">
        <v>55</v>
      </c>
      <c r="B685">
        <v>56</v>
      </c>
      <c r="C685" t="s">
        <v>2652</v>
      </c>
      <c r="D685">
        <v>2030</v>
      </c>
      <c r="E685" t="s">
        <v>2653</v>
      </c>
      <c r="F685">
        <v>44117</v>
      </c>
      <c r="G685">
        <v>0.95208333333333339</v>
      </c>
      <c r="I685" t="s">
        <v>48</v>
      </c>
      <c r="K685" t="s">
        <v>35</v>
      </c>
      <c r="L685">
        <v>5.07</v>
      </c>
      <c r="M685">
        <v>6.9044389724731401</v>
      </c>
      <c r="N685">
        <v>49.5265922546387</v>
      </c>
      <c r="O685">
        <v>0.41301429271697998</v>
      </c>
      <c r="P685">
        <f t="shared" si="113"/>
        <v>16.717191376242372</v>
      </c>
      <c r="S685" t="str">
        <f t="shared" si="114"/>
        <v>t</v>
      </c>
      <c r="T685">
        <f t="shared" si="115"/>
        <v>9</v>
      </c>
      <c r="U685">
        <f t="shared" si="120"/>
        <v>65.561178684234605</v>
      </c>
      <c r="V685">
        <f t="shared" si="121"/>
        <v>469.58961105346668</v>
      </c>
      <c r="W685">
        <f t="shared" si="122"/>
        <v>4.2047364711761466</v>
      </c>
      <c r="X685">
        <f t="shared" si="123"/>
        <v>140.86516376870549</v>
      </c>
      <c r="Y685">
        <f t="shared" si="116"/>
        <v>7.2845754093594008</v>
      </c>
      <c r="Z685">
        <f t="shared" si="117"/>
        <v>52.176623450385186</v>
      </c>
      <c r="AA685">
        <f t="shared" si="118"/>
        <v>0.46719294124179406</v>
      </c>
      <c r="AB685">
        <f t="shared" si="119"/>
        <v>15.651684863189498</v>
      </c>
    </row>
    <row r="686" spans="1:28" x14ac:dyDescent="0.25">
      <c r="A686">
        <v>39</v>
      </c>
      <c r="B686">
        <v>40</v>
      </c>
      <c r="C686" t="s">
        <v>3305</v>
      </c>
      <c r="D686">
        <v>2030</v>
      </c>
      <c r="E686" t="s">
        <v>3306</v>
      </c>
      <c r="F686">
        <v>44130</v>
      </c>
      <c r="G686">
        <v>0.78680555555555554</v>
      </c>
      <c r="I686" t="s">
        <v>48</v>
      </c>
      <c r="K686" t="s">
        <v>196</v>
      </c>
      <c r="L686">
        <v>4.45</v>
      </c>
      <c r="M686">
        <v>7.86493015289307</v>
      </c>
      <c r="N686">
        <v>57.536449432372997</v>
      </c>
      <c r="O686">
        <v>0.53208869695663497</v>
      </c>
      <c r="P686">
        <f t="shared" si="113"/>
        <v>14.781238913507796</v>
      </c>
      <c r="S686" t="str">
        <f t="shared" si="114"/>
        <v>f</v>
      </c>
      <c r="T686">
        <f t="shared" si="115"/>
        <v>10</v>
      </c>
      <c r="U686">
        <f t="shared" si="120"/>
        <v>73.426108837127671</v>
      </c>
      <c r="V686">
        <f t="shared" si="121"/>
        <v>527.12606048583973</v>
      </c>
      <c r="W686">
        <f t="shared" si="122"/>
        <v>4.736825168132782</v>
      </c>
      <c r="X686">
        <f t="shared" si="123"/>
        <v>155.64640268221328</v>
      </c>
      <c r="Y686">
        <f t="shared" si="116"/>
        <v>7.3426108837127675</v>
      </c>
      <c r="Z686">
        <f t="shared" si="117"/>
        <v>52.712606048583972</v>
      </c>
      <c r="AA686">
        <f t="shared" si="118"/>
        <v>0.47368251681327822</v>
      </c>
      <c r="AB686">
        <f t="shared" si="119"/>
        <v>15.564640268221329</v>
      </c>
    </row>
    <row r="687" spans="1:28" hidden="1" x14ac:dyDescent="0.25">
      <c r="A687">
        <v>55</v>
      </c>
      <c r="B687">
        <v>56</v>
      </c>
      <c r="C687" t="s">
        <v>332</v>
      </c>
      <c r="D687">
        <v>2031</v>
      </c>
      <c r="E687" t="s">
        <v>374</v>
      </c>
      <c r="F687">
        <v>44012</v>
      </c>
      <c r="G687">
        <v>0.92013888888888884</v>
      </c>
      <c r="I687" t="s">
        <v>48</v>
      </c>
      <c r="K687" t="s">
        <v>325</v>
      </c>
      <c r="L687">
        <v>4.82</v>
      </c>
      <c r="M687">
        <v>8.1412048339843803</v>
      </c>
      <c r="N687">
        <v>56.120864868164098</v>
      </c>
      <c r="O687">
        <v>0.54692035913467396</v>
      </c>
      <c r="P687">
        <f t="shared" si="113"/>
        <v>14.885539910902613</v>
      </c>
      <c r="S687" t="str">
        <f t="shared" si="114"/>
        <v>t</v>
      </c>
      <c r="T687">
        <f t="shared" si="115"/>
        <v>1</v>
      </c>
      <c r="U687">
        <f t="shared" si="120"/>
        <v>8.1412048339843803</v>
      </c>
      <c r="V687">
        <f t="shared" si="121"/>
        <v>56.120864868164098</v>
      </c>
      <c r="W687">
        <f t="shared" si="122"/>
        <v>0.54692035913467396</v>
      </c>
      <c r="X687">
        <f t="shared" si="123"/>
        <v>14.885539910902613</v>
      </c>
      <c r="Y687">
        <f t="shared" si="116"/>
        <v>8.1412048339843803</v>
      </c>
      <c r="Z687">
        <f t="shared" si="117"/>
        <v>56.120864868164098</v>
      </c>
      <c r="AA687">
        <f t="shared" si="118"/>
        <v>0.54692035913467396</v>
      </c>
      <c r="AB687">
        <f t="shared" si="119"/>
        <v>14.885539910902613</v>
      </c>
    </row>
    <row r="688" spans="1:28" hidden="1" x14ac:dyDescent="0.25">
      <c r="A688">
        <v>37</v>
      </c>
      <c r="B688">
        <v>38</v>
      </c>
      <c r="C688" t="s">
        <v>97</v>
      </c>
      <c r="D688">
        <v>2031</v>
      </c>
      <c r="E688" t="s">
        <v>108</v>
      </c>
      <c r="F688">
        <v>43894</v>
      </c>
      <c r="G688">
        <v>0.73958333333333337</v>
      </c>
      <c r="I688" t="s">
        <v>48</v>
      </c>
      <c r="K688" t="s">
        <v>35</v>
      </c>
      <c r="L688">
        <v>3.95</v>
      </c>
      <c r="M688">
        <v>7.6844182014465297</v>
      </c>
      <c r="N688">
        <v>53.0139770507813</v>
      </c>
      <c r="O688">
        <v>0.53116476535797097</v>
      </c>
      <c r="P688">
        <f t="shared" si="113"/>
        <v>14.467108329875241</v>
      </c>
      <c r="S688" t="str">
        <f t="shared" si="114"/>
        <v>t</v>
      </c>
      <c r="T688">
        <f t="shared" si="115"/>
        <v>2</v>
      </c>
      <c r="U688">
        <f t="shared" si="120"/>
        <v>15.82562303543091</v>
      </c>
      <c r="V688">
        <f t="shared" si="121"/>
        <v>109.1348419189454</v>
      </c>
      <c r="W688">
        <f t="shared" si="122"/>
        <v>1.0780851244926448</v>
      </c>
      <c r="X688">
        <f t="shared" si="123"/>
        <v>29.352648240777853</v>
      </c>
      <c r="Y688">
        <f t="shared" si="116"/>
        <v>7.912811517715455</v>
      </c>
      <c r="Z688">
        <f t="shared" si="117"/>
        <v>54.567420959472699</v>
      </c>
      <c r="AA688">
        <f t="shared" si="118"/>
        <v>0.53904256224632241</v>
      </c>
      <c r="AB688">
        <f t="shared" si="119"/>
        <v>14.676324120388927</v>
      </c>
    </row>
    <row r="689" spans="1:28" hidden="1" x14ac:dyDescent="0.25">
      <c r="A689">
        <v>16</v>
      </c>
      <c r="B689">
        <v>17</v>
      </c>
      <c r="C689" t="s">
        <v>720</v>
      </c>
      <c r="D689">
        <v>2031</v>
      </c>
      <c r="E689" t="s">
        <v>746</v>
      </c>
      <c r="F689">
        <v>44040</v>
      </c>
      <c r="G689">
        <v>0.74444444444444446</v>
      </c>
      <c r="I689" t="s">
        <v>48</v>
      </c>
      <c r="K689" t="s">
        <v>325</v>
      </c>
      <c r="L689">
        <v>5.34</v>
      </c>
      <c r="M689">
        <v>7.3346905708312997</v>
      </c>
      <c r="N689">
        <v>51.793880462646499</v>
      </c>
      <c r="O689">
        <v>0.53198617696762096</v>
      </c>
      <c r="P689">
        <f t="shared" si="113"/>
        <v>13.787370590416153</v>
      </c>
      <c r="S689" t="str">
        <f t="shared" si="114"/>
        <v>t</v>
      </c>
      <c r="T689">
        <f t="shared" si="115"/>
        <v>3</v>
      </c>
      <c r="U689">
        <f t="shared" si="120"/>
        <v>23.160313606262211</v>
      </c>
      <c r="V689">
        <f t="shared" si="121"/>
        <v>160.92872238159191</v>
      </c>
      <c r="W689">
        <f t="shared" si="122"/>
        <v>1.6100713014602657</v>
      </c>
      <c r="X689">
        <f t="shared" si="123"/>
        <v>43.140018831194006</v>
      </c>
      <c r="Y689">
        <f t="shared" si="116"/>
        <v>7.7201045354207372</v>
      </c>
      <c r="Z689">
        <f t="shared" si="117"/>
        <v>53.642907460530637</v>
      </c>
      <c r="AA689">
        <f t="shared" si="118"/>
        <v>0.53669043382008852</v>
      </c>
      <c r="AB689">
        <f t="shared" si="119"/>
        <v>14.380006277064668</v>
      </c>
    </row>
    <row r="690" spans="1:28" hidden="1" x14ac:dyDescent="0.25">
      <c r="A690">
        <v>49</v>
      </c>
      <c r="B690">
        <v>50</v>
      </c>
      <c r="C690" t="s">
        <v>973</v>
      </c>
      <c r="D690">
        <v>2031</v>
      </c>
      <c r="E690" t="s">
        <v>1035</v>
      </c>
      <c r="F690">
        <v>44061</v>
      </c>
      <c r="G690">
        <v>0.86388888888888893</v>
      </c>
      <c r="I690" t="s">
        <v>48</v>
      </c>
      <c r="K690" t="s">
        <v>196</v>
      </c>
      <c r="L690">
        <v>3.43</v>
      </c>
      <c r="M690">
        <v>6.9325442314147896</v>
      </c>
      <c r="N690">
        <v>51.057701110839801</v>
      </c>
      <c r="O690">
        <v>0.48915833234786998</v>
      </c>
      <c r="P690">
        <f t="shared" si="113"/>
        <v>14.172393217018001</v>
      </c>
      <c r="S690" t="str">
        <f t="shared" si="114"/>
        <v>t</v>
      </c>
      <c r="T690">
        <f t="shared" si="115"/>
        <v>4</v>
      </c>
      <c r="U690">
        <f t="shared" si="120"/>
        <v>30.092857837677002</v>
      </c>
      <c r="V690">
        <f t="shared" si="121"/>
        <v>211.9864234924317</v>
      </c>
      <c r="W690">
        <f t="shared" si="122"/>
        <v>2.0992296338081355</v>
      </c>
      <c r="X690">
        <f t="shared" si="123"/>
        <v>57.312412048212011</v>
      </c>
      <c r="Y690">
        <f t="shared" si="116"/>
        <v>7.5232144594192505</v>
      </c>
      <c r="Z690">
        <f t="shared" si="117"/>
        <v>52.996605873107924</v>
      </c>
      <c r="AA690">
        <f t="shared" si="118"/>
        <v>0.52480740845203389</v>
      </c>
      <c r="AB690">
        <f t="shared" si="119"/>
        <v>14.328103012053003</v>
      </c>
    </row>
    <row r="691" spans="1:28" hidden="1" x14ac:dyDescent="0.25">
      <c r="A691">
        <v>20</v>
      </c>
      <c r="B691">
        <v>21</v>
      </c>
      <c r="C691" t="s">
        <v>1228</v>
      </c>
      <c r="D691">
        <v>2031</v>
      </c>
      <c r="E691" t="s">
        <v>1249</v>
      </c>
      <c r="F691">
        <v>43851</v>
      </c>
      <c r="G691">
        <v>0.66180555555555554</v>
      </c>
      <c r="I691" t="s">
        <v>48</v>
      </c>
      <c r="K691" t="s">
        <v>196</v>
      </c>
      <c r="L691">
        <v>6.54</v>
      </c>
      <c r="M691">
        <v>7.2342367172241202</v>
      </c>
      <c r="N691">
        <v>49.936271667480497</v>
      </c>
      <c r="O691">
        <v>0.45633837580680803</v>
      </c>
      <c r="P691">
        <f t="shared" si="113"/>
        <v>15.85279060616798</v>
      </c>
      <c r="S691" t="str">
        <f t="shared" si="114"/>
        <v>t</v>
      </c>
      <c r="T691">
        <f t="shared" si="115"/>
        <v>5</v>
      </c>
      <c r="U691">
        <f t="shared" si="120"/>
        <v>37.327094554901123</v>
      </c>
      <c r="V691">
        <f t="shared" si="121"/>
        <v>261.92269515991222</v>
      </c>
      <c r="W691">
        <f t="shared" si="122"/>
        <v>2.5555680096149436</v>
      </c>
      <c r="X691">
        <f t="shared" si="123"/>
        <v>73.165202654379996</v>
      </c>
      <c r="Y691">
        <f t="shared" si="116"/>
        <v>7.4654189109802243</v>
      </c>
      <c r="Z691">
        <f t="shared" si="117"/>
        <v>52.384539031982442</v>
      </c>
      <c r="AA691">
        <f t="shared" si="118"/>
        <v>0.51111360192298871</v>
      </c>
      <c r="AB691">
        <f t="shared" si="119"/>
        <v>14.633040530875999</v>
      </c>
    </row>
    <row r="692" spans="1:28" hidden="1" x14ac:dyDescent="0.25">
      <c r="A692">
        <v>34</v>
      </c>
      <c r="B692">
        <v>35</v>
      </c>
      <c r="C692" t="s">
        <v>1761</v>
      </c>
      <c r="D692">
        <v>2031</v>
      </c>
      <c r="E692" t="s">
        <v>1827</v>
      </c>
      <c r="F692">
        <v>43865</v>
      </c>
      <c r="G692">
        <v>0.97430555555555554</v>
      </c>
      <c r="I692" t="s">
        <v>48</v>
      </c>
      <c r="K692" t="s">
        <v>196</v>
      </c>
      <c r="L692">
        <v>5.19</v>
      </c>
      <c r="M692">
        <v>6.2244453430175799</v>
      </c>
      <c r="N692">
        <v>49.648208618164098</v>
      </c>
      <c r="O692">
        <v>0.44447013735771201</v>
      </c>
      <c r="P692">
        <f t="shared" si="113"/>
        <v>14.0041924526599</v>
      </c>
      <c r="S692" t="str">
        <f t="shared" si="114"/>
        <v>t</v>
      </c>
      <c r="T692">
        <f t="shared" si="115"/>
        <v>6</v>
      </c>
      <c r="U692">
        <f t="shared" si="120"/>
        <v>43.551539897918701</v>
      </c>
      <c r="V692">
        <f t="shared" si="121"/>
        <v>311.57090377807634</v>
      </c>
      <c r="W692">
        <f t="shared" si="122"/>
        <v>3.0000381469726554</v>
      </c>
      <c r="X692">
        <f t="shared" si="123"/>
        <v>87.16939510703989</v>
      </c>
      <c r="Y692">
        <f t="shared" si="116"/>
        <v>7.2585899829864502</v>
      </c>
      <c r="Z692">
        <f t="shared" si="117"/>
        <v>51.928483963012724</v>
      </c>
      <c r="AA692">
        <f t="shared" si="118"/>
        <v>0.50000635782877589</v>
      </c>
      <c r="AB692">
        <f t="shared" si="119"/>
        <v>14.528232517839982</v>
      </c>
    </row>
    <row r="693" spans="1:28" hidden="1" x14ac:dyDescent="0.25">
      <c r="A693">
        <v>22</v>
      </c>
      <c r="B693">
        <v>23</v>
      </c>
      <c r="C693" t="s">
        <v>2010</v>
      </c>
      <c r="D693">
        <v>2031</v>
      </c>
      <c r="E693" t="s">
        <v>2033</v>
      </c>
      <c r="F693">
        <v>43871</v>
      </c>
      <c r="G693">
        <v>0.76041666666666663</v>
      </c>
      <c r="I693" t="s">
        <v>48</v>
      </c>
      <c r="K693" t="s">
        <v>35</v>
      </c>
      <c r="L693">
        <v>4.03</v>
      </c>
      <c r="M693">
        <v>6.7995080947876003</v>
      </c>
      <c r="N693">
        <v>50.6226196289063</v>
      </c>
      <c r="O693">
        <v>0.43774232268333402</v>
      </c>
      <c r="P693">
        <f t="shared" si="113"/>
        <v>15.533129291924586</v>
      </c>
      <c r="S693" t="str">
        <f t="shared" si="114"/>
        <v>t</v>
      </c>
      <c r="T693">
        <f t="shared" si="115"/>
        <v>7</v>
      </c>
      <c r="U693">
        <f t="shared" si="120"/>
        <v>50.351047992706299</v>
      </c>
      <c r="V693">
        <f t="shared" si="121"/>
        <v>362.19352340698265</v>
      </c>
      <c r="W693">
        <f t="shared" si="122"/>
        <v>3.4377804696559893</v>
      </c>
      <c r="X693">
        <f t="shared" si="123"/>
        <v>102.70252439896447</v>
      </c>
      <c r="Y693">
        <f t="shared" si="116"/>
        <v>7.1930068561009</v>
      </c>
      <c r="Z693">
        <f t="shared" si="117"/>
        <v>51.741931915283239</v>
      </c>
      <c r="AA693">
        <f t="shared" si="118"/>
        <v>0.49111149566514134</v>
      </c>
      <c r="AB693">
        <f t="shared" si="119"/>
        <v>14.671789199852068</v>
      </c>
    </row>
    <row r="694" spans="1:28" hidden="1" x14ac:dyDescent="0.25">
      <c r="A694">
        <v>14</v>
      </c>
      <c r="B694">
        <v>15</v>
      </c>
      <c r="C694" t="s">
        <v>2450</v>
      </c>
      <c r="D694">
        <v>2031</v>
      </c>
      <c r="E694" t="s">
        <v>2489</v>
      </c>
      <c r="F694">
        <v>43881</v>
      </c>
      <c r="G694">
        <v>0.56805555555555554</v>
      </c>
      <c r="I694" t="s">
        <v>48</v>
      </c>
      <c r="K694" t="s">
        <v>196</v>
      </c>
      <c r="L694">
        <v>5.88</v>
      </c>
      <c r="M694">
        <v>7.2814774513244602</v>
      </c>
      <c r="N694">
        <v>51.8009223937988</v>
      </c>
      <c r="O694">
        <v>0.51442009210586503</v>
      </c>
      <c r="P694">
        <f t="shared" si="113"/>
        <v>14.15472988528988</v>
      </c>
      <c r="S694" t="str">
        <f t="shared" si="114"/>
        <v>t</v>
      </c>
      <c r="T694">
        <f t="shared" si="115"/>
        <v>8</v>
      </c>
      <c r="U694">
        <f t="shared" si="120"/>
        <v>57.632525444030762</v>
      </c>
      <c r="V694">
        <f t="shared" si="121"/>
        <v>413.99444580078148</v>
      </c>
      <c r="W694">
        <f t="shared" si="122"/>
        <v>3.9522005617618543</v>
      </c>
      <c r="X694">
        <f t="shared" si="123"/>
        <v>116.85725428425435</v>
      </c>
      <c r="Y694">
        <f t="shared" si="116"/>
        <v>7.2040656805038452</v>
      </c>
      <c r="Z694">
        <f t="shared" si="117"/>
        <v>51.749305725097685</v>
      </c>
      <c r="AA694">
        <f t="shared" si="118"/>
        <v>0.49402507022023179</v>
      </c>
      <c r="AB694">
        <f t="shared" si="119"/>
        <v>14.607156785531794</v>
      </c>
    </row>
    <row r="695" spans="1:28" hidden="1" x14ac:dyDescent="0.25">
      <c r="A695">
        <v>31</v>
      </c>
      <c r="B695">
        <v>32</v>
      </c>
      <c r="C695" t="s">
        <v>2580</v>
      </c>
      <c r="D695">
        <v>2031</v>
      </c>
      <c r="E695" t="s">
        <v>2581</v>
      </c>
      <c r="F695">
        <v>44117</v>
      </c>
      <c r="G695">
        <v>0.76736111111111116</v>
      </c>
      <c r="I695" t="s">
        <v>48</v>
      </c>
      <c r="K695" t="s">
        <v>35</v>
      </c>
      <c r="L695">
        <v>6.88</v>
      </c>
      <c r="M695">
        <v>7.01963186264038</v>
      </c>
      <c r="N695">
        <v>48.624279022216797</v>
      </c>
      <c r="O695">
        <v>0.47383031249046298</v>
      </c>
      <c r="P695">
        <f t="shared" si="113"/>
        <v>14.814653426761648</v>
      </c>
      <c r="S695" t="str">
        <f t="shared" si="114"/>
        <v>t</v>
      </c>
      <c r="T695">
        <f t="shared" si="115"/>
        <v>9</v>
      </c>
      <c r="U695">
        <f t="shared" si="120"/>
        <v>64.652157306671143</v>
      </c>
      <c r="V695">
        <f t="shared" si="121"/>
        <v>462.61872482299827</v>
      </c>
      <c r="W695">
        <f t="shared" si="122"/>
        <v>4.4260308742523176</v>
      </c>
      <c r="X695">
        <f t="shared" si="123"/>
        <v>131.67190771101599</v>
      </c>
      <c r="Y695">
        <f t="shared" si="116"/>
        <v>7.1835730340745716</v>
      </c>
      <c r="Z695">
        <f t="shared" si="117"/>
        <v>51.4020805358887</v>
      </c>
      <c r="AA695">
        <f t="shared" si="118"/>
        <v>0.49178120825025751</v>
      </c>
      <c r="AB695">
        <f t="shared" si="119"/>
        <v>14.630211967890666</v>
      </c>
    </row>
    <row r="696" spans="1:28" x14ac:dyDescent="0.25">
      <c r="A696">
        <v>30</v>
      </c>
      <c r="B696">
        <v>31</v>
      </c>
      <c r="C696" t="s">
        <v>3288</v>
      </c>
      <c r="D696">
        <v>2031</v>
      </c>
      <c r="E696" t="s">
        <v>3289</v>
      </c>
      <c r="F696">
        <v>44130</v>
      </c>
      <c r="G696">
        <v>0.71736111111111101</v>
      </c>
      <c r="I696" t="s">
        <v>48</v>
      </c>
      <c r="K696" t="s">
        <v>196</v>
      </c>
      <c r="L696">
        <v>5.62</v>
      </c>
      <c r="M696">
        <v>6.9195270538330096</v>
      </c>
      <c r="N696">
        <v>49.751731872558601</v>
      </c>
      <c r="O696">
        <v>0.45191210508346602</v>
      </c>
      <c r="P696">
        <f t="shared" si="113"/>
        <v>15.311665644705414</v>
      </c>
      <c r="S696" t="str">
        <f t="shared" si="114"/>
        <v>f</v>
      </c>
      <c r="T696">
        <f t="shared" si="115"/>
        <v>10</v>
      </c>
      <c r="U696">
        <f t="shared" si="120"/>
        <v>71.57168436050415</v>
      </c>
      <c r="V696">
        <f t="shared" si="121"/>
        <v>512.37045669555687</v>
      </c>
      <c r="W696">
        <f t="shared" si="122"/>
        <v>4.8779429793357831</v>
      </c>
      <c r="X696">
        <f t="shared" si="123"/>
        <v>146.9835733557214</v>
      </c>
      <c r="Y696">
        <f t="shared" si="116"/>
        <v>7.1571684360504149</v>
      </c>
      <c r="Z696">
        <f t="shared" si="117"/>
        <v>51.237045669555684</v>
      </c>
      <c r="AA696">
        <f t="shared" si="118"/>
        <v>0.48779429793357831</v>
      </c>
      <c r="AB696">
        <f t="shared" si="119"/>
        <v>14.69835733557214</v>
      </c>
    </row>
    <row r="697" spans="1:28" hidden="1" x14ac:dyDescent="0.25">
      <c r="A697">
        <v>26</v>
      </c>
      <c r="B697">
        <v>27</v>
      </c>
      <c r="C697" t="s">
        <v>217</v>
      </c>
      <c r="D697">
        <v>2032</v>
      </c>
      <c r="E697" t="s">
        <v>249</v>
      </c>
      <c r="F697">
        <v>44008</v>
      </c>
      <c r="G697">
        <v>0.68888888888888899</v>
      </c>
      <c r="I697" t="s">
        <v>48</v>
      </c>
      <c r="K697" t="s">
        <v>196</v>
      </c>
      <c r="L697">
        <v>5.2</v>
      </c>
      <c r="M697">
        <v>6.8544855117797896</v>
      </c>
      <c r="N697">
        <v>52.544628143310497</v>
      </c>
      <c r="O697">
        <v>0.41187325119972201</v>
      </c>
      <c r="P697">
        <f t="shared" si="113"/>
        <v>16.642220614749199</v>
      </c>
      <c r="S697" t="str">
        <f t="shared" si="114"/>
        <v>t</v>
      </c>
      <c r="T697">
        <f t="shared" si="115"/>
        <v>1</v>
      </c>
      <c r="U697">
        <f t="shared" si="120"/>
        <v>6.8544855117797896</v>
      </c>
      <c r="V697">
        <f t="shared" si="121"/>
        <v>52.544628143310497</v>
      </c>
      <c r="W697">
        <f t="shared" si="122"/>
        <v>0.41187325119972201</v>
      </c>
      <c r="X697">
        <f t="shared" si="123"/>
        <v>16.642220614749199</v>
      </c>
      <c r="Y697">
        <f t="shared" si="116"/>
        <v>6.8544855117797896</v>
      </c>
      <c r="Z697">
        <f t="shared" si="117"/>
        <v>52.544628143310497</v>
      </c>
      <c r="AA697">
        <f t="shared" si="118"/>
        <v>0.41187325119972201</v>
      </c>
      <c r="AB697">
        <f t="shared" si="119"/>
        <v>16.642220614749199</v>
      </c>
    </row>
    <row r="698" spans="1:28" hidden="1" x14ac:dyDescent="0.25">
      <c r="A698">
        <v>53</v>
      </c>
      <c r="B698">
        <v>54</v>
      </c>
      <c r="C698" t="s">
        <v>328</v>
      </c>
      <c r="D698">
        <v>2032</v>
      </c>
      <c r="E698" t="s">
        <v>370</v>
      </c>
      <c r="F698">
        <v>44012</v>
      </c>
      <c r="G698">
        <v>0.90486111111111101</v>
      </c>
      <c r="I698" t="s">
        <v>48</v>
      </c>
      <c r="K698" t="s">
        <v>325</v>
      </c>
      <c r="L698">
        <v>5.79</v>
      </c>
      <c r="M698">
        <v>7.3857765197753897</v>
      </c>
      <c r="N698">
        <v>54.396030426025398</v>
      </c>
      <c r="O698">
        <v>0.49207869172096302</v>
      </c>
      <c r="P698">
        <f t="shared" si="113"/>
        <v>15.009340262113099</v>
      </c>
      <c r="S698" t="str">
        <f t="shared" si="114"/>
        <v>t</v>
      </c>
      <c r="T698">
        <f t="shared" si="115"/>
        <v>2</v>
      </c>
      <c r="U698">
        <f t="shared" si="120"/>
        <v>14.240262031555179</v>
      </c>
      <c r="V698">
        <f t="shared" si="121"/>
        <v>106.94065856933589</v>
      </c>
      <c r="W698">
        <f t="shared" si="122"/>
        <v>0.90395194292068504</v>
      </c>
      <c r="X698">
        <f t="shared" si="123"/>
        <v>31.651560876862298</v>
      </c>
      <c r="Y698">
        <f t="shared" si="116"/>
        <v>7.1201310157775897</v>
      </c>
      <c r="Z698">
        <f t="shared" si="117"/>
        <v>53.470329284667947</v>
      </c>
      <c r="AA698">
        <f t="shared" si="118"/>
        <v>0.45197597146034252</v>
      </c>
      <c r="AB698">
        <f t="shared" si="119"/>
        <v>15.825780438431149</v>
      </c>
    </row>
    <row r="699" spans="1:28" hidden="1" x14ac:dyDescent="0.25">
      <c r="A699">
        <v>58</v>
      </c>
      <c r="B699">
        <v>59</v>
      </c>
      <c r="C699" t="s">
        <v>883</v>
      </c>
      <c r="D699">
        <v>2032</v>
      </c>
      <c r="E699" t="s">
        <v>1153</v>
      </c>
      <c r="F699">
        <v>44166</v>
      </c>
      <c r="G699">
        <v>0.11041666666666666</v>
      </c>
      <c r="H699" t="s">
        <v>356</v>
      </c>
      <c r="I699" t="s">
        <v>48</v>
      </c>
      <c r="K699" t="s">
        <v>325</v>
      </c>
      <c r="L699">
        <v>3.24</v>
      </c>
      <c r="M699">
        <v>6.9182357788085902</v>
      </c>
      <c r="N699">
        <v>52.233188629150398</v>
      </c>
      <c r="O699">
        <v>0.47610238194465598</v>
      </c>
      <c r="P699">
        <f t="shared" si="113"/>
        <v>14.530983337136073</v>
      </c>
      <c r="S699" t="str">
        <f t="shared" si="114"/>
        <v>t</v>
      </c>
      <c r="T699">
        <f t="shared" si="115"/>
        <v>3</v>
      </c>
      <c r="U699">
        <f t="shared" si="120"/>
        <v>21.15849781036377</v>
      </c>
      <c r="V699">
        <f t="shared" si="121"/>
        <v>159.1738471984863</v>
      </c>
      <c r="W699">
        <f t="shared" si="122"/>
        <v>1.380054324865341</v>
      </c>
      <c r="X699">
        <f t="shared" si="123"/>
        <v>46.182544213998369</v>
      </c>
      <c r="Y699">
        <f t="shared" si="116"/>
        <v>7.0528326034545898</v>
      </c>
      <c r="Z699">
        <f t="shared" si="117"/>
        <v>53.057949066162102</v>
      </c>
      <c r="AA699">
        <f t="shared" si="118"/>
        <v>0.46001810828844697</v>
      </c>
      <c r="AB699">
        <f t="shared" si="119"/>
        <v>15.394181404666123</v>
      </c>
    </row>
    <row r="700" spans="1:28" hidden="1" x14ac:dyDescent="0.25">
      <c r="A700">
        <v>7</v>
      </c>
      <c r="B700">
        <v>8</v>
      </c>
      <c r="C700" t="s">
        <v>629</v>
      </c>
      <c r="D700">
        <v>2032</v>
      </c>
      <c r="E700" t="s">
        <v>1164</v>
      </c>
      <c r="F700">
        <v>44166</v>
      </c>
      <c r="G700">
        <v>0.5493055555555556</v>
      </c>
      <c r="H700" t="s">
        <v>356</v>
      </c>
      <c r="I700" t="s">
        <v>48</v>
      </c>
      <c r="K700" t="s">
        <v>35</v>
      </c>
      <c r="L700">
        <v>3.58</v>
      </c>
      <c r="M700">
        <v>7.0394611358642596</v>
      </c>
      <c r="N700">
        <v>53.673789978027301</v>
      </c>
      <c r="O700">
        <v>0.47172948718071001</v>
      </c>
      <c r="P700">
        <f t="shared" si="113"/>
        <v>14.922665059450873</v>
      </c>
      <c r="S700" t="str">
        <f t="shared" si="114"/>
        <v>t</v>
      </c>
      <c r="T700">
        <f t="shared" si="115"/>
        <v>4</v>
      </c>
      <c r="U700">
        <f t="shared" si="120"/>
        <v>28.197958946228027</v>
      </c>
      <c r="V700">
        <f t="shared" si="121"/>
        <v>212.84763717651362</v>
      </c>
      <c r="W700">
        <f t="shared" si="122"/>
        <v>1.851783812046051</v>
      </c>
      <c r="X700">
        <f t="shared" si="123"/>
        <v>61.10520927344924</v>
      </c>
      <c r="Y700">
        <f t="shared" si="116"/>
        <v>7.0494897365570068</v>
      </c>
      <c r="Z700">
        <f t="shared" si="117"/>
        <v>53.211909294128404</v>
      </c>
      <c r="AA700">
        <f t="shared" si="118"/>
        <v>0.46294595301151276</v>
      </c>
      <c r="AB700">
        <f t="shared" si="119"/>
        <v>15.27630231836231</v>
      </c>
    </row>
    <row r="701" spans="1:28" hidden="1" x14ac:dyDescent="0.25">
      <c r="A701">
        <v>3</v>
      </c>
      <c r="B701">
        <v>4</v>
      </c>
      <c r="C701" t="s">
        <v>1541</v>
      </c>
      <c r="D701">
        <v>2032</v>
      </c>
      <c r="E701" t="s">
        <v>1606</v>
      </c>
      <c r="F701">
        <v>43860</v>
      </c>
      <c r="G701">
        <v>0.4993055555555555</v>
      </c>
      <c r="I701" t="s">
        <v>48</v>
      </c>
      <c r="K701" t="s">
        <v>325</v>
      </c>
      <c r="L701">
        <v>5.71</v>
      </c>
      <c r="M701">
        <v>6.9776501655578604</v>
      </c>
      <c r="N701">
        <v>51.559703826904297</v>
      </c>
      <c r="O701">
        <v>0.39159101247787498</v>
      </c>
      <c r="P701">
        <f t="shared" si="113"/>
        <v>17.81871887560775</v>
      </c>
      <c r="S701" t="str">
        <f t="shared" si="114"/>
        <v>t</v>
      </c>
      <c r="T701">
        <f t="shared" si="115"/>
        <v>5</v>
      </c>
      <c r="U701">
        <f t="shared" si="120"/>
        <v>35.175609111785889</v>
      </c>
      <c r="V701">
        <f t="shared" si="121"/>
        <v>264.40734100341791</v>
      </c>
      <c r="W701">
        <f t="shared" si="122"/>
        <v>2.2433748245239258</v>
      </c>
      <c r="X701">
        <f t="shared" si="123"/>
        <v>78.923928149056991</v>
      </c>
      <c r="Y701">
        <f t="shared" si="116"/>
        <v>7.0351218223571781</v>
      </c>
      <c r="Z701">
        <f t="shared" si="117"/>
        <v>52.881468200683585</v>
      </c>
      <c r="AA701">
        <f t="shared" si="118"/>
        <v>0.44867496490478515</v>
      </c>
      <c r="AB701">
        <f t="shared" si="119"/>
        <v>15.784785629811399</v>
      </c>
    </row>
    <row r="702" spans="1:28" hidden="1" x14ac:dyDescent="0.25">
      <c r="A702">
        <v>17</v>
      </c>
      <c r="B702">
        <v>18</v>
      </c>
      <c r="C702" t="s">
        <v>1222</v>
      </c>
      <c r="D702">
        <v>2032</v>
      </c>
      <c r="E702" t="s">
        <v>1243</v>
      </c>
      <c r="F702">
        <v>43851</v>
      </c>
      <c r="G702">
        <v>0.6381944444444444</v>
      </c>
      <c r="I702" t="s">
        <v>48</v>
      </c>
      <c r="K702" t="s">
        <v>196</v>
      </c>
      <c r="L702">
        <v>4.8499999999999996</v>
      </c>
      <c r="M702">
        <v>6.5769476890564</v>
      </c>
      <c r="N702">
        <v>49.270614624023402</v>
      </c>
      <c r="O702">
        <v>0.38868692517280601</v>
      </c>
      <c r="P702">
        <f t="shared" si="113"/>
        <v>16.92093884077104</v>
      </c>
      <c r="S702" t="str">
        <f t="shared" si="114"/>
        <v>t</v>
      </c>
      <c r="T702">
        <f t="shared" si="115"/>
        <v>6</v>
      </c>
      <c r="U702">
        <f t="shared" si="120"/>
        <v>41.752556800842285</v>
      </c>
      <c r="V702">
        <f t="shared" si="121"/>
        <v>313.67795562744129</v>
      </c>
      <c r="W702">
        <f t="shared" si="122"/>
        <v>2.6320617496967316</v>
      </c>
      <c r="X702">
        <f t="shared" si="123"/>
        <v>95.844866989828034</v>
      </c>
      <c r="Y702">
        <f t="shared" si="116"/>
        <v>6.9587594668070478</v>
      </c>
      <c r="Z702">
        <f t="shared" si="117"/>
        <v>52.279659271240213</v>
      </c>
      <c r="AA702">
        <f t="shared" si="118"/>
        <v>0.43867695828278858</v>
      </c>
      <c r="AB702">
        <f t="shared" si="119"/>
        <v>15.974144498304673</v>
      </c>
    </row>
    <row r="703" spans="1:28" hidden="1" x14ac:dyDescent="0.25">
      <c r="A703">
        <v>25</v>
      </c>
      <c r="B703">
        <v>26</v>
      </c>
      <c r="C703" t="s">
        <v>1910</v>
      </c>
      <c r="D703">
        <v>2032</v>
      </c>
      <c r="E703" t="s">
        <v>1913</v>
      </c>
      <c r="F703">
        <v>43868</v>
      </c>
      <c r="G703">
        <v>0.33402777777777781</v>
      </c>
      <c r="I703" t="s">
        <v>48</v>
      </c>
      <c r="K703" t="s">
        <v>325</v>
      </c>
      <c r="L703">
        <v>4.1500000000000004</v>
      </c>
      <c r="M703">
        <v>7.0548076629638699</v>
      </c>
      <c r="N703">
        <v>49.665557861328097</v>
      </c>
      <c r="O703">
        <v>0.41055929660797102</v>
      </c>
      <c r="P703">
        <f t="shared" si="113"/>
        <v>17.183407418247462</v>
      </c>
      <c r="S703" t="str">
        <f t="shared" si="114"/>
        <v>t</v>
      </c>
      <c r="T703">
        <f t="shared" si="115"/>
        <v>7</v>
      </c>
      <c r="U703">
        <f t="shared" si="120"/>
        <v>48.807364463806152</v>
      </c>
      <c r="V703">
        <f t="shared" si="121"/>
        <v>363.34351348876942</v>
      </c>
      <c r="W703">
        <f t="shared" si="122"/>
        <v>3.0426210463047028</v>
      </c>
      <c r="X703">
        <f t="shared" si="123"/>
        <v>113.0282744080755</v>
      </c>
      <c r="Y703">
        <f t="shared" si="116"/>
        <v>6.9724806376865933</v>
      </c>
      <c r="Z703">
        <f t="shared" si="117"/>
        <v>51.906216212681343</v>
      </c>
      <c r="AA703">
        <f t="shared" si="118"/>
        <v>0.43466014947210041</v>
      </c>
      <c r="AB703">
        <f t="shared" si="119"/>
        <v>16.146896344010788</v>
      </c>
    </row>
    <row r="704" spans="1:28" hidden="1" x14ac:dyDescent="0.25">
      <c r="A704">
        <v>26</v>
      </c>
      <c r="B704">
        <v>27</v>
      </c>
      <c r="C704" t="s">
        <v>2364</v>
      </c>
      <c r="D704">
        <v>2032</v>
      </c>
      <c r="E704" t="s">
        <v>2411</v>
      </c>
      <c r="F704">
        <v>43880</v>
      </c>
      <c r="G704">
        <v>0.71597222222222223</v>
      </c>
      <c r="I704" t="s">
        <v>48</v>
      </c>
      <c r="K704" t="s">
        <v>35</v>
      </c>
      <c r="L704">
        <v>6.3</v>
      </c>
      <c r="M704">
        <v>6.5923657417297399</v>
      </c>
      <c r="N704">
        <v>51.1021537780762</v>
      </c>
      <c r="O704">
        <v>0.42457473278045699</v>
      </c>
      <c r="P704">
        <f t="shared" si="113"/>
        <v>15.526985552243357</v>
      </c>
      <c r="S704" t="str">
        <f t="shared" si="114"/>
        <v>t</v>
      </c>
      <c r="T704">
        <f t="shared" si="115"/>
        <v>8</v>
      </c>
      <c r="U704">
        <f t="shared" si="120"/>
        <v>55.399730205535889</v>
      </c>
      <c r="V704">
        <f t="shared" si="121"/>
        <v>414.44566726684559</v>
      </c>
      <c r="W704">
        <f t="shared" si="122"/>
        <v>3.4671957790851597</v>
      </c>
      <c r="X704">
        <f t="shared" si="123"/>
        <v>128.55525996031886</v>
      </c>
      <c r="Y704">
        <f t="shared" si="116"/>
        <v>6.9249662756919861</v>
      </c>
      <c r="Z704">
        <f t="shared" si="117"/>
        <v>51.805708408355699</v>
      </c>
      <c r="AA704">
        <f t="shared" si="118"/>
        <v>0.43339947238564497</v>
      </c>
      <c r="AB704">
        <f t="shared" si="119"/>
        <v>16.069407495039858</v>
      </c>
    </row>
    <row r="705" spans="1:28" hidden="1" x14ac:dyDescent="0.25">
      <c r="A705">
        <v>44</v>
      </c>
      <c r="B705">
        <v>45</v>
      </c>
      <c r="C705" t="s">
        <v>2799</v>
      </c>
      <c r="D705">
        <v>2032</v>
      </c>
      <c r="E705" t="s">
        <v>2800</v>
      </c>
      <c r="F705">
        <v>44120</v>
      </c>
      <c r="G705">
        <v>0.90208333333333324</v>
      </c>
      <c r="I705" t="s">
        <v>48</v>
      </c>
      <c r="K705" t="s">
        <v>196</v>
      </c>
      <c r="L705">
        <v>3.38</v>
      </c>
      <c r="M705">
        <v>5.99381303787231</v>
      </c>
      <c r="N705">
        <v>52.078060150146499</v>
      </c>
      <c r="O705">
        <v>0.39417710900306702</v>
      </c>
      <c r="P705">
        <f t="shared" si="113"/>
        <v>15.205888167964805</v>
      </c>
      <c r="S705" t="str">
        <f t="shared" si="114"/>
        <v>t</v>
      </c>
      <c r="T705">
        <f t="shared" si="115"/>
        <v>9</v>
      </c>
      <c r="U705">
        <f t="shared" si="120"/>
        <v>61.393543243408196</v>
      </c>
      <c r="V705">
        <f t="shared" si="121"/>
        <v>466.52372741699207</v>
      </c>
      <c r="W705">
        <f t="shared" si="122"/>
        <v>3.8613728880882268</v>
      </c>
      <c r="X705">
        <f t="shared" si="123"/>
        <v>143.76114812828368</v>
      </c>
      <c r="Y705">
        <f t="shared" si="116"/>
        <v>6.8215048048231326</v>
      </c>
      <c r="Z705">
        <f t="shared" si="117"/>
        <v>51.835969712999116</v>
      </c>
      <c r="AA705">
        <f t="shared" si="118"/>
        <v>0.42904143200980299</v>
      </c>
      <c r="AB705">
        <f t="shared" si="119"/>
        <v>15.97346090314263</v>
      </c>
    </row>
    <row r="706" spans="1:28" x14ac:dyDescent="0.25">
      <c r="A706">
        <v>45</v>
      </c>
      <c r="B706">
        <v>46</v>
      </c>
      <c r="C706" t="s">
        <v>3166</v>
      </c>
      <c r="D706">
        <v>2032</v>
      </c>
      <c r="E706" t="s">
        <v>3167</v>
      </c>
      <c r="F706">
        <v>44127</v>
      </c>
      <c r="G706">
        <v>4.9305555555555554E-2</v>
      </c>
      <c r="I706" t="s">
        <v>48</v>
      </c>
      <c r="K706" t="s">
        <v>35</v>
      </c>
      <c r="L706">
        <v>5.21</v>
      </c>
      <c r="M706">
        <v>6.6704301834106401</v>
      </c>
      <c r="N706">
        <v>51.875679016113303</v>
      </c>
      <c r="O706">
        <v>0.43495225906372098</v>
      </c>
      <c r="P706">
        <f t="shared" si="113"/>
        <v>15.336005376243866</v>
      </c>
      <c r="S706" t="str">
        <f t="shared" si="114"/>
        <v>f</v>
      </c>
      <c r="T706">
        <f t="shared" si="115"/>
        <v>10</v>
      </c>
      <c r="U706">
        <f t="shared" si="120"/>
        <v>68.063973426818833</v>
      </c>
      <c r="V706">
        <f t="shared" si="121"/>
        <v>518.39940643310536</v>
      </c>
      <c r="W706">
        <f t="shared" si="122"/>
        <v>4.2963251471519479</v>
      </c>
      <c r="X706">
        <f t="shared" si="123"/>
        <v>159.09715350452754</v>
      </c>
      <c r="Y706">
        <f t="shared" si="116"/>
        <v>6.8063973426818833</v>
      </c>
      <c r="Z706">
        <f t="shared" si="117"/>
        <v>51.839940643310534</v>
      </c>
      <c r="AA706">
        <f t="shared" si="118"/>
        <v>0.42963251471519481</v>
      </c>
      <c r="AB706">
        <f t="shared" si="119"/>
        <v>15.909715350452753</v>
      </c>
    </row>
    <row r="707" spans="1:28" hidden="1" x14ac:dyDescent="0.25">
      <c r="A707">
        <v>17</v>
      </c>
      <c r="B707">
        <v>18</v>
      </c>
      <c r="C707" t="s">
        <v>1567</v>
      </c>
      <c r="D707">
        <v>2033</v>
      </c>
      <c r="E707" t="s">
        <v>1634</v>
      </c>
      <c r="F707">
        <v>43860</v>
      </c>
      <c r="G707">
        <v>0.6069444444444444</v>
      </c>
      <c r="I707" t="s">
        <v>48</v>
      </c>
      <c r="K707" t="s">
        <v>325</v>
      </c>
      <c r="L707">
        <v>4.9400000000000004</v>
      </c>
      <c r="M707">
        <v>7.8533754348754901</v>
      </c>
      <c r="N707">
        <v>50.139663696289098</v>
      </c>
      <c r="O707">
        <v>0.486735820770264</v>
      </c>
      <c r="P707">
        <f t="shared" ref="P707:P770" si="124">M707/O707</f>
        <v>16.134780099906042</v>
      </c>
      <c r="S707" t="str">
        <f t="shared" ref="S707:S770" si="125">IF(D707=D708,"t","f")</f>
        <v>t</v>
      </c>
      <c r="T707">
        <f t="shared" ref="T707:T770" si="126">IF(D707=D706,T706+1,1)</f>
        <v>1</v>
      </c>
      <c r="U707">
        <f t="shared" si="120"/>
        <v>7.8533754348754901</v>
      </c>
      <c r="V707">
        <f t="shared" si="121"/>
        <v>50.139663696289098</v>
      </c>
      <c r="W707">
        <f t="shared" si="122"/>
        <v>0.486735820770264</v>
      </c>
      <c r="X707">
        <f t="shared" si="123"/>
        <v>16.134780099906042</v>
      </c>
      <c r="Y707">
        <f t="shared" ref="Y707:Y770" si="127">U707/$T707</f>
        <v>7.8533754348754901</v>
      </c>
      <c r="Z707">
        <f t="shared" ref="Z707:Z770" si="128">V707/$T707</f>
        <v>50.139663696289098</v>
      </c>
      <c r="AA707">
        <f t="shared" ref="AA707:AA770" si="129">W707/$T707</f>
        <v>0.486735820770264</v>
      </c>
      <c r="AB707">
        <f t="shared" ref="AB707:AB770" si="130">X707/$T707</f>
        <v>16.134780099906042</v>
      </c>
    </row>
    <row r="708" spans="1:28" hidden="1" x14ac:dyDescent="0.25">
      <c r="A708">
        <v>25</v>
      </c>
      <c r="B708">
        <v>26</v>
      </c>
      <c r="C708" t="s">
        <v>1238</v>
      </c>
      <c r="D708">
        <v>2033</v>
      </c>
      <c r="E708" t="s">
        <v>1259</v>
      </c>
      <c r="F708">
        <v>43851</v>
      </c>
      <c r="G708">
        <v>0.70000000000000007</v>
      </c>
      <c r="I708" t="s">
        <v>48</v>
      </c>
      <c r="K708" t="s">
        <v>196</v>
      </c>
      <c r="L708">
        <v>5.77</v>
      </c>
      <c r="M708">
        <v>7.3356413841247603</v>
      </c>
      <c r="N708">
        <v>49.013092041015597</v>
      </c>
      <c r="O708">
        <v>0.46918046474456798</v>
      </c>
      <c r="P708">
        <f t="shared" si="124"/>
        <v>15.635010268636062</v>
      </c>
      <c r="S708" t="str">
        <f t="shared" si="125"/>
        <v>t</v>
      </c>
      <c r="T708">
        <f t="shared" si="126"/>
        <v>2</v>
      </c>
      <c r="U708">
        <f t="shared" ref="U708:U771" si="131">IF(D708=D707,U707+M708,M708)</f>
        <v>15.189016819000251</v>
      </c>
      <c r="V708">
        <f t="shared" ref="V708:V771" si="132">IF($D708=$D707,V707+N708,N708)</f>
        <v>99.152755737304688</v>
      </c>
      <c r="W708">
        <f t="shared" ref="W708:W771" si="133">IF($D708=$D707,W707+O708,O708)</f>
        <v>0.95591628551483199</v>
      </c>
      <c r="X708">
        <f t="shared" ref="X708:X771" si="134">IF($D708=$D707,X707+P708,P708)</f>
        <v>31.769790368542104</v>
      </c>
      <c r="Y708">
        <f t="shared" si="127"/>
        <v>7.5945084095001256</v>
      </c>
      <c r="Z708">
        <f t="shared" si="128"/>
        <v>49.576377868652344</v>
      </c>
      <c r="AA708">
        <f t="shared" si="129"/>
        <v>0.47795814275741599</v>
      </c>
      <c r="AB708">
        <f t="shared" si="130"/>
        <v>15.884895184271052</v>
      </c>
    </row>
    <row r="709" spans="1:28" x14ac:dyDescent="0.25">
      <c r="A709">
        <v>50</v>
      </c>
      <c r="B709">
        <v>51</v>
      </c>
      <c r="C709" t="s">
        <v>2414</v>
      </c>
      <c r="D709">
        <v>2033</v>
      </c>
      <c r="E709" t="s">
        <v>2459</v>
      </c>
      <c r="F709">
        <v>43880</v>
      </c>
      <c r="G709">
        <v>0.90069444444444446</v>
      </c>
      <c r="I709" t="s">
        <v>48</v>
      </c>
      <c r="K709" t="s">
        <v>35</v>
      </c>
      <c r="L709">
        <v>6.24</v>
      </c>
      <c r="M709">
        <v>6.8107547760009801</v>
      </c>
      <c r="N709">
        <v>52.114421844482401</v>
      </c>
      <c r="O709">
        <v>0.40176296234130898</v>
      </c>
      <c r="P709">
        <f t="shared" si="124"/>
        <v>16.952171838615257</v>
      </c>
      <c r="S709" t="str">
        <f t="shared" si="125"/>
        <v>f</v>
      </c>
      <c r="T709">
        <f t="shared" si="126"/>
        <v>3</v>
      </c>
      <c r="U709">
        <f t="shared" si="131"/>
        <v>21.999771595001231</v>
      </c>
      <c r="V709">
        <f t="shared" si="132"/>
        <v>151.26717758178708</v>
      </c>
      <c r="W709">
        <f t="shared" si="133"/>
        <v>1.357679247856141</v>
      </c>
      <c r="X709">
        <f t="shared" si="134"/>
        <v>48.721962207157361</v>
      </c>
      <c r="Y709">
        <f t="shared" si="127"/>
        <v>7.3332571983337438</v>
      </c>
      <c r="Z709">
        <f t="shared" si="128"/>
        <v>50.42239252726236</v>
      </c>
      <c r="AA709">
        <f t="shared" si="129"/>
        <v>0.45255974928538034</v>
      </c>
      <c r="AB709">
        <f t="shared" si="130"/>
        <v>16.240654069052454</v>
      </c>
    </row>
    <row r="710" spans="1:28" hidden="1" x14ac:dyDescent="0.25">
      <c r="A710">
        <v>0</v>
      </c>
      <c r="B710">
        <v>1</v>
      </c>
      <c r="C710" t="s">
        <v>462</v>
      </c>
      <c r="D710">
        <v>2034</v>
      </c>
      <c r="E710" t="s">
        <v>518</v>
      </c>
      <c r="F710">
        <v>44033</v>
      </c>
      <c r="G710">
        <v>0.59305555555555556</v>
      </c>
      <c r="I710" t="s">
        <v>48</v>
      </c>
      <c r="K710" t="s">
        <v>35</v>
      </c>
      <c r="L710">
        <v>5.32</v>
      </c>
      <c r="M710">
        <v>6.7940044403076199</v>
      </c>
      <c r="N710">
        <v>53.3670043945313</v>
      </c>
      <c r="O710">
        <v>0.388387560844421</v>
      </c>
      <c r="P710">
        <f t="shared" si="124"/>
        <v>17.492847673947878</v>
      </c>
      <c r="S710" t="str">
        <f t="shared" si="125"/>
        <v>t</v>
      </c>
      <c r="T710">
        <f t="shared" si="126"/>
        <v>1</v>
      </c>
      <c r="U710">
        <f t="shared" si="131"/>
        <v>6.7940044403076199</v>
      </c>
      <c r="V710">
        <f t="shared" si="132"/>
        <v>53.3670043945313</v>
      </c>
      <c r="W710">
        <f t="shared" si="133"/>
        <v>0.388387560844421</v>
      </c>
      <c r="X710">
        <f t="shared" si="134"/>
        <v>17.492847673947878</v>
      </c>
      <c r="Y710">
        <f t="shared" si="127"/>
        <v>6.7940044403076199</v>
      </c>
      <c r="Z710">
        <f t="shared" si="128"/>
        <v>53.3670043945313</v>
      </c>
      <c r="AA710">
        <f t="shared" si="129"/>
        <v>0.388387560844421</v>
      </c>
      <c r="AB710">
        <f t="shared" si="130"/>
        <v>17.492847673947878</v>
      </c>
    </row>
    <row r="711" spans="1:28" hidden="1" x14ac:dyDescent="0.25">
      <c r="A711">
        <v>46</v>
      </c>
      <c r="B711">
        <v>47</v>
      </c>
      <c r="C711" t="s">
        <v>90</v>
      </c>
      <c r="D711">
        <v>2034</v>
      </c>
      <c r="E711" t="s">
        <v>589</v>
      </c>
      <c r="F711">
        <v>44166</v>
      </c>
      <c r="G711">
        <v>1.8055555555555557E-2</v>
      </c>
      <c r="H711" t="s">
        <v>356</v>
      </c>
      <c r="I711" t="s">
        <v>48</v>
      </c>
      <c r="K711" t="s">
        <v>325</v>
      </c>
      <c r="L711">
        <v>4.88</v>
      </c>
      <c r="M711">
        <v>7.1677556037902797</v>
      </c>
      <c r="N711">
        <v>52.735359191894503</v>
      </c>
      <c r="O711">
        <v>0.47469618916511502</v>
      </c>
      <c r="P711">
        <f t="shared" si="124"/>
        <v>15.099669572651862</v>
      </c>
      <c r="S711" t="str">
        <f t="shared" si="125"/>
        <v>t</v>
      </c>
      <c r="T711">
        <f t="shared" si="126"/>
        <v>2</v>
      </c>
      <c r="U711">
        <f t="shared" si="131"/>
        <v>13.9617600440979</v>
      </c>
      <c r="V711">
        <f t="shared" si="132"/>
        <v>106.10236358642581</v>
      </c>
      <c r="W711">
        <f t="shared" si="133"/>
        <v>0.86308375000953608</v>
      </c>
      <c r="X711">
        <f t="shared" si="134"/>
        <v>32.592517246599741</v>
      </c>
      <c r="Y711">
        <f t="shared" si="127"/>
        <v>6.9808800220489502</v>
      </c>
      <c r="Z711">
        <f t="shared" si="128"/>
        <v>53.051181793212905</v>
      </c>
      <c r="AA711">
        <f t="shared" si="129"/>
        <v>0.43154187500476804</v>
      </c>
      <c r="AB711">
        <f t="shared" si="130"/>
        <v>16.29625862329987</v>
      </c>
    </row>
    <row r="712" spans="1:28" hidden="1" x14ac:dyDescent="0.25">
      <c r="A712">
        <v>27</v>
      </c>
      <c r="B712">
        <v>28</v>
      </c>
      <c r="C712" t="s">
        <v>851</v>
      </c>
      <c r="D712">
        <v>2034</v>
      </c>
      <c r="E712" t="s">
        <v>890</v>
      </c>
      <c r="F712">
        <v>44041</v>
      </c>
      <c r="G712">
        <v>0.85069444444444453</v>
      </c>
      <c r="I712" t="s">
        <v>48</v>
      </c>
      <c r="K712" t="s">
        <v>35</v>
      </c>
      <c r="L712">
        <v>4.42</v>
      </c>
      <c r="M712">
        <v>6.7184677124023402</v>
      </c>
      <c r="N712">
        <v>53.877872467041001</v>
      </c>
      <c r="O712">
        <v>0.45156902074813798</v>
      </c>
      <c r="P712">
        <f t="shared" si="124"/>
        <v>14.878052753201501</v>
      </c>
      <c r="S712" t="str">
        <f t="shared" si="125"/>
        <v>t</v>
      </c>
      <c r="T712">
        <f t="shared" si="126"/>
        <v>3</v>
      </c>
      <c r="U712">
        <f t="shared" si="131"/>
        <v>20.680227756500241</v>
      </c>
      <c r="V712">
        <f t="shared" si="132"/>
        <v>159.9802360534668</v>
      </c>
      <c r="W712">
        <f t="shared" si="133"/>
        <v>1.3146527707576741</v>
      </c>
      <c r="X712">
        <f t="shared" si="134"/>
        <v>47.470569999801242</v>
      </c>
      <c r="Y712">
        <f t="shared" si="127"/>
        <v>6.8934092521667472</v>
      </c>
      <c r="Z712">
        <f t="shared" si="128"/>
        <v>53.326745351155601</v>
      </c>
      <c r="AA712">
        <f t="shared" si="129"/>
        <v>0.43821759025255802</v>
      </c>
      <c r="AB712">
        <f t="shared" si="130"/>
        <v>15.823523333267081</v>
      </c>
    </row>
    <row r="713" spans="1:28" hidden="1" x14ac:dyDescent="0.25">
      <c r="A713">
        <v>37</v>
      </c>
      <c r="B713">
        <v>38</v>
      </c>
      <c r="C713" t="s">
        <v>949</v>
      </c>
      <c r="D713">
        <v>2034</v>
      </c>
      <c r="E713" t="s">
        <v>1011</v>
      </c>
      <c r="F713">
        <v>44061</v>
      </c>
      <c r="G713">
        <v>0.7715277777777777</v>
      </c>
      <c r="I713" t="s">
        <v>48</v>
      </c>
      <c r="K713" t="s">
        <v>196</v>
      </c>
      <c r="L713">
        <v>5.55</v>
      </c>
      <c r="M713">
        <v>6.8569765090942401</v>
      </c>
      <c r="N713">
        <v>50.142772674560497</v>
      </c>
      <c r="O713">
        <v>0.41489240527152998</v>
      </c>
      <c r="P713">
        <f t="shared" si="124"/>
        <v>16.527119855584321</v>
      </c>
      <c r="S713" t="str">
        <f t="shared" si="125"/>
        <v>t</v>
      </c>
      <c r="T713">
        <f t="shared" si="126"/>
        <v>4</v>
      </c>
      <c r="U713">
        <f t="shared" si="131"/>
        <v>27.537204265594482</v>
      </c>
      <c r="V713">
        <f t="shared" si="132"/>
        <v>210.12300872802729</v>
      </c>
      <c r="W713">
        <f t="shared" si="133"/>
        <v>1.729545176029204</v>
      </c>
      <c r="X713">
        <f t="shared" si="134"/>
        <v>63.997689855385559</v>
      </c>
      <c r="Y713">
        <f t="shared" si="127"/>
        <v>6.8843010663986206</v>
      </c>
      <c r="Z713">
        <f t="shared" si="128"/>
        <v>52.530752182006822</v>
      </c>
      <c r="AA713">
        <f t="shared" si="129"/>
        <v>0.432386294007301</v>
      </c>
      <c r="AB713">
        <f t="shared" si="130"/>
        <v>15.99942246384639</v>
      </c>
    </row>
    <row r="714" spans="1:28" hidden="1" x14ac:dyDescent="0.25">
      <c r="A714">
        <v>13</v>
      </c>
      <c r="B714">
        <v>14</v>
      </c>
      <c r="C714" t="s">
        <v>1441</v>
      </c>
      <c r="D714">
        <v>2034</v>
      </c>
      <c r="E714" t="s">
        <v>1498</v>
      </c>
      <c r="F714">
        <v>43857</v>
      </c>
      <c r="G714">
        <v>0.72569444444444453</v>
      </c>
      <c r="I714" t="s">
        <v>48</v>
      </c>
      <c r="K714" t="s">
        <v>196</v>
      </c>
      <c r="L714">
        <v>4.2</v>
      </c>
      <c r="M714">
        <v>6.5574169158935502</v>
      </c>
      <c r="N714">
        <v>51.629638671875</v>
      </c>
      <c r="O714">
        <v>0.44311347603797901</v>
      </c>
      <c r="P714">
        <f t="shared" si="124"/>
        <v>14.798504831145143</v>
      </c>
      <c r="S714" t="str">
        <f t="shared" si="125"/>
        <v>t</v>
      </c>
      <c r="T714">
        <f t="shared" si="126"/>
        <v>5</v>
      </c>
      <c r="U714">
        <f t="shared" si="131"/>
        <v>34.09462118148803</v>
      </c>
      <c r="V714">
        <f t="shared" si="132"/>
        <v>261.75264739990229</v>
      </c>
      <c r="W714">
        <f t="shared" si="133"/>
        <v>2.1726586520671831</v>
      </c>
      <c r="X714">
        <f t="shared" si="134"/>
        <v>78.796194686530697</v>
      </c>
      <c r="Y714">
        <f t="shared" si="127"/>
        <v>6.8189242362976064</v>
      </c>
      <c r="Z714">
        <f t="shared" si="128"/>
        <v>52.350529479980459</v>
      </c>
      <c r="AA714">
        <f t="shared" si="129"/>
        <v>0.43453173041343662</v>
      </c>
      <c r="AB714">
        <f t="shared" si="130"/>
        <v>15.75923893730614</v>
      </c>
    </row>
    <row r="715" spans="1:28" hidden="1" x14ac:dyDescent="0.25">
      <c r="A715">
        <v>26</v>
      </c>
      <c r="B715">
        <v>27</v>
      </c>
      <c r="C715" t="s">
        <v>1523</v>
      </c>
      <c r="D715">
        <v>2034</v>
      </c>
      <c r="E715" t="s">
        <v>1588</v>
      </c>
      <c r="F715">
        <v>43859</v>
      </c>
      <c r="G715">
        <v>0.7006944444444444</v>
      </c>
      <c r="I715" t="s">
        <v>48</v>
      </c>
      <c r="K715" t="s">
        <v>325</v>
      </c>
      <c r="L715">
        <v>5.26</v>
      </c>
      <c r="M715">
        <v>6.5716638565063503</v>
      </c>
      <c r="N715">
        <v>49.528671264648402</v>
      </c>
      <c r="O715">
        <v>0.43437564373016402</v>
      </c>
      <c r="P715">
        <f t="shared" si="124"/>
        <v>15.128987896450049</v>
      </c>
      <c r="S715" t="str">
        <f t="shared" si="125"/>
        <v>t</v>
      </c>
      <c r="T715">
        <f t="shared" si="126"/>
        <v>6</v>
      </c>
      <c r="U715">
        <f t="shared" si="131"/>
        <v>40.666285037994378</v>
      </c>
      <c r="V715">
        <f t="shared" si="132"/>
        <v>311.28131866455067</v>
      </c>
      <c r="W715">
        <f t="shared" si="133"/>
        <v>2.6070342957973471</v>
      </c>
      <c r="X715">
        <f t="shared" si="134"/>
        <v>93.925182582980739</v>
      </c>
      <c r="Y715">
        <f t="shared" si="127"/>
        <v>6.7777141729990626</v>
      </c>
      <c r="Z715">
        <f t="shared" si="128"/>
        <v>51.880219777425111</v>
      </c>
      <c r="AA715">
        <f t="shared" si="129"/>
        <v>0.4345057159662245</v>
      </c>
      <c r="AB715">
        <f t="shared" si="130"/>
        <v>15.654197097163456</v>
      </c>
    </row>
    <row r="716" spans="1:28" hidden="1" x14ac:dyDescent="0.25">
      <c r="A716">
        <v>10</v>
      </c>
      <c r="B716">
        <v>11</v>
      </c>
      <c r="C716" t="s">
        <v>2329</v>
      </c>
      <c r="D716">
        <v>2034</v>
      </c>
      <c r="E716" t="s">
        <v>2379</v>
      </c>
      <c r="F716">
        <v>43880</v>
      </c>
      <c r="G716">
        <v>0.59305555555555556</v>
      </c>
      <c r="I716" t="s">
        <v>48</v>
      </c>
      <c r="K716" t="s">
        <v>35</v>
      </c>
      <c r="L716">
        <v>4.87</v>
      </c>
      <c r="M716">
        <v>5.9596929550170898</v>
      </c>
      <c r="N716">
        <v>52.767372131347699</v>
      </c>
      <c r="O716">
        <v>0.38259395956993097</v>
      </c>
      <c r="P716">
        <f t="shared" si="124"/>
        <v>15.577070170465591</v>
      </c>
      <c r="S716" t="str">
        <f t="shared" si="125"/>
        <v>t</v>
      </c>
      <c r="T716">
        <f t="shared" si="126"/>
        <v>7</v>
      </c>
      <c r="U716">
        <f t="shared" si="131"/>
        <v>46.625977993011468</v>
      </c>
      <c r="V716">
        <f t="shared" si="132"/>
        <v>364.04869079589838</v>
      </c>
      <c r="W716">
        <f t="shared" si="133"/>
        <v>2.9896282553672782</v>
      </c>
      <c r="X716">
        <f t="shared" si="134"/>
        <v>109.50225275344633</v>
      </c>
      <c r="Y716">
        <f t="shared" si="127"/>
        <v>6.6608539990016382</v>
      </c>
      <c r="Z716">
        <f t="shared" si="128"/>
        <v>52.006955827985486</v>
      </c>
      <c r="AA716">
        <f t="shared" si="129"/>
        <v>0.42708975076675404</v>
      </c>
      <c r="AB716">
        <f t="shared" si="130"/>
        <v>15.643178964778047</v>
      </c>
    </row>
    <row r="717" spans="1:28" hidden="1" x14ac:dyDescent="0.25">
      <c r="A717">
        <v>18</v>
      </c>
      <c r="B717">
        <v>19</v>
      </c>
      <c r="C717" t="s">
        <v>1938</v>
      </c>
      <c r="D717">
        <v>2034</v>
      </c>
      <c r="E717" t="s">
        <v>1947</v>
      </c>
      <c r="F717">
        <v>43885</v>
      </c>
      <c r="G717">
        <v>0.70347222222222217</v>
      </c>
      <c r="H717" t="s">
        <v>1266</v>
      </c>
      <c r="I717" t="s">
        <v>48</v>
      </c>
      <c r="K717" t="s">
        <v>196</v>
      </c>
      <c r="L717">
        <v>3.67</v>
      </c>
      <c r="M717">
        <v>6.3837904930114702</v>
      </c>
      <c r="N717">
        <v>53.961925506591797</v>
      </c>
      <c r="O717">
        <v>0.45925161242485002</v>
      </c>
      <c r="P717">
        <f t="shared" si="124"/>
        <v>13.900420423795651</v>
      </c>
      <c r="S717" t="str">
        <f t="shared" si="125"/>
        <v>t</v>
      </c>
      <c r="T717">
        <f t="shared" si="126"/>
        <v>8</v>
      </c>
      <c r="U717">
        <f t="shared" si="131"/>
        <v>53.009768486022935</v>
      </c>
      <c r="V717">
        <f t="shared" si="132"/>
        <v>418.01061630249018</v>
      </c>
      <c r="W717">
        <f t="shared" si="133"/>
        <v>3.4488798677921282</v>
      </c>
      <c r="X717">
        <f t="shared" si="134"/>
        <v>123.40267317724198</v>
      </c>
      <c r="Y717">
        <f t="shared" si="127"/>
        <v>6.6262210607528669</v>
      </c>
      <c r="Z717">
        <f t="shared" si="128"/>
        <v>52.251327037811272</v>
      </c>
      <c r="AA717">
        <f t="shared" si="129"/>
        <v>0.43110998347401602</v>
      </c>
      <c r="AB717">
        <f t="shared" si="130"/>
        <v>15.425334147155247</v>
      </c>
    </row>
    <row r="718" spans="1:28" hidden="1" x14ac:dyDescent="0.25">
      <c r="A718">
        <v>18</v>
      </c>
      <c r="B718">
        <v>19</v>
      </c>
      <c r="C718" t="s">
        <v>2541</v>
      </c>
      <c r="D718">
        <v>2034</v>
      </c>
      <c r="E718" t="s">
        <v>2542</v>
      </c>
      <c r="F718">
        <v>44117</v>
      </c>
      <c r="G718">
        <v>0.66736111111111107</v>
      </c>
      <c r="I718" t="s">
        <v>48</v>
      </c>
      <c r="K718" t="s">
        <v>35</v>
      </c>
      <c r="L718">
        <v>4.24</v>
      </c>
      <c r="M718">
        <v>7.1959433555603001</v>
      </c>
      <c r="N718">
        <v>52.375270843505902</v>
      </c>
      <c r="O718">
        <v>0.45218542218208302</v>
      </c>
      <c r="P718">
        <f t="shared" si="124"/>
        <v>15.913700448004901</v>
      </c>
      <c r="S718" t="str">
        <f t="shared" si="125"/>
        <v>t</v>
      </c>
      <c r="T718">
        <f t="shared" si="126"/>
        <v>9</v>
      </c>
      <c r="U718">
        <f t="shared" si="131"/>
        <v>60.205711841583238</v>
      </c>
      <c r="V718">
        <f t="shared" si="132"/>
        <v>470.38588714599609</v>
      </c>
      <c r="W718">
        <f t="shared" si="133"/>
        <v>3.9010652899742113</v>
      </c>
      <c r="X718">
        <f t="shared" si="134"/>
        <v>139.31637362524688</v>
      </c>
      <c r="Y718">
        <f t="shared" si="127"/>
        <v>6.6895235379536935</v>
      </c>
      <c r="Z718">
        <f t="shared" si="128"/>
        <v>52.265098571777344</v>
      </c>
      <c r="AA718">
        <f t="shared" si="129"/>
        <v>0.43345169888602347</v>
      </c>
      <c r="AB718">
        <f t="shared" si="130"/>
        <v>15.479597069471875</v>
      </c>
    </row>
    <row r="719" spans="1:28" x14ac:dyDescent="0.25">
      <c r="A719">
        <v>47</v>
      </c>
      <c r="B719">
        <v>48</v>
      </c>
      <c r="C719" t="s">
        <v>3172</v>
      </c>
      <c r="D719">
        <v>2034</v>
      </c>
      <c r="E719" t="s">
        <v>3173</v>
      </c>
      <c r="F719">
        <v>44127</v>
      </c>
      <c r="G719">
        <v>6.458333333333334E-2</v>
      </c>
      <c r="I719" t="s">
        <v>48</v>
      </c>
      <c r="K719" t="s">
        <v>35</v>
      </c>
      <c r="L719">
        <v>4.05</v>
      </c>
      <c r="M719">
        <v>7.0736427307128897</v>
      </c>
      <c r="N719">
        <v>53.817214965820298</v>
      </c>
      <c r="O719">
        <v>0.495241940021515</v>
      </c>
      <c r="P719">
        <f t="shared" si="124"/>
        <v>14.283206164658806</v>
      </c>
      <c r="S719" t="str">
        <f t="shared" si="125"/>
        <v>f</v>
      </c>
      <c r="T719">
        <f t="shared" si="126"/>
        <v>10</v>
      </c>
      <c r="U719">
        <f t="shared" si="131"/>
        <v>67.279354572296128</v>
      </c>
      <c r="V719">
        <f t="shared" si="132"/>
        <v>524.20310211181641</v>
      </c>
      <c r="W719">
        <f t="shared" si="133"/>
        <v>4.3963072299957267</v>
      </c>
      <c r="X719">
        <f t="shared" si="134"/>
        <v>153.59957978990568</v>
      </c>
      <c r="Y719">
        <f t="shared" si="127"/>
        <v>6.7279354572296128</v>
      </c>
      <c r="Z719">
        <f t="shared" si="128"/>
        <v>52.420310211181643</v>
      </c>
      <c r="AA719">
        <f t="shared" si="129"/>
        <v>0.43963072299957268</v>
      </c>
      <c r="AB719">
        <f t="shared" si="130"/>
        <v>15.359957978990568</v>
      </c>
    </row>
    <row r="720" spans="1:28" hidden="1" x14ac:dyDescent="0.25">
      <c r="A720">
        <v>29</v>
      </c>
      <c r="B720">
        <v>30</v>
      </c>
      <c r="C720" t="s">
        <v>224</v>
      </c>
      <c r="D720">
        <v>2035</v>
      </c>
      <c r="E720" t="s">
        <v>255</v>
      </c>
      <c r="F720">
        <v>44008</v>
      </c>
      <c r="G720">
        <v>0.71250000000000002</v>
      </c>
      <c r="I720" t="s">
        <v>48</v>
      </c>
      <c r="K720" t="s">
        <v>196</v>
      </c>
      <c r="L720">
        <v>4.67</v>
      </c>
      <c r="M720">
        <v>9.2724523544311506</v>
      </c>
      <c r="N720">
        <v>58.6771049499512</v>
      </c>
      <c r="O720">
        <v>0.65257507562637296</v>
      </c>
      <c r="P720">
        <f t="shared" si="124"/>
        <v>14.209020081759949</v>
      </c>
      <c r="S720" t="str">
        <f t="shared" si="125"/>
        <v>t</v>
      </c>
      <c r="T720">
        <f t="shared" si="126"/>
        <v>1</v>
      </c>
      <c r="U720">
        <f t="shared" si="131"/>
        <v>9.2724523544311506</v>
      </c>
      <c r="V720">
        <f t="shared" si="132"/>
        <v>58.6771049499512</v>
      </c>
      <c r="W720">
        <f t="shared" si="133"/>
        <v>0.65257507562637296</v>
      </c>
      <c r="X720">
        <f t="shared" si="134"/>
        <v>14.209020081759949</v>
      </c>
      <c r="Y720">
        <f t="shared" si="127"/>
        <v>9.2724523544311506</v>
      </c>
      <c r="Z720">
        <f t="shared" si="128"/>
        <v>58.6771049499512</v>
      </c>
      <c r="AA720">
        <f t="shared" si="129"/>
        <v>0.65257507562637296</v>
      </c>
      <c r="AB720">
        <f t="shared" si="130"/>
        <v>14.209020081759949</v>
      </c>
    </row>
    <row r="721" spans="1:28" hidden="1" x14ac:dyDescent="0.25">
      <c r="A721">
        <v>9</v>
      </c>
      <c r="B721">
        <v>10</v>
      </c>
      <c r="C721" t="s">
        <v>480</v>
      </c>
      <c r="D721">
        <v>2035</v>
      </c>
      <c r="E721" t="s">
        <v>537</v>
      </c>
      <c r="F721">
        <v>44033</v>
      </c>
      <c r="G721">
        <v>0.66249999999999998</v>
      </c>
      <c r="I721" t="s">
        <v>48</v>
      </c>
      <c r="K721" t="s">
        <v>35</v>
      </c>
      <c r="L721">
        <v>4.43</v>
      </c>
      <c r="M721">
        <v>8.2549057006835902</v>
      </c>
      <c r="N721">
        <v>51.452625274658203</v>
      </c>
      <c r="O721">
        <v>0.59464776515960704</v>
      </c>
      <c r="P721">
        <f t="shared" si="124"/>
        <v>13.882009122607101</v>
      </c>
      <c r="S721" t="str">
        <f t="shared" si="125"/>
        <v>t</v>
      </c>
      <c r="T721">
        <f t="shared" si="126"/>
        <v>2</v>
      </c>
      <c r="U721">
        <f t="shared" si="131"/>
        <v>17.527358055114739</v>
      </c>
      <c r="V721">
        <f t="shared" si="132"/>
        <v>110.1297302246094</v>
      </c>
      <c r="W721">
        <f t="shared" si="133"/>
        <v>1.24722284078598</v>
      </c>
      <c r="X721">
        <f t="shared" si="134"/>
        <v>28.09102920436705</v>
      </c>
      <c r="Y721">
        <f t="shared" si="127"/>
        <v>8.7636790275573695</v>
      </c>
      <c r="Z721">
        <f t="shared" si="128"/>
        <v>55.064865112304702</v>
      </c>
      <c r="AA721">
        <f t="shared" si="129"/>
        <v>0.62361142039299</v>
      </c>
      <c r="AB721">
        <f t="shared" si="130"/>
        <v>14.045514602183525</v>
      </c>
    </row>
    <row r="722" spans="1:28" hidden="1" x14ac:dyDescent="0.25">
      <c r="A722">
        <v>13</v>
      </c>
      <c r="B722">
        <v>14</v>
      </c>
      <c r="C722" t="s">
        <v>1022</v>
      </c>
      <c r="D722">
        <v>2035</v>
      </c>
      <c r="E722" t="s">
        <v>1170</v>
      </c>
      <c r="F722">
        <v>44166</v>
      </c>
      <c r="G722">
        <v>0.59513888888888888</v>
      </c>
      <c r="H722" t="s">
        <v>356</v>
      </c>
      <c r="I722" t="s">
        <v>48</v>
      </c>
      <c r="K722" t="s">
        <v>35</v>
      </c>
      <c r="L722">
        <v>4.0199999999999996</v>
      </c>
      <c r="M722">
        <v>7.8026871681213397</v>
      </c>
      <c r="N722">
        <v>51.131477355957003</v>
      </c>
      <c r="O722">
        <v>0.55659562349319502</v>
      </c>
      <c r="P722">
        <f t="shared" si="124"/>
        <v>14.0185923833746</v>
      </c>
      <c r="S722" t="str">
        <f t="shared" si="125"/>
        <v>t</v>
      </c>
      <c r="T722">
        <f t="shared" si="126"/>
        <v>3</v>
      </c>
      <c r="U722">
        <f t="shared" si="131"/>
        <v>25.330045223236077</v>
      </c>
      <c r="V722">
        <f t="shared" si="132"/>
        <v>161.26120758056641</v>
      </c>
      <c r="W722">
        <f t="shared" si="133"/>
        <v>1.803818464279175</v>
      </c>
      <c r="X722">
        <f t="shared" si="134"/>
        <v>42.10962158774165</v>
      </c>
      <c r="Y722">
        <f t="shared" si="127"/>
        <v>8.4433484077453596</v>
      </c>
      <c r="Z722">
        <f t="shared" si="128"/>
        <v>53.753735860188804</v>
      </c>
      <c r="AA722">
        <f t="shared" si="129"/>
        <v>0.60127282142639171</v>
      </c>
      <c r="AB722">
        <f t="shared" si="130"/>
        <v>14.036540529247217</v>
      </c>
    </row>
    <row r="723" spans="1:28" hidden="1" x14ac:dyDescent="0.25">
      <c r="A723">
        <v>8</v>
      </c>
      <c r="B723">
        <v>9</v>
      </c>
      <c r="C723" t="s">
        <v>601</v>
      </c>
      <c r="D723">
        <v>2035</v>
      </c>
      <c r="E723" t="s">
        <v>610</v>
      </c>
      <c r="F723">
        <v>44035</v>
      </c>
      <c r="G723">
        <v>0.66319444444444442</v>
      </c>
      <c r="I723" t="s">
        <v>48</v>
      </c>
      <c r="K723" t="s">
        <v>196</v>
      </c>
      <c r="L723">
        <v>5.31</v>
      </c>
      <c r="M723">
        <v>7.00058889389038</v>
      </c>
      <c r="N723">
        <v>49.7509765625</v>
      </c>
      <c r="O723">
        <v>0.47133171558380099</v>
      </c>
      <c r="P723">
        <f t="shared" si="124"/>
        <v>14.85278554874948</v>
      </c>
      <c r="S723" t="str">
        <f t="shared" si="125"/>
        <v>t</v>
      </c>
      <c r="T723">
        <f t="shared" si="126"/>
        <v>4</v>
      </c>
      <c r="U723">
        <f t="shared" si="131"/>
        <v>32.330634117126458</v>
      </c>
      <c r="V723">
        <f t="shared" si="132"/>
        <v>211.01218414306641</v>
      </c>
      <c r="W723">
        <f t="shared" si="133"/>
        <v>2.2751501798629761</v>
      </c>
      <c r="X723">
        <f t="shared" si="134"/>
        <v>56.96240713649113</v>
      </c>
      <c r="Y723">
        <f t="shared" si="127"/>
        <v>8.0826585292816144</v>
      </c>
      <c r="Z723">
        <f t="shared" si="128"/>
        <v>52.753046035766602</v>
      </c>
      <c r="AA723">
        <f t="shared" si="129"/>
        <v>0.56878754496574402</v>
      </c>
      <c r="AB723">
        <f t="shared" si="130"/>
        <v>14.240601784122783</v>
      </c>
    </row>
    <row r="724" spans="1:28" hidden="1" x14ac:dyDescent="0.25">
      <c r="A724">
        <v>46</v>
      </c>
      <c r="B724">
        <v>47</v>
      </c>
      <c r="C724" t="s">
        <v>1785</v>
      </c>
      <c r="D724">
        <v>2035</v>
      </c>
      <c r="E724" t="s">
        <v>1839</v>
      </c>
      <c r="F724">
        <v>43866</v>
      </c>
      <c r="G724">
        <v>6.6666666666666666E-2</v>
      </c>
      <c r="I724" t="s">
        <v>48</v>
      </c>
      <c r="K724" t="s">
        <v>196</v>
      </c>
      <c r="L724">
        <v>6.18</v>
      </c>
      <c r="M724">
        <v>7.0483641624450701</v>
      </c>
      <c r="N724">
        <v>48.842502593994098</v>
      </c>
      <c r="O724">
        <v>0.46965792775154103</v>
      </c>
      <c r="P724">
        <f t="shared" si="124"/>
        <v>15.007442110449807</v>
      </c>
      <c r="S724" t="str">
        <f t="shared" si="125"/>
        <v>t</v>
      </c>
      <c r="T724">
        <f t="shared" si="126"/>
        <v>5</v>
      </c>
      <c r="U724">
        <f t="shared" si="131"/>
        <v>39.378998279571526</v>
      </c>
      <c r="V724">
        <f t="shared" si="132"/>
        <v>259.85468673706049</v>
      </c>
      <c r="W724">
        <f t="shared" si="133"/>
        <v>2.7448081076145172</v>
      </c>
      <c r="X724">
        <f t="shared" si="134"/>
        <v>71.969849246940939</v>
      </c>
      <c r="Y724">
        <f t="shared" si="127"/>
        <v>7.8757996559143049</v>
      </c>
      <c r="Z724">
        <f t="shared" si="128"/>
        <v>51.970937347412097</v>
      </c>
      <c r="AA724">
        <f t="shared" si="129"/>
        <v>0.5489616215229034</v>
      </c>
      <c r="AB724">
        <f t="shared" si="130"/>
        <v>14.393969849388188</v>
      </c>
    </row>
    <row r="725" spans="1:28" hidden="1" x14ac:dyDescent="0.25">
      <c r="A725">
        <v>3</v>
      </c>
      <c r="B725">
        <v>4</v>
      </c>
      <c r="C725" t="s">
        <v>1258</v>
      </c>
      <c r="D725">
        <v>2035</v>
      </c>
      <c r="E725" t="s">
        <v>1302</v>
      </c>
      <c r="F725">
        <v>43852</v>
      </c>
      <c r="G725">
        <v>0.79791666666666661</v>
      </c>
      <c r="I725" t="s">
        <v>48</v>
      </c>
      <c r="K725" t="s">
        <v>196</v>
      </c>
      <c r="L725">
        <v>4.92</v>
      </c>
      <c r="M725">
        <v>7.9146208763122603</v>
      </c>
      <c r="N725">
        <v>49.102985382080099</v>
      </c>
      <c r="O725">
        <v>0.53378671407699596</v>
      </c>
      <c r="P725">
        <f t="shared" si="124"/>
        <v>14.827309611851106</v>
      </c>
      <c r="S725" t="str">
        <f t="shared" si="125"/>
        <v>t</v>
      </c>
      <c r="T725">
        <f t="shared" si="126"/>
        <v>6</v>
      </c>
      <c r="U725">
        <f t="shared" si="131"/>
        <v>47.293619155883789</v>
      </c>
      <c r="V725">
        <f t="shared" si="132"/>
        <v>308.95767211914057</v>
      </c>
      <c r="W725">
        <f t="shared" si="133"/>
        <v>3.2785948216915131</v>
      </c>
      <c r="X725">
        <f t="shared" si="134"/>
        <v>86.797158858792045</v>
      </c>
      <c r="Y725">
        <f t="shared" si="127"/>
        <v>7.8822698593139648</v>
      </c>
      <c r="Z725">
        <f t="shared" si="128"/>
        <v>51.492945353190095</v>
      </c>
      <c r="AA725">
        <f t="shared" si="129"/>
        <v>0.54643247028191888</v>
      </c>
      <c r="AB725">
        <f t="shared" si="130"/>
        <v>14.466193143132008</v>
      </c>
    </row>
    <row r="726" spans="1:28" hidden="1" x14ac:dyDescent="0.25">
      <c r="A726">
        <v>10</v>
      </c>
      <c r="B726">
        <v>11</v>
      </c>
      <c r="C726" t="s">
        <v>1986</v>
      </c>
      <c r="D726">
        <v>2035</v>
      </c>
      <c r="E726" t="s">
        <v>2009</v>
      </c>
      <c r="F726">
        <v>43871</v>
      </c>
      <c r="G726">
        <v>0.66805555555555562</v>
      </c>
      <c r="I726" t="s">
        <v>48</v>
      </c>
      <c r="K726" t="s">
        <v>35</v>
      </c>
      <c r="L726">
        <v>4.2699999999999996</v>
      </c>
      <c r="M726">
        <v>7.33303022384644</v>
      </c>
      <c r="N726">
        <v>49.508674621582003</v>
      </c>
      <c r="O726">
        <v>0.47911581397056602</v>
      </c>
      <c r="P726">
        <f t="shared" si="124"/>
        <v>15.305339565136828</v>
      </c>
      <c r="S726" t="str">
        <f t="shared" si="125"/>
        <v>t</v>
      </c>
      <c r="T726">
        <f t="shared" si="126"/>
        <v>7</v>
      </c>
      <c r="U726">
        <f t="shared" si="131"/>
        <v>54.626649379730232</v>
      </c>
      <c r="V726">
        <f t="shared" si="132"/>
        <v>358.46634674072254</v>
      </c>
      <c r="W726">
        <f t="shared" si="133"/>
        <v>3.7577106356620789</v>
      </c>
      <c r="X726">
        <f t="shared" si="134"/>
        <v>102.10249842392888</v>
      </c>
      <c r="Y726">
        <f t="shared" si="127"/>
        <v>7.8038070542471756</v>
      </c>
      <c r="Z726">
        <f t="shared" si="128"/>
        <v>51.209478105817503</v>
      </c>
      <c r="AA726">
        <f t="shared" si="129"/>
        <v>0.53681580509458271</v>
      </c>
      <c r="AB726">
        <f t="shared" si="130"/>
        <v>14.586071203418411</v>
      </c>
    </row>
    <row r="727" spans="1:28" hidden="1" x14ac:dyDescent="0.25">
      <c r="A727">
        <v>62</v>
      </c>
      <c r="B727">
        <v>63</v>
      </c>
      <c r="C727" t="s">
        <v>2208</v>
      </c>
      <c r="D727">
        <v>2035</v>
      </c>
      <c r="E727" t="s">
        <v>2234</v>
      </c>
      <c r="F727">
        <v>43875</v>
      </c>
      <c r="G727">
        <v>0.93819444444444444</v>
      </c>
      <c r="I727" t="s">
        <v>48</v>
      </c>
      <c r="K727" t="s">
        <v>196</v>
      </c>
      <c r="L727">
        <v>4.2</v>
      </c>
      <c r="M727">
        <v>7.24220991134644</v>
      </c>
      <c r="N727">
        <v>55.048679351806598</v>
      </c>
      <c r="O727">
        <v>0.41806095838546797</v>
      </c>
      <c r="P727">
        <f t="shared" si="124"/>
        <v>17.323334710123419</v>
      </c>
      <c r="S727" t="str">
        <f t="shared" si="125"/>
        <v>t</v>
      </c>
      <c r="T727">
        <f t="shared" si="126"/>
        <v>8</v>
      </c>
      <c r="U727">
        <f t="shared" si="131"/>
        <v>61.868859291076674</v>
      </c>
      <c r="V727">
        <f t="shared" si="132"/>
        <v>413.51502609252913</v>
      </c>
      <c r="W727">
        <f t="shared" si="133"/>
        <v>4.1757715940475464</v>
      </c>
      <c r="X727">
        <f t="shared" si="134"/>
        <v>119.4258331340523</v>
      </c>
      <c r="Y727">
        <f t="shared" si="127"/>
        <v>7.7336074113845843</v>
      </c>
      <c r="Z727">
        <f t="shared" si="128"/>
        <v>51.689378261566141</v>
      </c>
      <c r="AA727">
        <f t="shared" si="129"/>
        <v>0.5219714492559433</v>
      </c>
      <c r="AB727">
        <f t="shared" si="130"/>
        <v>14.928229141756537</v>
      </c>
    </row>
    <row r="728" spans="1:28" hidden="1" x14ac:dyDescent="0.25">
      <c r="A728">
        <v>59</v>
      </c>
      <c r="B728">
        <v>60</v>
      </c>
      <c r="C728" t="s">
        <v>2844</v>
      </c>
      <c r="D728">
        <v>2035</v>
      </c>
      <c r="E728" t="s">
        <v>2845</v>
      </c>
      <c r="F728">
        <v>44121</v>
      </c>
      <c r="G728">
        <v>1.8055555555555557E-2</v>
      </c>
      <c r="I728" t="s">
        <v>48</v>
      </c>
      <c r="K728" t="s">
        <v>196</v>
      </c>
      <c r="L728">
        <v>3.95</v>
      </c>
      <c r="M728">
        <v>6.9933004379272496</v>
      </c>
      <c r="N728">
        <v>49.026634216308601</v>
      </c>
      <c r="O728">
        <v>0.54791057109832797</v>
      </c>
      <c r="P728">
        <f t="shared" si="124"/>
        <v>12.763580056337757</v>
      </c>
      <c r="S728" t="str">
        <f t="shared" si="125"/>
        <v>t</v>
      </c>
      <c r="T728">
        <f t="shared" si="126"/>
        <v>9</v>
      </c>
      <c r="U728">
        <f t="shared" si="131"/>
        <v>68.86215972900392</v>
      </c>
      <c r="V728">
        <f t="shared" si="132"/>
        <v>462.54166030883772</v>
      </c>
      <c r="W728">
        <f t="shared" si="133"/>
        <v>4.723682165145874</v>
      </c>
      <c r="X728">
        <f t="shared" si="134"/>
        <v>132.18941319039004</v>
      </c>
      <c r="Y728">
        <f t="shared" si="127"/>
        <v>7.6513510810004357</v>
      </c>
      <c r="Z728">
        <f t="shared" si="128"/>
        <v>51.39351781209308</v>
      </c>
      <c r="AA728">
        <f t="shared" si="129"/>
        <v>0.52485357390509713</v>
      </c>
      <c r="AB728">
        <f t="shared" si="130"/>
        <v>14.687712576710005</v>
      </c>
    </row>
    <row r="729" spans="1:28" x14ac:dyDescent="0.25">
      <c r="A729">
        <v>4</v>
      </c>
      <c r="B729">
        <v>5</v>
      </c>
      <c r="C729" t="s">
        <v>3092</v>
      </c>
      <c r="D729">
        <v>2035</v>
      </c>
      <c r="E729" t="s">
        <v>3093</v>
      </c>
      <c r="F729">
        <v>44132</v>
      </c>
      <c r="G729">
        <v>0.51944444444444449</v>
      </c>
      <c r="H729" t="s">
        <v>356</v>
      </c>
      <c r="I729" t="s">
        <v>48</v>
      </c>
      <c r="K729" t="s">
        <v>196</v>
      </c>
      <c r="L729">
        <v>4.66</v>
      </c>
      <c r="M729">
        <v>6.3027777671814</v>
      </c>
      <c r="N729">
        <v>47.409126281738303</v>
      </c>
      <c r="O729">
        <v>0.50461816787719704</v>
      </c>
      <c r="P729">
        <f t="shared" si="124"/>
        <v>12.490191928078247</v>
      </c>
      <c r="S729" t="str">
        <f t="shared" si="125"/>
        <v>f</v>
      </c>
      <c r="T729">
        <f t="shared" si="126"/>
        <v>10</v>
      </c>
      <c r="U729">
        <f t="shared" si="131"/>
        <v>75.164937496185317</v>
      </c>
      <c r="V729">
        <f t="shared" si="132"/>
        <v>509.950786590576</v>
      </c>
      <c r="W729">
        <f t="shared" si="133"/>
        <v>5.2283003330230713</v>
      </c>
      <c r="X729">
        <f t="shared" si="134"/>
        <v>144.67960511846829</v>
      </c>
      <c r="Y729">
        <f t="shared" si="127"/>
        <v>7.5164937496185313</v>
      </c>
      <c r="Z729">
        <f t="shared" si="128"/>
        <v>50.995078659057597</v>
      </c>
      <c r="AA729">
        <f t="shared" si="129"/>
        <v>0.52283003330230715</v>
      </c>
      <c r="AB729">
        <f t="shared" si="130"/>
        <v>14.46796051184683</v>
      </c>
    </row>
    <row r="730" spans="1:28" hidden="1" x14ac:dyDescent="0.25">
      <c r="A730">
        <v>0</v>
      </c>
      <c r="B730">
        <v>1</v>
      </c>
      <c r="C730" t="s">
        <v>1186</v>
      </c>
      <c r="D730">
        <v>2037</v>
      </c>
      <c r="E730" t="s">
        <v>1206</v>
      </c>
      <c r="F730">
        <v>43851</v>
      </c>
      <c r="G730">
        <v>0.50763888888888886</v>
      </c>
      <c r="I730" t="s">
        <v>48</v>
      </c>
      <c r="K730" t="s">
        <v>196</v>
      </c>
      <c r="L730">
        <v>4.8</v>
      </c>
      <c r="M730">
        <v>7.0150208473205602</v>
      </c>
      <c r="N730">
        <v>49.938613891601598</v>
      </c>
      <c r="O730">
        <v>0.42298400402069097</v>
      </c>
      <c r="P730">
        <f t="shared" si="124"/>
        <v>16.584600790193022</v>
      </c>
      <c r="S730" t="str">
        <f t="shared" si="125"/>
        <v>t</v>
      </c>
      <c r="T730">
        <f t="shared" si="126"/>
        <v>1</v>
      </c>
      <c r="U730">
        <f t="shared" si="131"/>
        <v>7.0150208473205602</v>
      </c>
      <c r="V730">
        <f t="shared" si="132"/>
        <v>49.938613891601598</v>
      </c>
      <c r="W730">
        <f t="shared" si="133"/>
        <v>0.42298400402069097</v>
      </c>
      <c r="X730">
        <f t="shared" si="134"/>
        <v>16.584600790193022</v>
      </c>
      <c r="Y730">
        <f t="shared" si="127"/>
        <v>7.0150208473205602</v>
      </c>
      <c r="Z730">
        <f t="shared" si="128"/>
        <v>49.938613891601598</v>
      </c>
      <c r="AA730">
        <f t="shared" si="129"/>
        <v>0.42298400402069097</v>
      </c>
      <c r="AB730">
        <f t="shared" si="130"/>
        <v>16.584600790193022</v>
      </c>
    </row>
    <row r="731" spans="1:28" hidden="1" x14ac:dyDescent="0.25">
      <c r="A731">
        <v>7</v>
      </c>
      <c r="B731">
        <v>8</v>
      </c>
      <c r="C731" t="s">
        <v>1665</v>
      </c>
      <c r="D731">
        <v>2037</v>
      </c>
      <c r="E731" t="s">
        <v>1742</v>
      </c>
      <c r="F731">
        <v>43864</v>
      </c>
      <c r="G731">
        <v>0.51597222222222217</v>
      </c>
      <c r="I731" t="s">
        <v>48</v>
      </c>
      <c r="K731" t="s">
        <v>35</v>
      </c>
      <c r="L731">
        <v>5.17</v>
      </c>
      <c r="M731">
        <v>6.8497347831726101</v>
      </c>
      <c r="N731">
        <v>51.966941833496101</v>
      </c>
      <c r="O731">
        <v>0.455968707799912</v>
      </c>
      <c r="P731">
        <f t="shared" si="124"/>
        <v>15.022379093124979</v>
      </c>
      <c r="S731" t="str">
        <f t="shared" si="125"/>
        <v>t</v>
      </c>
      <c r="T731">
        <f t="shared" si="126"/>
        <v>2</v>
      </c>
      <c r="U731">
        <f t="shared" si="131"/>
        <v>13.864755630493171</v>
      </c>
      <c r="V731">
        <f t="shared" si="132"/>
        <v>101.9055557250977</v>
      </c>
      <c r="W731">
        <f t="shared" si="133"/>
        <v>0.87895271182060297</v>
      </c>
      <c r="X731">
        <f t="shared" si="134"/>
        <v>31.606979883318001</v>
      </c>
      <c r="Y731">
        <f t="shared" si="127"/>
        <v>6.9323778152465856</v>
      </c>
      <c r="Z731">
        <f t="shared" si="128"/>
        <v>50.952777862548849</v>
      </c>
      <c r="AA731">
        <f t="shared" si="129"/>
        <v>0.43947635591030149</v>
      </c>
      <c r="AB731">
        <f t="shared" si="130"/>
        <v>15.803489941659</v>
      </c>
    </row>
    <row r="732" spans="1:28" hidden="1" x14ac:dyDescent="0.25">
      <c r="A732">
        <v>7</v>
      </c>
      <c r="B732">
        <v>8</v>
      </c>
      <c r="C732" t="s">
        <v>1884</v>
      </c>
      <c r="D732">
        <v>2037</v>
      </c>
      <c r="E732" t="s">
        <v>1886</v>
      </c>
      <c r="F732">
        <v>43885</v>
      </c>
      <c r="G732">
        <v>0.61875000000000002</v>
      </c>
      <c r="H732" t="s">
        <v>1266</v>
      </c>
      <c r="I732" t="s">
        <v>48</v>
      </c>
      <c r="K732" t="s">
        <v>196</v>
      </c>
      <c r="L732">
        <v>3.28</v>
      </c>
      <c r="M732">
        <v>6.6387419700622603</v>
      </c>
      <c r="N732">
        <v>53.982822418212898</v>
      </c>
      <c r="O732">
        <v>0.46866458654403698</v>
      </c>
      <c r="P732">
        <f t="shared" si="124"/>
        <v>14.165230658917016</v>
      </c>
      <c r="S732" t="str">
        <f t="shared" si="125"/>
        <v>t</v>
      </c>
      <c r="T732">
        <f t="shared" si="126"/>
        <v>3</v>
      </c>
      <c r="U732">
        <f t="shared" si="131"/>
        <v>20.503497600555431</v>
      </c>
      <c r="V732">
        <f t="shared" si="132"/>
        <v>155.8883781433106</v>
      </c>
      <c r="W732">
        <f t="shared" si="133"/>
        <v>1.3476172983646399</v>
      </c>
      <c r="X732">
        <f t="shared" si="134"/>
        <v>45.772210542235015</v>
      </c>
      <c r="Y732">
        <f t="shared" si="127"/>
        <v>6.8344992001851432</v>
      </c>
      <c r="Z732">
        <f t="shared" si="128"/>
        <v>51.962792714436866</v>
      </c>
      <c r="AA732">
        <f t="shared" si="129"/>
        <v>0.44920576612154667</v>
      </c>
      <c r="AB732">
        <f t="shared" si="130"/>
        <v>15.257403514078339</v>
      </c>
    </row>
    <row r="733" spans="1:28" x14ac:dyDescent="0.25">
      <c r="A733">
        <v>33</v>
      </c>
      <c r="B733">
        <v>34</v>
      </c>
      <c r="C733" t="s">
        <v>2267</v>
      </c>
      <c r="D733">
        <v>2037</v>
      </c>
      <c r="E733" t="s">
        <v>2302</v>
      </c>
      <c r="F733">
        <v>43879</v>
      </c>
      <c r="G733">
        <v>0.80486111111111114</v>
      </c>
      <c r="I733" t="s">
        <v>48</v>
      </c>
      <c r="K733" t="s">
        <v>325</v>
      </c>
      <c r="L733">
        <v>5.75</v>
      </c>
      <c r="M733">
        <v>6.4495906829834002</v>
      </c>
      <c r="N733">
        <v>49.871452331542997</v>
      </c>
      <c r="O733">
        <v>0.39438578486442599</v>
      </c>
      <c r="P733">
        <f t="shared" si="124"/>
        <v>16.3535069733827</v>
      </c>
      <c r="S733" t="str">
        <f t="shared" si="125"/>
        <v>f</v>
      </c>
      <c r="T733">
        <f t="shared" si="126"/>
        <v>4</v>
      </c>
      <c r="U733">
        <f t="shared" si="131"/>
        <v>26.953088283538833</v>
      </c>
      <c r="V733">
        <f t="shared" si="132"/>
        <v>205.7598304748536</v>
      </c>
      <c r="W733">
        <f t="shared" si="133"/>
        <v>1.7420030832290658</v>
      </c>
      <c r="X733">
        <f t="shared" si="134"/>
        <v>62.125717515617715</v>
      </c>
      <c r="Y733">
        <f t="shared" si="127"/>
        <v>6.7382720708847081</v>
      </c>
      <c r="Z733">
        <f t="shared" si="128"/>
        <v>51.4399576187134</v>
      </c>
      <c r="AA733">
        <f t="shared" si="129"/>
        <v>0.43550077080726646</v>
      </c>
      <c r="AB733">
        <f t="shared" si="130"/>
        <v>15.531429378904429</v>
      </c>
    </row>
    <row r="734" spans="1:28" hidden="1" x14ac:dyDescent="0.25">
      <c r="A734">
        <v>27</v>
      </c>
      <c r="B734">
        <v>28</v>
      </c>
      <c r="C734" t="s">
        <v>219</v>
      </c>
      <c r="D734">
        <v>2038</v>
      </c>
      <c r="E734" t="s">
        <v>251</v>
      </c>
      <c r="F734">
        <v>44008</v>
      </c>
      <c r="G734">
        <v>0.69652777777777775</v>
      </c>
      <c r="I734" t="s">
        <v>48</v>
      </c>
      <c r="K734" t="s">
        <v>196</v>
      </c>
      <c r="L734">
        <v>6.82</v>
      </c>
      <c r="M734">
        <v>7.5887131690979004</v>
      </c>
      <c r="N734">
        <v>51.237735748291001</v>
      </c>
      <c r="O734">
        <v>0.50399643182754505</v>
      </c>
      <c r="P734">
        <f t="shared" si="124"/>
        <v>15.057077173305402</v>
      </c>
      <c r="S734" t="str">
        <f t="shared" si="125"/>
        <v>t</v>
      </c>
      <c r="T734">
        <f t="shared" si="126"/>
        <v>1</v>
      </c>
      <c r="U734">
        <f t="shared" si="131"/>
        <v>7.5887131690979004</v>
      </c>
      <c r="V734">
        <f t="shared" si="132"/>
        <v>51.237735748291001</v>
      </c>
      <c r="W734">
        <f t="shared" si="133"/>
        <v>0.50399643182754505</v>
      </c>
      <c r="X734">
        <f t="shared" si="134"/>
        <v>15.057077173305402</v>
      </c>
      <c r="Y734">
        <f t="shared" si="127"/>
        <v>7.5887131690979004</v>
      </c>
      <c r="Z734">
        <f t="shared" si="128"/>
        <v>51.237735748291001</v>
      </c>
      <c r="AA734">
        <f t="shared" si="129"/>
        <v>0.50399643182754505</v>
      </c>
      <c r="AB734">
        <f t="shared" si="130"/>
        <v>15.057077173305402</v>
      </c>
    </row>
    <row r="735" spans="1:28" hidden="1" x14ac:dyDescent="0.25">
      <c r="A735">
        <v>16</v>
      </c>
      <c r="B735">
        <v>17</v>
      </c>
      <c r="C735" t="s">
        <v>617</v>
      </c>
      <c r="D735">
        <v>2038</v>
      </c>
      <c r="E735" t="s">
        <v>626</v>
      </c>
      <c r="F735">
        <v>44035</v>
      </c>
      <c r="G735">
        <v>0.72499999999999998</v>
      </c>
      <c r="I735" t="s">
        <v>48</v>
      </c>
      <c r="K735" t="s">
        <v>196</v>
      </c>
      <c r="L735">
        <v>4.34</v>
      </c>
      <c r="M735">
        <v>6.4689593315124503</v>
      </c>
      <c r="N735">
        <v>51.514427185058601</v>
      </c>
      <c r="O735">
        <v>0.39731425046920799</v>
      </c>
      <c r="P735">
        <f t="shared" si="124"/>
        <v>16.281719882619203</v>
      </c>
      <c r="S735" t="str">
        <f t="shared" si="125"/>
        <v>t</v>
      </c>
      <c r="T735">
        <f t="shared" si="126"/>
        <v>2</v>
      </c>
      <c r="U735">
        <f t="shared" si="131"/>
        <v>14.057672500610352</v>
      </c>
      <c r="V735">
        <f t="shared" si="132"/>
        <v>102.75216293334961</v>
      </c>
      <c r="W735">
        <f t="shared" si="133"/>
        <v>0.90131068229675304</v>
      </c>
      <c r="X735">
        <f t="shared" si="134"/>
        <v>31.338797055924605</v>
      </c>
      <c r="Y735">
        <f t="shared" si="127"/>
        <v>7.0288362503051758</v>
      </c>
      <c r="Z735">
        <f t="shared" si="128"/>
        <v>51.376081466674805</v>
      </c>
      <c r="AA735">
        <f t="shared" si="129"/>
        <v>0.45065534114837652</v>
      </c>
      <c r="AB735">
        <f t="shared" si="130"/>
        <v>15.669398527962302</v>
      </c>
    </row>
    <row r="736" spans="1:28" hidden="1" x14ac:dyDescent="0.25">
      <c r="A736">
        <v>45</v>
      </c>
      <c r="B736">
        <v>46</v>
      </c>
      <c r="C736" t="s">
        <v>964</v>
      </c>
      <c r="D736">
        <v>2038</v>
      </c>
      <c r="E736" t="s">
        <v>1027</v>
      </c>
      <c r="F736">
        <v>44061</v>
      </c>
      <c r="G736">
        <v>0.83333333333333337</v>
      </c>
      <c r="I736" t="s">
        <v>48</v>
      </c>
      <c r="K736" t="s">
        <v>196</v>
      </c>
      <c r="L736">
        <v>3.83</v>
      </c>
      <c r="M736">
        <v>6.7371783256530797</v>
      </c>
      <c r="N736">
        <v>49.254566192627003</v>
      </c>
      <c r="O736">
        <v>0.41357800364494302</v>
      </c>
      <c r="P736">
        <f t="shared" si="124"/>
        <v>16.289982219259784</v>
      </c>
      <c r="S736" t="str">
        <f t="shared" si="125"/>
        <v>t</v>
      </c>
      <c r="T736">
        <f t="shared" si="126"/>
        <v>3</v>
      </c>
      <c r="U736">
        <f t="shared" si="131"/>
        <v>20.794850826263431</v>
      </c>
      <c r="V736">
        <f t="shared" si="132"/>
        <v>152.00672912597662</v>
      </c>
      <c r="W736">
        <f t="shared" si="133"/>
        <v>1.3148886859416962</v>
      </c>
      <c r="X736">
        <f t="shared" si="134"/>
        <v>47.628779275184385</v>
      </c>
      <c r="Y736">
        <f t="shared" si="127"/>
        <v>6.9316169420878104</v>
      </c>
      <c r="Z736">
        <f t="shared" si="128"/>
        <v>50.668909708658873</v>
      </c>
      <c r="AA736">
        <f t="shared" si="129"/>
        <v>0.43829622864723206</v>
      </c>
      <c r="AB736">
        <f t="shared" si="130"/>
        <v>15.876259758394795</v>
      </c>
    </row>
    <row r="737" spans="1:28" hidden="1" x14ac:dyDescent="0.25">
      <c r="A737">
        <v>28</v>
      </c>
      <c r="B737">
        <v>29</v>
      </c>
      <c r="C737" t="s">
        <v>1405</v>
      </c>
      <c r="D737">
        <v>2038</v>
      </c>
      <c r="E737" t="s">
        <v>1464</v>
      </c>
      <c r="F737">
        <v>43854</v>
      </c>
      <c r="G737">
        <v>0.85625000000000007</v>
      </c>
      <c r="I737" t="s">
        <v>48</v>
      </c>
      <c r="K737" t="s">
        <v>196</v>
      </c>
      <c r="L737">
        <v>4.8099999999999996</v>
      </c>
      <c r="M737">
        <v>6.4089851379394496</v>
      </c>
      <c r="N737">
        <v>51.8076171875</v>
      </c>
      <c r="O737">
        <v>0.411172926425934</v>
      </c>
      <c r="P737">
        <f t="shared" si="124"/>
        <v>15.587079610636577</v>
      </c>
      <c r="S737" t="str">
        <f t="shared" si="125"/>
        <v>t</v>
      </c>
      <c r="T737">
        <f t="shared" si="126"/>
        <v>4</v>
      </c>
      <c r="U737">
        <f t="shared" si="131"/>
        <v>27.203835964202881</v>
      </c>
      <c r="V737">
        <f t="shared" si="132"/>
        <v>203.81434631347662</v>
      </c>
      <c r="W737">
        <f t="shared" si="133"/>
        <v>1.7260616123676302</v>
      </c>
      <c r="X737">
        <f t="shared" si="134"/>
        <v>63.215858885820964</v>
      </c>
      <c r="Y737">
        <f t="shared" si="127"/>
        <v>6.8009589910507202</v>
      </c>
      <c r="Z737">
        <f t="shared" si="128"/>
        <v>50.953586578369155</v>
      </c>
      <c r="AA737">
        <f t="shared" si="129"/>
        <v>0.43151540309190756</v>
      </c>
      <c r="AB737">
        <f t="shared" si="130"/>
        <v>15.803964721455241</v>
      </c>
    </row>
    <row r="738" spans="1:28" hidden="1" x14ac:dyDescent="0.25">
      <c r="A738">
        <v>23</v>
      </c>
      <c r="B738">
        <v>24</v>
      </c>
      <c r="C738" t="s">
        <v>1579</v>
      </c>
      <c r="D738">
        <v>2038</v>
      </c>
      <c r="E738" t="s">
        <v>1646</v>
      </c>
      <c r="F738">
        <v>43860</v>
      </c>
      <c r="G738">
        <v>0.65277777777777779</v>
      </c>
      <c r="I738" t="s">
        <v>48</v>
      </c>
      <c r="K738" t="s">
        <v>325</v>
      </c>
      <c r="L738">
        <v>4.92</v>
      </c>
      <c r="M738">
        <v>6.6857066154479998</v>
      </c>
      <c r="N738">
        <v>52.167308807372997</v>
      </c>
      <c r="O738">
        <v>0.43160611391067499</v>
      </c>
      <c r="P738">
        <f t="shared" si="124"/>
        <v>15.490296360425679</v>
      </c>
      <c r="S738" t="str">
        <f t="shared" si="125"/>
        <v>t</v>
      </c>
      <c r="T738">
        <f t="shared" si="126"/>
        <v>5</v>
      </c>
      <c r="U738">
        <f t="shared" si="131"/>
        <v>33.889542579650879</v>
      </c>
      <c r="V738">
        <f t="shared" si="132"/>
        <v>255.98165512084961</v>
      </c>
      <c r="W738">
        <f t="shared" si="133"/>
        <v>2.1576677262783051</v>
      </c>
      <c r="X738">
        <f t="shared" si="134"/>
        <v>78.706155246246638</v>
      </c>
      <c r="Y738">
        <f t="shared" si="127"/>
        <v>6.777908515930176</v>
      </c>
      <c r="Z738">
        <f t="shared" si="128"/>
        <v>51.196331024169922</v>
      </c>
      <c r="AA738">
        <f t="shared" si="129"/>
        <v>0.43153354525566101</v>
      </c>
      <c r="AB738">
        <f t="shared" si="130"/>
        <v>15.741231049249327</v>
      </c>
    </row>
    <row r="739" spans="1:28" hidden="1" x14ac:dyDescent="0.25">
      <c r="A739">
        <v>60</v>
      </c>
      <c r="B739">
        <v>61</v>
      </c>
      <c r="C739" t="s">
        <v>2088</v>
      </c>
      <c r="D739">
        <v>2038</v>
      </c>
      <c r="E739" t="s">
        <v>2109</v>
      </c>
      <c r="F739">
        <v>43872</v>
      </c>
      <c r="G739">
        <v>5.2777777777777778E-2</v>
      </c>
      <c r="I739" t="s">
        <v>48</v>
      </c>
      <c r="K739" t="s">
        <v>35</v>
      </c>
      <c r="L739">
        <v>3.79</v>
      </c>
      <c r="M739">
        <v>6.6656527519226101</v>
      </c>
      <c r="N739">
        <v>48.912490844726598</v>
      </c>
      <c r="O739">
        <v>0.37249308824539201</v>
      </c>
      <c r="P739">
        <f t="shared" si="124"/>
        <v>17.894701840833601</v>
      </c>
      <c r="S739" t="str">
        <f t="shared" si="125"/>
        <v>t</v>
      </c>
      <c r="T739">
        <f t="shared" si="126"/>
        <v>6</v>
      </c>
      <c r="U739">
        <f t="shared" si="131"/>
        <v>40.555195331573486</v>
      </c>
      <c r="V739">
        <f t="shared" si="132"/>
        <v>304.89414596557623</v>
      </c>
      <c r="W739">
        <f t="shared" si="133"/>
        <v>2.5301608145236969</v>
      </c>
      <c r="X739">
        <f t="shared" si="134"/>
        <v>96.600857087080243</v>
      </c>
      <c r="Y739">
        <f t="shared" si="127"/>
        <v>6.7591992219289141</v>
      </c>
      <c r="Z739">
        <f t="shared" si="128"/>
        <v>50.815690994262702</v>
      </c>
      <c r="AA739">
        <f t="shared" si="129"/>
        <v>0.42169346908728284</v>
      </c>
      <c r="AB739">
        <f t="shared" si="130"/>
        <v>16.100142847846708</v>
      </c>
    </row>
    <row r="740" spans="1:28" hidden="1" x14ac:dyDescent="0.25">
      <c r="A740">
        <v>58</v>
      </c>
      <c r="B740">
        <v>59</v>
      </c>
      <c r="C740" t="s">
        <v>2323</v>
      </c>
      <c r="D740">
        <v>2038</v>
      </c>
      <c r="E740" t="s">
        <v>2352</v>
      </c>
      <c r="F740">
        <v>43879</v>
      </c>
      <c r="G740">
        <v>0.99722222222222223</v>
      </c>
      <c r="I740" t="s">
        <v>48</v>
      </c>
      <c r="K740" t="s">
        <v>325</v>
      </c>
      <c r="L740">
        <v>4.25</v>
      </c>
      <c r="M740">
        <v>6.8529567718505904</v>
      </c>
      <c r="N740">
        <v>52.443473815917997</v>
      </c>
      <c r="O740">
        <v>0.42677080631256098</v>
      </c>
      <c r="P740">
        <f t="shared" si="124"/>
        <v>16.057698114504067</v>
      </c>
      <c r="S740" t="str">
        <f t="shared" si="125"/>
        <v>t</v>
      </c>
      <c r="T740">
        <f t="shared" si="126"/>
        <v>7</v>
      </c>
      <c r="U740">
        <f t="shared" si="131"/>
        <v>47.408152103424079</v>
      </c>
      <c r="V740">
        <f t="shared" si="132"/>
        <v>357.33761978149425</v>
      </c>
      <c r="W740">
        <f t="shared" si="133"/>
        <v>2.9569316208362579</v>
      </c>
      <c r="X740">
        <f t="shared" si="134"/>
        <v>112.65855520158431</v>
      </c>
      <c r="Y740">
        <f t="shared" si="127"/>
        <v>6.7725931576320111</v>
      </c>
      <c r="Z740">
        <f t="shared" si="128"/>
        <v>51.048231397356325</v>
      </c>
      <c r="AA740">
        <f t="shared" si="129"/>
        <v>0.42241880297660828</v>
      </c>
      <c r="AB740">
        <f t="shared" si="130"/>
        <v>16.094079314512044</v>
      </c>
    </row>
    <row r="741" spans="1:28" hidden="1" x14ac:dyDescent="0.25">
      <c r="A741">
        <v>41</v>
      </c>
      <c r="B741">
        <v>42</v>
      </c>
      <c r="C741" t="s">
        <v>2610</v>
      </c>
      <c r="D741">
        <v>2038</v>
      </c>
      <c r="E741" t="s">
        <v>2611</v>
      </c>
      <c r="F741">
        <v>44117</v>
      </c>
      <c r="G741">
        <v>0.84444444444444444</v>
      </c>
      <c r="I741" t="s">
        <v>48</v>
      </c>
      <c r="K741" t="s">
        <v>35</v>
      </c>
      <c r="L741">
        <v>3.28</v>
      </c>
      <c r="M741">
        <v>6.5705304145812997</v>
      </c>
      <c r="N741">
        <v>49.368385314941399</v>
      </c>
      <c r="O741">
        <v>0.43602865934371898</v>
      </c>
      <c r="P741">
        <f t="shared" si="124"/>
        <v>15.069033362327193</v>
      </c>
      <c r="S741" t="str">
        <f t="shared" si="125"/>
        <v>t</v>
      </c>
      <c r="T741">
        <f t="shared" si="126"/>
        <v>8</v>
      </c>
      <c r="U741">
        <f t="shared" si="131"/>
        <v>53.978682518005378</v>
      </c>
      <c r="V741">
        <f t="shared" si="132"/>
        <v>406.70600509643566</v>
      </c>
      <c r="W741">
        <f t="shared" si="133"/>
        <v>3.392960280179977</v>
      </c>
      <c r="X741">
        <f t="shared" si="134"/>
        <v>127.7275885639115</v>
      </c>
      <c r="Y741">
        <f t="shared" si="127"/>
        <v>6.7473353147506723</v>
      </c>
      <c r="Z741">
        <f t="shared" si="128"/>
        <v>50.838250637054458</v>
      </c>
      <c r="AA741">
        <f t="shared" si="129"/>
        <v>0.42412003502249712</v>
      </c>
      <c r="AB741">
        <f t="shared" si="130"/>
        <v>15.965948570488937</v>
      </c>
    </row>
    <row r="742" spans="1:28" x14ac:dyDescent="0.25">
      <c r="A742">
        <v>40</v>
      </c>
      <c r="B742">
        <v>41</v>
      </c>
      <c r="C742" t="s">
        <v>3151</v>
      </c>
      <c r="D742">
        <v>2038</v>
      </c>
      <c r="E742" t="s">
        <v>3152</v>
      </c>
      <c r="F742">
        <v>44127</v>
      </c>
      <c r="G742">
        <v>1.1111111111111112E-2</v>
      </c>
      <c r="I742" t="s">
        <v>48</v>
      </c>
      <c r="K742" t="s">
        <v>35</v>
      </c>
      <c r="L742">
        <v>6.06</v>
      </c>
      <c r="M742">
        <v>6.5660967826843297</v>
      </c>
      <c r="N742">
        <v>53.814292907714801</v>
      </c>
      <c r="O742">
        <v>0.41407817602157598</v>
      </c>
      <c r="P742">
        <f t="shared" si="124"/>
        <v>15.857142836579236</v>
      </c>
      <c r="S742" t="str">
        <f t="shared" si="125"/>
        <v>f</v>
      </c>
      <c r="T742">
        <f t="shared" si="126"/>
        <v>9</v>
      </c>
      <c r="U742">
        <f t="shared" si="131"/>
        <v>60.544779300689711</v>
      </c>
      <c r="V742">
        <f t="shared" si="132"/>
        <v>460.52029800415045</v>
      </c>
      <c r="W742">
        <f t="shared" si="133"/>
        <v>3.8070384562015529</v>
      </c>
      <c r="X742">
        <f t="shared" si="134"/>
        <v>143.58473140049074</v>
      </c>
      <c r="Y742">
        <f t="shared" si="127"/>
        <v>6.7271977000766343</v>
      </c>
      <c r="Z742">
        <f t="shared" si="128"/>
        <v>51.168922000461158</v>
      </c>
      <c r="AA742">
        <f t="shared" si="129"/>
        <v>0.42300427291128367</v>
      </c>
      <c r="AB742">
        <f t="shared" si="130"/>
        <v>15.953859044498971</v>
      </c>
    </row>
    <row r="743" spans="1:28" hidden="1" x14ac:dyDescent="0.25">
      <c r="A743">
        <v>26</v>
      </c>
      <c r="B743">
        <v>27</v>
      </c>
      <c r="C743" t="s">
        <v>78</v>
      </c>
      <c r="D743">
        <v>2039</v>
      </c>
      <c r="E743" t="s">
        <v>87</v>
      </c>
      <c r="F743">
        <v>43894</v>
      </c>
      <c r="G743">
        <v>0.65486111111111112</v>
      </c>
      <c r="I743" t="s">
        <v>48</v>
      </c>
      <c r="K743" t="s">
        <v>35</v>
      </c>
      <c r="L743">
        <v>5.07</v>
      </c>
      <c r="M743">
        <v>7.5446677207946804</v>
      </c>
      <c r="N743">
        <v>54.220428466796903</v>
      </c>
      <c r="O743">
        <v>0.47483390569686901</v>
      </c>
      <c r="P743">
        <f t="shared" si="124"/>
        <v>15.889066956417281</v>
      </c>
      <c r="S743" t="str">
        <f t="shared" si="125"/>
        <v>t</v>
      </c>
      <c r="T743">
        <f t="shared" si="126"/>
        <v>1</v>
      </c>
      <c r="U743">
        <f t="shared" si="131"/>
        <v>7.5446677207946804</v>
      </c>
      <c r="V743">
        <f t="shared" si="132"/>
        <v>54.220428466796903</v>
      </c>
      <c r="W743">
        <f t="shared" si="133"/>
        <v>0.47483390569686901</v>
      </c>
      <c r="X743">
        <f t="shared" si="134"/>
        <v>15.889066956417281</v>
      </c>
      <c r="Y743">
        <f t="shared" si="127"/>
        <v>7.5446677207946804</v>
      </c>
      <c r="Z743">
        <f t="shared" si="128"/>
        <v>54.220428466796903</v>
      </c>
      <c r="AA743">
        <f t="shared" si="129"/>
        <v>0.47483390569686901</v>
      </c>
      <c r="AB743">
        <f t="shared" si="130"/>
        <v>15.889066956417281</v>
      </c>
    </row>
    <row r="744" spans="1:28" hidden="1" x14ac:dyDescent="0.25">
      <c r="A744">
        <v>26</v>
      </c>
      <c r="B744">
        <v>27</v>
      </c>
      <c r="C744" t="s">
        <v>847</v>
      </c>
      <c r="D744">
        <v>2039</v>
      </c>
      <c r="E744" t="s">
        <v>888</v>
      </c>
      <c r="F744">
        <v>44041</v>
      </c>
      <c r="G744">
        <v>0.84305555555555556</v>
      </c>
      <c r="I744" t="s">
        <v>48</v>
      </c>
      <c r="K744" t="s">
        <v>35</v>
      </c>
      <c r="L744">
        <v>5.22</v>
      </c>
      <c r="M744">
        <v>7.6811590194702104</v>
      </c>
      <c r="N744">
        <v>51.286277770996101</v>
      </c>
      <c r="O744">
        <v>0.47253197431564298</v>
      </c>
      <c r="P744">
        <f t="shared" si="124"/>
        <v>16.255321199363607</v>
      </c>
      <c r="S744" t="str">
        <f t="shared" si="125"/>
        <v>t</v>
      </c>
      <c r="T744">
        <f t="shared" si="126"/>
        <v>2</v>
      </c>
      <c r="U744">
        <f t="shared" si="131"/>
        <v>15.225826740264891</v>
      </c>
      <c r="V744">
        <f t="shared" si="132"/>
        <v>105.506706237793</v>
      </c>
      <c r="W744">
        <f t="shared" si="133"/>
        <v>0.94736588001251198</v>
      </c>
      <c r="X744">
        <f t="shared" si="134"/>
        <v>32.144388155780888</v>
      </c>
      <c r="Y744">
        <f t="shared" si="127"/>
        <v>7.6129133701324454</v>
      </c>
      <c r="Z744">
        <f t="shared" si="128"/>
        <v>52.753353118896499</v>
      </c>
      <c r="AA744">
        <f t="shared" si="129"/>
        <v>0.47368294000625599</v>
      </c>
      <c r="AB744">
        <f t="shared" si="130"/>
        <v>16.072194077890444</v>
      </c>
    </row>
    <row r="745" spans="1:28" hidden="1" x14ac:dyDescent="0.25">
      <c r="A745">
        <v>10</v>
      </c>
      <c r="B745">
        <v>11</v>
      </c>
      <c r="C745" t="s">
        <v>909</v>
      </c>
      <c r="D745">
        <v>2039</v>
      </c>
      <c r="E745" t="s">
        <v>957</v>
      </c>
      <c r="F745">
        <v>44061</v>
      </c>
      <c r="G745">
        <v>0.56388888888888888</v>
      </c>
      <c r="I745" t="s">
        <v>48</v>
      </c>
      <c r="K745" t="s">
        <v>196</v>
      </c>
      <c r="L745">
        <v>5.6</v>
      </c>
      <c r="M745">
        <v>7.97271680831909</v>
      </c>
      <c r="N745">
        <v>56.737186431884801</v>
      </c>
      <c r="O745">
        <v>0.47430750727653498</v>
      </c>
      <c r="P745">
        <f t="shared" si="124"/>
        <v>16.809172711809442</v>
      </c>
      <c r="S745" t="str">
        <f t="shared" si="125"/>
        <v>t</v>
      </c>
      <c r="T745">
        <f t="shared" si="126"/>
        <v>3</v>
      </c>
      <c r="U745">
        <f t="shared" si="131"/>
        <v>23.198543548583981</v>
      </c>
      <c r="V745">
        <f t="shared" si="132"/>
        <v>162.24389266967779</v>
      </c>
      <c r="W745">
        <f t="shared" si="133"/>
        <v>1.421673387289047</v>
      </c>
      <c r="X745">
        <f t="shared" si="134"/>
        <v>48.953560867590326</v>
      </c>
      <c r="Y745">
        <f t="shared" si="127"/>
        <v>7.7328478495279933</v>
      </c>
      <c r="Z745">
        <f t="shared" si="128"/>
        <v>54.081297556559264</v>
      </c>
      <c r="AA745">
        <f t="shared" si="129"/>
        <v>0.47389112909634901</v>
      </c>
      <c r="AB745">
        <f t="shared" si="130"/>
        <v>16.317853622530109</v>
      </c>
    </row>
    <row r="746" spans="1:28" hidden="1" x14ac:dyDescent="0.25">
      <c r="A746">
        <v>22</v>
      </c>
      <c r="B746">
        <v>23</v>
      </c>
      <c r="C746" t="s">
        <v>1303</v>
      </c>
      <c r="D746">
        <v>2039</v>
      </c>
      <c r="E746" t="s">
        <v>1341</v>
      </c>
      <c r="F746">
        <v>43852</v>
      </c>
      <c r="G746">
        <v>0.94444444444444453</v>
      </c>
      <c r="I746" t="s">
        <v>48</v>
      </c>
      <c r="K746" t="s">
        <v>196</v>
      </c>
      <c r="L746">
        <v>4.37</v>
      </c>
      <c r="M746">
        <v>8.1454935073852504</v>
      </c>
      <c r="N746">
        <v>50.835289001464801</v>
      </c>
      <c r="O746">
        <v>0.47499018907547003</v>
      </c>
      <c r="P746">
        <f t="shared" si="124"/>
        <v>17.148761584401974</v>
      </c>
      <c r="S746" t="str">
        <f t="shared" si="125"/>
        <v>t</v>
      </c>
      <c r="T746">
        <f t="shared" si="126"/>
        <v>4</v>
      </c>
      <c r="U746">
        <f t="shared" si="131"/>
        <v>31.344037055969231</v>
      </c>
      <c r="V746">
        <f t="shared" si="132"/>
        <v>213.07918167114258</v>
      </c>
      <c r="W746">
        <f t="shared" si="133"/>
        <v>1.896663576364517</v>
      </c>
      <c r="X746">
        <f t="shared" si="134"/>
        <v>66.102322451992308</v>
      </c>
      <c r="Y746">
        <f t="shared" si="127"/>
        <v>7.8360092639923078</v>
      </c>
      <c r="Z746">
        <f t="shared" si="128"/>
        <v>53.269795417785645</v>
      </c>
      <c r="AA746">
        <f t="shared" si="129"/>
        <v>0.47416589409112925</v>
      </c>
      <c r="AB746">
        <f t="shared" si="130"/>
        <v>16.525580612998077</v>
      </c>
    </row>
    <row r="747" spans="1:28" hidden="1" x14ac:dyDescent="0.25">
      <c r="A747">
        <v>42</v>
      </c>
      <c r="B747">
        <v>43</v>
      </c>
      <c r="C747" t="s">
        <v>1776</v>
      </c>
      <c r="D747">
        <v>2039</v>
      </c>
      <c r="E747" t="s">
        <v>1835</v>
      </c>
      <c r="F747">
        <v>43866</v>
      </c>
      <c r="G747">
        <v>3.6111111111111115E-2</v>
      </c>
      <c r="I747" t="s">
        <v>48</v>
      </c>
      <c r="K747" t="s">
        <v>196</v>
      </c>
      <c r="L747">
        <v>4.87</v>
      </c>
      <c r="M747">
        <v>6.1988253593444798</v>
      </c>
      <c r="N747">
        <v>49.287845611572301</v>
      </c>
      <c r="O747">
        <v>0.40637081861495999</v>
      </c>
      <c r="P747">
        <f t="shared" si="124"/>
        <v>15.254110471002896</v>
      </c>
      <c r="S747" t="str">
        <f t="shared" si="125"/>
        <v>t</v>
      </c>
      <c r="T747">
        <f t="shared" si="126"/>
        <v>5</v>
      </c>
      <c r="U747">
        <f t="shared" si="131"/>
        <v>37.542862415313714</v>
      </c>
      <c r="V747">
        <f t="shared" si="132"/>
        <v>262.3670272827149</v>
      </c>
      <c r="W747">
        <f t="shared" si="133"/>
        <v>2.3030343949794769</v>
      </c>
      <c r="X747">
        <f t="shared" si="134"/>
        <v>81.356432922995197</v>
      </c>
      <c r="Y747">
        <f t="shared" si="127"/>
        <v>7.5085724830627427</v>
      </c>
      <c r="Z747">
        <f t="shared" si="128"/>
        <v>52.473405456542977</v>
      </c>
      <c r="AA747">
        <f t="shared" si="129"/>
        <v>0.46060687899589536</v>
      </c>
      <c r="AB747">
        <f t="shared" si="130"/>
        <v>16.271286584599039</v>
      </c>
    </row>
    <row r="748" spans="1:28" hidden="1" x14ac:dyDescent="0.25">
      <c r="A748">
        <v>50</v>
      </c>
      <c r="B748">
        <v>51</v>
      </c>
      <c r="C748" t="s">
        <v>2068</v>
      </c>
      <c r="D748">
        <v>2039</v>
      </c>
      <c r="E748" t="s">
        <v>2089</v>
      </c>
      <c r="F748">
        <v>43871</v>
      </c>
      <c r="G748">
        <v>0.97638888888888886</v>
      </c>
      <c r="I748" t="s">
        <v>48</v>
      </c>
      <c r="K748" t="s">
        <v>35</v>
      </c>
      <c r="L748">
        <v>4.28</v>
      </c>
      <c r="M748">
        <v>6.4246959686279297</v>
      </c>
      <c r="N748">
        <v>49.707191467285199</v>
      </c>
      <c r="O748">
        <v>0.34775686264038103</v>
      </c>
      <c r="P748">
        <f t="shared" si="124"/>
        <v>18.474677738485852</v>
      </c>
      <c r="S748" t="str">
        <f t="shared" si="125"/>
        <v>t</v>
      </c>
      <c r="T748">
        <f t="shared" si="126"/>
        <v>6</v>
      </c>
      <c r="U748">
        <f t="shared" si="131"/>
        <v>43.967558383941643</v>
      </c>
      <c r="V748">
        <f t="shared" si="132"/>
        <v>312.07421875000011</v>
      </c>
      <c r="W748">
        <f t="shared" si="133"/>
        <v>2.6507912576198578</v>
      </c>
      <c r="X748">
        <f t="shared" si="134"/>
        <v>99.831110661481048</v>
      </c>
      <c r="Y748">
        <f t="shared" si="127"/>
        <v>7.3279263973236075</v>
      </c>
      <c r="Z748">
        <f t="shared" si="128"/>
        <v>52.012369791666686</v>
      </c>
      <c r="AA748">
        <f t="shared" si="129"/>
        <v>0.44179854293664295</v>
      </c>
      <c r="AB748">
        <f t="shared" si="130"/>
        <v>16.638518443580175</v>
      </c>
    </row>
    <row r="749" spans="1:28" hidden="1" x14ac:dyDescent="0.25">
      <c r="A749">
        <v>59</v>
      </c>
      <c r="B749">
        <v>60</v>
      </c>
      <c r="C749" t="s">
        <v>2434</v>
      </c>
      <c r="D749">
        <v>2039</v>
      </c>
      <c r="E749" t="s">
        <v>2474</v>
      </c>
      <c r="F749">
        <v>43880</v>
      </c>
      <c r="G749">
        <v>0.97013888888888899</v>
      </c>
      <c r="I749" t="s">
        <v>48</v>
      </c>
      <c r="K749" t="s">
        <v>35</v>
      </c>
      <c r="L749">
        <v>4.59</v>
      </c>
      <c r="M749">
        <v>6.3869447708129901</v>
      </c>
      <c r="N749">
        <v>50.779373168945298</v>
      </c>
      <c r="O749">
        <v>0.35130983591079701</v>
      </c>
      <c r="P749">
        <f t="shared" si="124"/>
        <v>18.180375605636996</v>
      </c>
      <c r="S749" t="str">
        <f t="shared" si="125"/>
        <v>t</v>
      </c>
      <c r="T749">
        <f t="shared" si="126"/>
        <v>7</v>
      </c>
      <c r="U749">
        <f t="shared" si="131"/>
        <v>50.354503154754632</v>
      </c>
      <c r="V749">
        <f t="shared" si="132"/>
        <v>362.85359191894543</v>
      </c>
      <c r="W749">
        <f t="shared" si="133"/>
        <v>3.0021010935306549</v>
      </c>
      <c r="X749">
        <f t="shared" si="134"/>
        <v>118.01148626711804</v>
      </c>
      <c r="Y749">
        <f t="shared" si="127"/>
        <v>7.1935004506792328</v>
      </c>
      <c r="Z749">
        <f t="shared" si="128"/>
        <v>51.836227416992202</v>
      </c>
      <c r="AA749">
        <f t="shared" si="129"/>
        <v>0.42887158479009357</v>
      </c>
      <c r="AB749">
        <f t="shared" si="130"/>
        <v>16.858783752445436</v>
      </c>
    </row>
    <row r="750" spans="1:28" hidden="1" x14ac:dyDescent="0.25">
      <c r="A750">
        <v>8</v>
      </c>
      <c r="B750">
        <v>9</v>
      </c>
      <c r="C750" t="s">
        <v>2874</v>
      </c>
      <c r="D750">
        <v>2039</v>
      </c>
      <c r="E750" t="s">
        <v>2875</v>
      </c>
      <c r="F750">
        <v>44125</v>
      </c>
      <c r="G750">
        <v>0.6020833333333333</v>
      </c>
      <c r="I750" t="s">
        <v>48</v>
      </c>
      <c r="K750" t="s">
        <v>325</v>
      </c>
      <c r="L750">
        <v>3.31</v>
      </c>
      <c r="M750">
        <v>7.5659661293029803</v>
      </c>
      <c r="N750">
        <v>51.538681030273402</v>
      </c>
      <c r="O750">
        <v>0.52833271026611295</v>
      </c>
      <c r="P750">
        <f t="shared" si="124"/>
        <v>14.320457511502783</v>
      </c>
      <c r="S750" t="str">
        <f t="shared" si="125"/>
        <v>t</v>
      </c>
      <c r="T750">
        <f t="shared" si="126"/>
        <v>8</v>
      </c>
      <c r="U750">
        <f t="shared" si="131"/>
        <v>57.92046928405761</v>
      </c>
      <c r="V750">
        <f t="shared" si="132"/>
        <v>414.39227294921881</v>
      </c>
      <c r="W750">
        <f t="shared" si="133"/>
        <v>3.5304338037967677</v>
      </c>
      <c r="X750">
        <f t="shared" si="134"/>
        <v>132.33194377862083</v>
      </c>
      <c r="Y750">
        <f t="shared" si="127"/>
        <v>7.2400586605072013</v>
      </c>
      <c r="Z750">
        <f t="shared" si="128"/>
        <v>51.799034118652351</v>
      </c>
      <c r="AA750">
        <f t="shared" si="129"/>
        <v>0.44130422547459597</v>
      </c>
      <c r="AB750">
        <f t="shared" si="130"/>
        <v>16.541492972327603</v>
      </c>
    </row>
    <row r="751" spans="1:28" x14ac:dyDescent="0.25">
      <c r="A751">
        <v>39</v>
      </c>
      <c r="B751">
        <v>40</v>
      </c>
      <c r="C751" t="s">
        <v>3148</v>
      </c>
      <c r="D751">
        <v>2039</v>
      </c>
      <c r="E751" t="s">
        <v>3149</v>
      </c>
      <c r="F751">
        <v>44127</v>
      </c>
      <c r="G751">
        <v>3.472222222222222E-3</v>
      </c>
      <c r="I751" t="s">
        <v>48</v>
      </c>
      <c r="K751" t="s">
        <v>35</v>
      </c>
      <c r="L751">
        <v>3.63</v>
      </c>
      <c r="M751">
        <v>8.1695137023925799</v>
      </c>
      <c r="N751">
        <v>53.665237426757798</v>
      </c>
      <c r="O751">
        <v>0.49583962559700001</v>
      </c>
      <c r="P751">
        <f t="shared" si="124"/>
        <v>16.476121069501726</v>
      </c>
      <c r="S751" t="str">
        <f t="shared" si="125"/>
        <v>f</v>
      </c>
      <c r="T751">
        <f t="shared" si="126"/>
        <v>9</v>
      </c>
      <c r="U751">
        <f t="shared" si="131"/>
        <v>66.089982986450195</v>
      </c>
      <c r="V751">
        <f t="shared" si="132"/>
        <v>468.05751037597662</v>
      </c>
      <c r="W751">
        <f t="shared" si="133"/>
        <v>4.0262734293937674</v>
      </c>
      <c r="X751">
        <f t="shared" si="134"/>
        <v>148.80806484812254</v>
      </c>
      <c r="Y751">
        <f t="shared" si="127"/>
        <v>7.3433314429389105</v>
      </c>
      <c r="Z751">
        <f t="shared" si="128"/>
        <v>52.006390041775177</v>
      </c>
      <c r="AA751">
        <f t="shared" si="129"/>
        <v>0.44736371437708528</v>
      </c>
      <c r="AB751">
        <f t="shared" si="130"/>
        <v>16.534229427569173</v>
      </c>
    </row>
    <row r="752" spans="1:28" hidden="1" x14ac:dyDescent="0.25">
      <c r="A752">
        <v>54</v>
      </c>
      <c r="B752">
        <v>55</v>
      </c>
      <c r="C752" t="s">
        <v>442</v>
      </c>
      <c r="D752">
        <v>2040</v>
      </c>
      <c r="E752" t="s">
        <v>500</v>
      </c>
      <c r="F752">
        <v>44033</v>
      </c>
      <c r="G752">
        <v>9.2361111111111116E-2</v>
      </c>
      <c r="I752" t="s">
        <v>48</v>
      </c>
      <c r="K752" t="s">
        <v>35</v>
      </c>
      <c r="L752">
        <v>4.9800000000000004</v>
      </c>
      <c r="M752">
        <v>8.1421070098877006</v>
      </c>
      <c r="N752">
        <v>52.119617462158203</v>
      </c>
      <c r="O752">
        <v>0.52474254369735696</v>
      </c>
      <c r="P752">
        <f t="shared" si="124"/>
        <v>15.516384382554708</v>
      </c>
      <c r="S752" t="str">
        <f t="shared" si="125"/>
        <v>t</v>
      </c>
      <c r="T752">
        <f t="shared" si="126"/>
        <v>1</v>
      </c>
      <c r="U752">
        <f t="shared" si="131"/>
        <v>8.1421070098877006</v>
      </c>
      <c r="V752">
        <f t="shared" si="132"/>
        <v>52.119617462158203</v>
      </c>
      <c r="W752">
        <f t="shared" si="133"/>
        <v>0.52474254369735696</v>
      </c>
      <c r="X752">
        <f t="shared" si="134"/>
        <v>15.516384382554708</v>
      </c>
      <c r="Y752">
        <f t="shared" si="127"/>
        <v>8.1421070098877006</v>
      </c>
      <c r="Z752">
        <f t="shared" si="128"/>
        <v>52.119617462158203</v>
      </c>
      <c r="AA752">
        <f t="shared" si="129"/>
        <v>0.52474254369735696</v>
      </c>
      <c r="AB752">
        <f t="shared" si="130"/>
        <v>15.516384382554708</v>
      </c>
    </row>
    <row r="753" spans="1:28" hidden="1" x14ac:dyDescent="0.25">
      <c r="A753">
        <v>30</v>
      </c>
      <c r="B753">
        <v>31</v>
      </c>
      <c r="C753" t="s">
        <v>86</v>
      </c>
      <c r="D753">
        <v>2040</v>
      </c>
      <c r="E753" t="s">
        <v>94</v>
      </c>
      <c r="F753">
        <v>43894</v>
      </c>
      <c r="G753">
        <v>0.68541666666666667</v>
      </c>
      <c r="I753" t="s">
        <v>48</v>
      </c>
      <c r="K753" t="s">
        <v>35</v>
      </c>
      <c r="L753">
        <v>5.29</v>
      </c>
      <c r="M753">
        <v>7.5374846458435103</v>
      </c>
      <c r="N753">
        <v>52.918685913085902</v>
      </c>
      <c r="O753">
        <v>0.55035769939422596</v>
      </c>
      <c r="P753">
        <f t="shared" si="124"/>
        <v>13.695610425982876</v>
      </c>
      <c r="S753" t="str">
        <f t="shared" si="125"/>
        <v>t</v>
      </c>
      <c r="T753">
        <f t="shared" si="126"/>
        <v>2</v>
      </c>
      <c r="U753">
        <f t="shared" si="131"/>
        <v>15.679591655731212</v>
      </c>
      <c r="V753">
        <f t="shared" si="132"/>
        <v>105.03830337524411</v>
      </c>
      <c r="W753">
        <f t="shared" si="133"/>
        <v>1.0751002430915828</v>
      </c>
      <c r="X753">
        <f t="shared" si="134"/>
        <v>29.211994808537582</v>
      </c>
      <c r="Y753">
        <f t="shared" si="127"/>
        <v>7.8397958278656059</v>
      </c>
      <c r="Z753">
        <f t="shared" si="128"/>
        <v>52.519151687622056</v>
      </c>
      <c r="AA753">
        <f t="shared" si="129"/>
        <v>0.5375501215457914</v>
      </c>
      <c r="AB753">
        <f t="shared" si="130"/>
        <v>14.605997404268791</v>
      </c>
    </row>
    <row r="754" spans="1:28" hidden="1" x14ac:dyDescent="0.25">
      <c r="A754">
        <v>59</v>
      </c>
      <c r="B754">
        <v>60</v>
      </c>
      <c r="C754" t="s">
        <v>802</v>
      </c>
      <c r="D754">
        <v>2040</v>
      </c>
      <c r="E754" t="s">
        <v>830</v>
      </c>
      <c r="F754">
        <v>44041</v>
      </c>
      <c r="G754">
        <v>7.5694444444444439E-2</v>
      </c>
      <c r="I754" t="s">
        <v>48</v>
      </c>
      <c r="K754" t="s">
        <v>325</v>
      </c>
      <c r="L754">
        <v>4.83</v>
      </c>
      <c r="M754">
        <v>8.0247097015380895</v>
      </c>
      <c r="N754">
        <v>51.224517822265597</v>
      </c>
      <c r="O754">
        <v>0.52258104085922197</v>
      </c>
      <c r="P754">
        <f t="shared" si="124"/>
        <v>15.355914344584622</v>
      </c>
      <c r="S754" t="str">
        <f t="shared" si="125"/>
        <v>t</v>
      </c>
      <c r="T754">
        <f t="shared" si="126"/>
        <v>3</v>
      </c>
      <c r="U754">
        <f t="shared" si="131"/>
        <v>23.704301357269301</v>
      </c>
      <c r="V754">
        <f t="shared" si="132"/>
        <v>156.26282119750971</v>
      </c>
      <c r="W754">
        <f t="shared" si="133"/>
        <v>1.5976812839508048</v>
      </c>
      <c r="X754">
        <f t="shared" si="134"/>
        <v>44.567909153122201</v>
      </c>
      <c r="Y754">
        <f t="shared" si="127"/>
        <v>7.9014337857564341</v>
      </c>
      <c r="Z754">
        <f t="shared" si="128"/>
        <v>52.087607065836572</v>
      </c>
      <c r="AA754">
        <f t="shared" si="129"/>
        <v>0.53256042798360159</v>
      </c>
      <c r="AB754">
        <f t="shared" si="130"/>
        <v>14.855969717707401</v>
      </c>
    </row>
    <row r="755" spans="1:28" hidden="1" x14ac:dyDescent="0.25">
      <c r="A755">
        <v>28</v>
      </c>
      <c r="B755">
        <v>29</v>
      </c>
      <c r="C755" t="s">
        <v>853</v>
      </c>
      <c r="D755">
        <v>2040</v>
      </c>
      <c r="E755" t="s">
        <v>892</v>
      </c>
      <c r="F755">
        <v>44041</v>
      </c>
      <c r="G755">
        <v>0.85833333333333339</v>
      </c>
      <c r="I755" t="s">
        <v>48</v>
      </c>
      <c r="K755" t="s">
        <v>35</v>
      </c>
      <c r="L755">
        <v>4.0999999999999996</v>
      </c>
      <c r="M755">
        <v>7.6338005065918004</v>
      </c>
      <c r="N755">
        <v>50.763900756835902</v>
      </c>
      <c r="O755">
        <v>0.53720682859420799</v>
      </c>
      <c r="P755">
        <f t="shared" si="124"/>
        <v>14.210170273837257</v>
      </c>
      <c r="S755" t="str">
        <f t="shared" si="125"/>
        <v>t</v>
      </c>
      <c r="T755">
        <f t="shared" si="126"/>
        <v>4</v>
      </c>
      <c r="U755">
        <f t="shared" si="131"/>
        <v>31.338101863861102</v>
      </c>
      <c r="V755">
        <f t="shared" si="132"/>
        <v>207.02672195434562</v>
      </c>
      <c r="W755">
        <f t="shared" si="133"/>
        <v>2.1348881125450125</v>
      </c>
      <c r="X755">
        <f t="shared" si="134"/>
        <v>58.778079426959458</v>
      </c>
      <c r="Y755">
        <f t="shared" si="127"/>
        <v>7.8345254659652754</v>
      </c>
      <c r="Z755">
        <f t="shared" si="128"/>
        <v>51.756680488586404</v>
      </c>
      <c r="AA755">
        <f t="shared" si="129"/>
        <v>0.53372202813625313</v>
      </c>
      <c r="AB755">
        <f t="shared" si="130"/>
        <v>14.694519856739864</v>
      </c>
    </row>
    <row r="756" spans="1:28" hidden="1" x14ac:dyDescent="0.25">
      <c r="A756">
        <v>1</v>
      </c>
      <c r="B756">
        <v>2</v>
      </c>
      <c r="C756" t="s">
        <v>1418</v>
      </c>
      <c r="D756">
        <v>2040</v>
      </c>
      <c r="E756" t="s">
        <v>1474</v>
      </c>
      <c r="F756">
        <v>43857</v>
      </c>
      <c r="G756">
        <v>0.6333333333333333</v>
      </c>
      <c r="I756" t="s">
        <v>48</v>
      </c>
      <c r="K756" t="s">
        <v>196</v>
      </c>
      <c r="L756">
        <v>5.81</v>
      </c>
      <c r="M756">
        <v>7.5351414680481001</v>
      </c>
      <c r="N756">
        <v>46.339221954345703</v>
      </c>
      <c r="O756">
        <v>0.47876426577568099</v>
      </c>
      <c r="P756">
        <f t="shared" si="124"/>
        <v>15.738729906752473</v>
      </c>
      <c r="S756" t="str">
        <f t="shared" si="125"/>
        <v>t</v>
      </c>
      <c r="T756">
        <f t="shared" si="126"/>
        <v>5</v>
      </c>
      <c r="U756">
        <f t="shared" si="131"/>
        <v>38.873243331909201</v>
      </c>
      <c r="V756">
        <f t="shared" si="132"/>
        <v>253.36594390869132</v>
      </c>
      <c r="W756">
        <f t="shared" si="133"/>
        <v>2.6136523783206935</v>
      </c>
      <c r="X756">
        <f t="shared" si="134"/>
        <v>74.516809333711933</v>
      </c>
      <c r="Y756">
        <f t="shared" si="127"/>
        <v>7.7746486663818404</v>
      </c>
      <c r="Z756">
        <f t="shared" si="128"/>
        <v>50.673188781738261</v>
      </c>
      <c r="AA756">
        <f t="shared" si="129"/>
        <v>0.52273047566413866</v>
      </c>
      <c r="AB756">
        <f t="shared" si="130"/>
        <v>14.903361866742387</v>
      </c>
    </row>
    <row r="757" spans="1:28" hidden="1" x14ac:dyDescent="0.25">
      <c r="A757">
        <v>41</v>
      </c>
      <c r="B757">
        <v>42</v>
      </c>
      <c r="C757" t="s">
        <v>1774</v>
      </c>
      <c r="D757">
        <v>2040</v>
      </c>
      <c r="E757" t="s">
        <v>1834</v>
      </c>
      <c r="F757">
        <v>43866</v>
      </c>
      <c r="G757">
        <v>2.8472222222222222E-2</v>
      </c>
      <c r="I757" t="s">
        <v>48</v>
      </c>
      <c r="K757" t="s">
        <v>196</v>
      </c>
      <c r="L757">
        <v>6.18</v>
      </c>
      <c r="M757">
        <v>8.1157884597778303</v>
      </c>
      <c r="N757">
        <v>49.236339569091797</v>
      </c>
      <c r="O757">
        <v>0.515347599983215</v>
      </c>
      <c r="P757">
        <f t="shared" si="124"/>
        <v>15.74818328452905</v>
      </c>
      <c r="S757" t="str">
        <f t="shared" si="125"/>
        <v>t</v>
      </c>
      <c r="T757">
        <f t="shared" si="126"/>
        <v>6</v>
      </c>
      <c r="U757">
        <f t="shared" si="131"/>
        <v>46.989031791687033</v>
      </c>
      <c r="V757">
        <f t="shared" si="132"/>
        <v>302.60228347778309</v>
      </c>
      <c r="W757">
        <f t="shared" si="133"/>
        <v>3.1289999783039084</v>
      </c>
      <c r="X757">
        <f t="shared" si="134"/>
        <v>90.264992618240981</v>
      </c>
      <c r="Y757">
        <f t="shared" si="127"/>
        <v>7.8315052986145055</v>
      </c>
      <c r="Z757">
        <f t="shared" si="128"/>
        <v>50.433713912963846</v>
      </c>
      <c r="AA757">
        <f t="shared" si="129"/>
        <v>0.5214999963839847</v>
      </c>
      <c r="AB757">
        <f t="shared" si="130"/>
        <v>15.044165436373497</v>
      </c>
    </row>
    <row r="758" spans="1:28" hidden="1" x14ac:dyDescent="0.25">
      <c r="A758">
        <v>41</v>
      </c>
      <c r="B758">
        <v>42</v>
      </c>
      <c r="C758" t="s">
        <v>2050</v>
      </c>
      <c r="D758">
        <v>2040</v>
      </c>
      <c r="E758" t="s">
        <v>2071</v>
      </c>
      <c r="F758">
        <v>43871</v>
      </c>
      <c r="G758">
        <v>0.90694444444444444</v>
      </c>
      <c r="I758" t="s">
        <v>48</v>
      </c>
      <c r="K758" t="s">
        <v>35</v>
      </c>
      <c r="L758">
        <v>5.25</v>
      </c>
      <c r="M758">
        <v>6.9714488983154297</v>
      </c>
      <c r="N758">
        <v>49.299446105957003</v>
      </c>
      <c r="O758">
        <v>0.391086876392365</v>
      </c>
      <c r="P758">
        <f t="shared" si="124"/>
        <v>17.82583185256566</v>
      </c>
      <c r="S758" t="str">
        <f t="shared" si="125"/>
        <v>t</v>
      </c>
      <c r="T758">
        <f t="shared" si="126"/>
        <v>7</v>
      </c>
      <c r="U758">
        <f t="shared" si="131"/>
        <v>53.960480690002463</v>
      </c>
      <c r="V758">
        <f t="shared" si="132"/>
        <v>351.90172958374012</v>
      </c>
      <c r="W758">
        <f t="shared" si="133"/>
        <v>3.5200868546962734</v>
      </c>
      <c r="X758">
        <f t="shared" si="134"/>
        <v>108.09082447080664</v>
      </c>
      <c r="Y758">
        <f t="shared" si="127"/>
        <v>7.70864009857178</v>
      </c>
      <c r="Z758">
        <f t="shared" si="128"/>
        <v>50.271675654820015</v>
      </c>
      <c r="AA758">
        <f t="shared" si="129"/>
        <v>0.50286955067089623</v>
      </c>
      <c r="AB758">
        <f t="shared" si="130"/>
        <v>15.441546352972377</v>
      </c>
    </row>
    <row r="759" spans="1:28" hidden="1" x14ac:dyDescent="0.25">
      <c r="A759">
        <v>48</v>
      </c>
      <c r="B759">
        <v>49</v>
      </c>
      <c r="C759" t="s">
        <v>2412</v>
      </c>
      <c r="D759">
        <v>2040</v>
      </c>
      <c r="E759" t="s">
        <v>2455</v>
      </c>
      <c r="F759">
        <v>43880</v>
      </c>
      <c r="G759">
        <v>0.88541666666666663</v>
      </c>
      <c r="I759" t="s">
        <v>48</v>
      </c>
      <c r="K759" t="s">
        <v>35</v>
      </c>
      <c r="L759">
        <v>4.45</v>
      </c>
      <c r="M759">
        <v>7.4290037155151403</v>
      </c>
      <c r="N759">
        <v>50.218929290771499</v>
      </c>
      <c r="O759">
        <v>0.44657289981842002</v>
      </c>
      <c r="P759">
        <f t="shared" si="124"/>
        <v>16.635590109780129</v>
      </c>
      <c r="S759" t="str">
        <f t="shared" si="125"/>
        <v>t</v>
      </c>
      <c r="T759">
        <f t="shared" si="126"/>
        <v>8</v>
      </c>
      <c r="U759">
        <f t="shared" si="131"/>
        <v>61.389484405517607</v>
      </c>
      <c r="V759">
        <f t="shared" si="132"/>
        <v>402.12065887451161</v>
      </c>
      <c r="W759">
        <f t="shared" si="133"/>
        <v>3.9666597545146933</v>
      </c>
      <c r="X759">
        <f t="shared" si="134"/>
        <v>124.72641458058676</v>
      </c>
      <c r="Y759">
        <f t="shared" si="127"/>
        <v>7.6736855506897008</v>
      </c>
      <c r="Z759">
        <f t="shared" si="128"/>
        <v>50.265082359313951</v>
      </c>
      <c r="AA759">
        <f t="shared" si="129"/>
        <v>0.49583246931433667</v>
      </c>
      <c r="AB759">
        <f t="shared" si="130"/>
        <v>15.590801822573345</v>
      </c>
    </row>
    <row r="760" spans="1:28" hidden="1" x14ac:dyDescent="0.25">
      <c r="A760">
        <v>39</v>
      </c>
      <c r="B760">
        <v>40</v>
      </c>
      <c r="C760" t="s">
        <v>2604</v>
      </c>
      <c r="D760">
        <v>2040</v>
      </c>
      <c r="E760" t="s">
        <v>2605</v>
      </c>
      <c r="F760">
        <v>44117</v>
      </c>
      <c r="G760">
        <v>0.82916666666666661</v>
      </c>
      <c r="I760" t="s">
        <v>48</v>
      </c>
      <c r="K760" t="s">
        <v>35</v>
      </c>
      <c r="L760">
        <v>5.74</v>
      </c>
      <c r="M760">
        <v>6.4572834968566903</v>
      </c>
      <c r="N760">
        <v>45.9927368164063</v>
      </c>
      <c r="O760">
        <v>0.48516649007797202</v>
      </c>
      <c r="P760">
        <f t="shared" si="124"/>
        <v>13.309417754344345</v>
      </c>
      <c r="S760" t="str">
        <f t="shared" si="125"/>
        <v>t</v>
      </c>
      <c r="T760">
        <f t="shared" si="126"/>
        <v>9</v>
      </c>
      <c r="U760">
        <f t="shared" si="131"/>
        <v>67.846767902374296</v>
      </c>
      <c r="V760">
        <f t="shared" si="132"/>
        <v>448.11339569091791</v>
      </c>
      <c r="W760">
        <f t="shared" si="133"/>
        <v>4.4518262445926657</v>
      </c>
      <c r="X760">
        <f t="shared" si="134"/>
        <v>138.03583233493111</v>
      </c>
      <c r="Y760">
        <f t="shared" si="127"/>
        <v>7.5385297669304769</v>
      </c>
      <c r="Z760">
        <f t="shared" si="128"/>
        <v>49.790377298990876</v>
      </c>
      <c r="AA760">
        <f t="shared" si="129"/>
        <v>0.49464736051029617</v>
      </c>
      <c r="AB760">
        <f t="shared" si="130"/>
        <v>15.337314703881235</v>
      </c>
    </row>
    <row r="761" spans="1:28" x14ac:dyDescent="0.25">
      <c r="A761">
        <v>54</v>
      </c>
      <c r="B761">
        <v>55</v>
      </c>
      <c r="C761" t="s">
        <v>3334</v>
      </c>
      <c r="D761">
        <v>2040</v>
      </c>
      <c r="E761" t="s">
        <v>3335</v>
      </c>
      <c r="F761">
        <v>44130</v>
      </c>
      <c r="G761">
        <v>0.90208333333333324</v>
      </c>
      <c r="I761" t="s">
        <v>48</v>
      </c>
      <c r="K761" t="s">
        <v>196</v>
      </c>
      <c r="L761">
        <v>4.83</v>
      </c>
      <c r="M761">
        <v>7.25112104415894</v>
      </c>
      <c r="N761">
        <v>51.126365661621101</v>
      </c>
      <c r="O761">
        <v>0.53373920917510997</v>
      </c>
      <c r="P761">
        <f t="shared" si="124"/>
        <v>13.585513148575863</v>
      </c>
      <c r="S761" t="str">
        <f t="shared" si="125"/>
        <v>f</v>
      </c>
      <c r="T761">
        <f t="shared" si="126"/>
        <v>10</v>
      </c>
      <c r="U761">
        <f t="shared" si="131"/>
        <v>75.097888946533232</v>
      </c>
      <c r="V761">
        <f t="shared" si="132"/>
        <v>499.23976135253901</v>
      </c>
      <c r="W761">
        <f t="shared" si="133"/>
        <v>4.9855654537677756</v>
      </c>
      <c r="X761">
        <f t="shared" si="134"/>
        <v>151.62134548350699</v>
      </c>
      <c r="Y761">
        <f t="shared" si="127"/>
        <v>7.5097888946533233</v>
      </c>
      <c r="Z761">
        <f t="shared" si="128"/>
        <v>49.923976135253902</v>
      </c>
      <c r="AA761">
        <f t="shared" si="129"/>
        <v>0.49855654537677757</v>
      </c>
      <c r="AB761">
        <f t="shared" si="130"/>
        <v>15.162134548350698</v>
      </c>
    </row>
    <row r="762" spans="1:28" hidden="1" x14ac:dyDescent="0.25">
      <c r="A762">
        <v>29</v>
      </c>
      <c r="B762">
        <v>30</v>
      </c>
      <c r="C762" t="s">
        <v>289</v>
      </c>
      <c r="D762">
        <v>2041</v>
      </c>
      <c r="E762" t="s">
        <v>320</v>
      </c>
      <c r="F762">
        <v>44012</v>
      </c>
      <c r="G762">
        <v>0.72013888888888899</v>
      </c>
      <c r="I762" t="s">
        <v>48</v>
      </c>
      <c r="K762" t="s">
        <v>196</v>
      </c>
      <c r="L762">
        <v>5.32</v>
      </c>
      <c r="M762">
        <v>7.9681239128112802</v>
      </c>
      <c r="N762">
        <v>51.207286834716797</v>
      </c>
      <c r="O762">
        <v>0.48945590853691101</v>
      </c>
      <c r="P762">
        <f t="shared" si="124"/>
        <v>16.279554039156899</v>
      </c>
      <c r="S762" t="str">
        <f t="shared" si="125"/>
        <v>t</v>
      </c>
      <c r="T762">
        <f t="shared" si="126"/>
        <v>1</v>
      </c>
      <c r="U762">
        <f t="shared" si="131"/>
        <v>7.9681239128112802</v>
      </c>
      <c r="V762">
        <f t="shared" si="132"/>
        <v>51.207286834716797</v>
      </c>
      <c r="W762">
        <f t="shared" si="133"/>
        <v>0.48945590853691101</v>
      </c>
      <c r="X762">
        <f t="shared" si="134"/>
        <v>16.279554039156899</v>
      </c>
      <c r="Y762">
        <f t="shared" si="127"/>
        <v>7.9681239128112802</v>
      </c>
      <c r="Z762">
        <f t="shared" si="128"/>
        <v>51.207286834716797</v>
      </c>
      <c r="AA762">
        <f t="shared" si="129"/>
        <v>0.48945590853691101</v>
      </c>
      <c r="AB762">
        <f t="shared" si="130"/>
        <v>16.279554039156899</v>
      </c>
    </row>
    <row r="763" spans="1:28" hidden="1" x14ac:dyDescent="0.25">
      <c r="A763">
        <v>44</v>
      </c>
      <c r="B763">
        <v>45</v>
      </c>
      <c r="C763" t="s">
        <v>309</v>
      </c>
      <c r="D763">
        <v>2041</v>
      </c>
      <c r="E763" t="s">
        <v>351</v>
      </c>
      <c r="F763">
        <v>44012</v>
      </c>
      <c r="G763">
        <v>0.8354166666666667</v>
      </c>
      <c r="I763" t="s">
        <v>48</v>
      </c>
      <c r="K763" t="s">
        <v>325</v>
      </c>
      <c r="L763">
        <v>5.42</v>
      </c>
      <c r="M763">
        <v>8.2817916870117205</v>
      </c>
      <c r="N763">
        <v>53.1191215515137</v>
      </c>
      <c r="O763">
        <v>0.48644641041755698</v>
      </c>
      <c r="P763">
        <f t="shared" si="124"/>
        <v>17.025085414656008</v>
      </c>
      <c r="S763" t="str">
        <f t="shared" si="125"/>
        <v>t</v>
      </c>
      <c r="T763">
        <f t="shared" si="126"/>
        <v>2</v>
      </c>
      <c r="U763">
        <f t="shared" si="131"/>
        <v>16.249915599823002</v>
      </c>
      <c r="V763">
        <f t="shared" si="132"/>
        <v>104.3264083862305</v>
      </c>
      <c r="W763">
        <f t="shared" si="133"/>
        <v>0.975902318954468</v>
      </c>
      <c r="X763">
        <f t="shared" si="134"/>
        <v>33.304639453812911</v>
      </c>
      <c r="Y763">
        <f t="shared" si="127"/>
        <v>8.1249577999115008</v>
      </c>
      <c r="Z763">
        <f t="shared" si="128"/>
        <v>52.163204193115249</v>
      </c>
      <c r="AA763">
        <f t="shared" si="129"/>
        <v>0.487951159477234</v>
      </c>
      <c r="AB763">
        <f t="shared" si="130"/>
        <v>16.652319726906455</v>
      </c>
    </row>
    <row r="764" spans="1:28" hidden="1" x14ac:dyDescent="0.25">
      <c r="A764">
        <v>6</v>
      </c>
      <c r="B764">
        <v>7</v>
      </c>
      <c r="C764" t="s">
        <v>920</v>
      </c>
      <c r="D764">
        <v>2041</v>
      </c>
      <c r="E764" t="s">
        <v>1163</v>
      </c>
      <c r="F764">
        <v>44166</v>
      </c>
      <c r="G764">
        <v>0.54097222222222219</v>
      </c>
      <c r="H764" t="s">
        <v>356</v>
      </c>
      <c r="I764" t="s">
        <v>48</v>
      </c>
      <c r="K764" t="s">
        <v>35</v>
      </c>
      <c r="L764">
        <v>4.54</v>
      </c>
      <c r="M764">
        <v>7.9057898521423304</v>
      </c>
      <c r="N764">
        <v>51.304855346679702</v>
      </c>
      <c r="O764">
        <v>0.547701835632324</v>
      </c>
      <c r="P764">
        <f t="shared" si="124"/>
        <v>14.43447755294642</v>
      </c>
      <c r="S764" t="str">
        <f t="shared" si="125"/>
        <v>t</v>
      </c>
      <c r="T764">
        <f t="shared" si="126"/>
        <v>3</v>
      </c>
      <c r="U764">
        <f t="shared" si="131"/>
        <v>24.155705451965332</v>
      </c>
      <c r="V764">
        <f t="shared" si="132"/>
        <v>155.63126373291021</v>
      </c>
      <c r="W764">
        <f t="shared" si="133"/>
        <v>1.523604154586792</v>
      </c>
      <c r="X764">
        <f t="shared" si="134"/>
        <v>47.739117006759329</v>
      </c>
      <c r="Y764">
        <f t="shared" si="127"/>
        <v>8.0519018173217773</v>
      </c>
      <c r="Z764">
        <f t="shared" si="128"/>
        <v>51.877087910970069</v>
      </c>
      <c r="AA764">
        <f t="shared" si="129"/>
        <v>0.50786805152893066</v>
      </c>
      <c r="AB764">
        <f t="shared" si="130"/>
        <v>15.913039002253109</v>
      </c>
    </row>
    <row r="765" spans="1:28" hidden="1" x14ac:dyDescent="0.25">
      <c r="A765">
        <v>54</v>
      </c>
      <c r="B765">
        <v>55</v>
      </c>
      <c r="C765" t="s">
        <v>688</v>
      </c>
      <c r="D765">
        <v>2041</v>
      </c>
      <c r="E765" t="s">
        <v>700</v>
      </c>
      <c r="F765">
        <v>44039</v>
      </c>
      <c r="G765">
        <v>0.60416666666666663</v>
      </c>
      <c r="I765" t="s">
        <v>48</v>
      </c>
      <c r="K765" t="s">
        <v>196</v>
      </c>
      <c r="L765">
        <v>3.78</v>
      </c>
      <c r="M765">
        <v>7.6815609931945801</v>
      </c>
      <c r="N765">
        <v>52.083240509033203</v>
      </c>
      <c r="O765">
        <v>0.438599944114685</v>
      </c>
      <c r="P765">
        <f t="shared" si="124"/>
        <v>17.513821185499303</v>
      </c>
      <c r="S765" t="str">
        <f t="shared" si="125"/>
        <v>t</v>
      </c>
      <c r="T765">
        <f t="shared" si="126"/>
        <v>4</v>
      </c>
      <c r="U765">
        <f t="shared" si="131"/>
        <v>31.837266445159912</v>
      </c>
      <c r="V765">
        <f t="shared" si="132"/>
        <v>207.71450424194342</v>
      </c>
      <c r="W765">
        <f t="shared" si="133"/>
        <v>1.9622040987014771</v>
      </c>
      <c r="X765">
        <f t="shared" si="134"/>
        <v>65.252938192258625</v>
      </c>
      <c r="Y765">
        <f t="shared" si="127"/>
        <v>7.959316611289978</v>
      </c>
      <c r="Z765">
        <f t="shared" si="128"/>
        <v>51.928626060485854</v>
      </c>
      <c r="AA765">
        <f t="shared" si="129"/>
        <v>0.49055102467536926</v>
      </c>
      <c r="AB765">
        <f t="shared" si="130"/>
        <v>16.313234548064656</v>
      </c>
    </row>
    <row r="766" spans="1:28" hidden="1" x14ac:dyDescent="0.25">
      <c r="A766">
        <v>16</v>
      </c>
      <c r="B766">
        <v>17</v>
      </c>
      <c r="C766" t="s">
        <v>1448</v>
      </c>
      <c r="D766">
        <v>2041</v>
      </c>
      <c r="E766" t="s">
        <v>1504</v>
      </c>
      <c r="F766">
        <v>43857</v>
      </c>
      <c r="G766">
        <v>0.74930555555555556</v>
      </c>
      <c r="I766" t="s">
        <v>48</v>
      </c>
      <c r="K766" t="s">
        <v>196</v>
      </c>
      <c r="L766">
        <v>4.26</v>
      </c>
      <c r="M766">
        <v>6.7954683303832999</v>
      </c>
      <c r="N766">
        <v>50.297824859619098</v>
      </c>
      <c r="O766">
        <v>0.42227548360824602</v>
      </c>
      <c r="P766">
        <f t="shared" si="124"/>
        <v>16.092500261482385</v>
      </c>
      <c r="S766" t="str">
        <f t="shared" si="125"/>
        <v>t</v>
      </c>
      <c r="T766">
        <f t="shared" si="126"/>
        <v>5</v>
      </c>
      <c r="U766">
        <f t="shared" si="131"/>
        <v>38.632734775543213</v>
      </c>
      <c r="V766">
        <f t="shared" si="132"/>
        <v>258.0123291015625</v>
      </c>
      <c r="W766">
        <f t="shared" si="133"/>
        <v>2.3844795823097229</v>
      </c>
      <c r="X766">
        <f t="shared" si="134"/>
        <v>81.345438453741011</v>
      </c>
      <c r="Y766">
        <f t="shared" si="127"/>
        <v>7.7265469551086428</v>
      </c>
      <c r="Z766">
        <f t="shared" si="128"/>
        <v>51.602465820312503</v>
      </c>
      <c r="AA766">
        <f t="shared" si="129"/>
        <v>0.47689591646194457</v>
      </c>
      <c r="AB766">
        <f t="shared" si="130"/>
        <v>16.269087690748201</v>
      </c>
    </row>
    <row r="767" spans="1:28" hidden="1" x14ac:dyDescent="0.25">
      <c r="A767">
        <v>16</v>
      </c>
      <c r="B767">
        <v>17</v>
      </c>
      <c r="C767" t="s">
        <v>1565</v>
      </c>
      <c r="D767">
        <v>2041</v>
      </c>
      <c r="E767" t="s">
        <v>1632</v>
      </c>
      <c r="F767">
        <v>43860</v>
      </c>
      <c r="G767">
        <v>0.59930555555555554</v>
      </c>
      <c r="I767" t="s">
        <v>48</v>
      </c>
      <c r="K767" t="s">
        <v>325</v>
      </c>
      <c r="L767">
        <v>5.44</v>
      </c>
      <c r="M767">
        <v>7.4340052604675302</v>
      </c>
      <c r="N767">
        <v>51.238143920898402</v>
      </c>
      <c r="O767">
        <v>0.46147266030311601</v>
      </c>
      <c r="P767">
        <f t="shared" si="124"/>
        <v>16.109308091154393</v>
      </c>
      <c r="S767" t="str">
        <f t="shared" si="125"/>
        <v>t</v>
      </c>
      <c r="T767">
        <f t="shared" si="126"/>
        <v>6</v>
      </c>
      <c r="U767">
        <f t="shared" si="131"/>
        <v>46.066740036010742</v>
      </c>
      <c r="V767">
        <f t="shared" si="132"/>
        <v>309.25047302246088</v>
      </c>
      <c r="W767">
        <f t="shared" si="133"/>
        <v>2.8459522426128387</v>
      </c>
      <c r="X767">
        <f t="shared" si="134"/>
        <v>97.4547465448954</v>
      </c>
      <c r="Y767">
        <f t="shared" si="127"/>
        <v>7.6777900060017901</v>
      </c>
      <c r="Z767">
        <f t="shared" si="128"/>
        <v>51.541745503743478</v>
      </c>
      <c r="AA767">
        <f t="shared" si="129"/>
        <v>0.47432537376880646</v>
      </c>
      <c r="AB767">
        <f t="shared" si="130"/>
        <v>16.242457757482565</v>
      </c>
    </row>
    <row r="768" spans="1:28" hidden="1" x14ac:dyDescent="0.25">
      <c r="A768">
        <v>9</v>
      </c>
      <c r="B768">
        <v>10</v>
      </c>
      <c r="C768" t="s">
        <v>1984</v>
      </c>
      <c r="D768">
        <v>2041</v>
      </c>
      <c r="E768" t="s">
        <v>2007</v>
      </c>
      <c r="F768">
        <v>43871</v>
      </c>
      <c r="G768">
        <v>0.66041666666666665</v>
      </c>
      <c r="I768" t="s">
        <v>48</v>
      </c>
      <c r="K768" t="s">
        <v>35</v>
      </c>
      <c r="L768">
        <v>4.92</v>
      </c>
      <c r="M768">
        <v>6.4501757621765101</v>
      </c>
      <c r="N768">
        <v>47.4338188171387</v>
      </c>
      <c r="O768">
        <v>0.37796032428741499</v>
      </c>
      <c r="P768">
        <f t="shared" si="124"/>
        <v>17.065748301325826</v>
      </c>
      <c r="S768" t="str">
        <f t="shared" si="125"/>
        <v>t</v>
      </c>
      <c r="T768">
        <f t="shared" si="126"/>
        <v>7</v>
      </c>
      <c r="U768">
        <f t="shared" si="131"/>
        <v>52.516915798187256</v>
      </c>
      <c r="V768">
        <f t="shared" si="132"/>
        <v>356.68429183959961</v>
      </c>
      <c r="W768">
        <f t="shared" si="133"/>
        <v>3.2239125669002537</v>
      </c>
      <c r="X768">
        <f t="shared" si="134"/>
        <v>114.52049484622123</v>
      </c>
      <c r="Y768">
        <f t="shared" si="127"/>
        <v>7.502416542598179</v>
      </c>
      <c r="Z768">
        <f t="shared" si="128"/>
        <v>50.954898834228516</v>
      </c>
      <c r="AA768">
        <f t="shared" si="129"/>
        <v>0.46055893812860765</v>
      </c>
      <c r="AB768">
        <f t="shared" si="130"/>
        <v>16.360070692317318</v>
      </c>
    </row>
    <row r="769" spans="1:28" hidden="1" x14ac:dyDescent="0.25">
      <c r="A769">
        <v>17</v>
      </c>
      <c r="B769">
        <v>18</v>
      </c>
      <c r="C769" t="s">
        <v>2235</v>
      </c>
      <c r="D769">
        <v>2041</v>
      </c>
      <c r="E769" t="s">
        <v>2270</v>
      </c>
      <c r="F769">
        <v>43879</v>
      </c>
      <c r="G769">
        <v>0.68125000000000002</v>
      </c>
      <c r="I769" t="s">
        <v>48</v>
      </c>
      <c r="K769" t="s">
        <v>325</v>
      </c>
      <c r="L769">
        <v>5.15</v>
      </c>
      <c r="M769">
        <v>7.0633950233459499</v>
      </c>
      <c r="N769">
        <v>50.519763946533203</v>
      </c>
      <c r="O769">
        <v>0.43965515494346602</v>
      </c>
      <c r="P769">
        <f t="shared" si="124"/>
        <v>16.065761867967204</v>
      </c>
      <c r="S769" t="str">
        <f t="shared" si="125"/>
        <v>t</v>
      </c>
      <c r="T769">
        <f t="shared" si="126"/>
        <v>8</v>
      </c>
      <c r="U769">
        <f t="shared" si="131"/>
        <v>59.580310821533203</v>
      </c>
      <c r="V769">
        <f t="shared" si="132"/>
        <v>407.20405578613281</v>
      </c>
      <c r="W769">
        <f t="shared" si="133"/>
        <v>3.6635677218437199</v>
      </c>
      <c r="X769">
        <f t="shared" si="134"/>
        <v>130.58625671418844</v>
      </c>
      <c r="Y769">
        <f t="shared" si="127"/>
        <v>7.4475388526916504</v>
      </c>
      <c r="Z769">
        <f t="shared" si="128"/>
        <v>50.900506973266602</v>
      </c>
      <c r="AA769">
        <f t="shared" si="129"/>
        <v>0.45794596523046499</v>
      </c>
      <c r="AB769">
        <f t="shared" si="130"/>
        <v>16.323282089273555</v>
      </c>
    </row>
    <row r="770" spans="1:28" hidden="1" x14ac:dyDescent="0.25">
      <c r="A770">
        <v>43</v>
      </c>
      <c r="B770">
        <v>44</v>
      </c>
      <c r="C770" t="s">
        <v>2796</v>
      </c>
      <c r="D770">
        <v>2041</v>
      </c>
      <c r="E770" t="s">
        <v>2797</v>
      </c>
      <c r="F770">
        <v>44120</v>
      </c>
      <c r="G770">
        <v>0.89444444444444438</v>
      </c>
      <c r="I770" t="s">
        <v>48</v>
      </c>
      <c r="K770" t="s">
        <v>196</v>
      </c>
      <c r="L770">
        <v>4.2699999999999996</v>
      </c>
      <c r="M770">
        <v>6.9291076660156303</v>
      </c>
      <c r="N770">
        <v>51.865444183349602</v>
      </c>
      <c r="O770">
        <v>0.501487016677856</v>
      </c>
      <c r="P770">
        <f t="shared" si="124"/>
        <v>13.817122748098448</v>
      </c>
      <c r="S770" t="str">
        <f t="shared" si="125"/>
        <v>t</v>
      </c>
      <c r="T770">
        <f t="shared" si="126"/>
        <v>9</v>
      </c>
      <c r="U770">
        <f t="shared" si="131"/>
        <v>66.509418487548828</v>
      </c>
      <c r="V770">
        <f t="shared" si="132"/>
        <v>459.06949996948242</v>
      </c>
      <c r="W770">
        <f t="shared" si="133"/>
        <v>4.1650547385215759</v>
      </c>
      <c r="X770">
        <f t="shared" si="134"/>
        <v>144.40337946228689</v>
      </c>
      <c r="Y770">
        <f t="shared" si="127"/>
        <v>7.3899353875054254</v>
      </c>
      <c r="Z770">
        <f t="shared" si="128"/>
        <v>51.007722218831383</v>
      </c>
      <c r="AA770">
        <f t="shared" si="129"/>
        <v>0.46278385983573067</v>
      </c>
      <c r="AB770">
        <f t="shared" si="130"/>
        <v>16.044819940254101</v>
      </c>
    </row>
    <row r="771" spans="1:28" x14ac:dyDescent="0.25">
      <c r="A771">
        <v>7</v>
      </c>
      <c r="B771">
        <v>8</v>
      </c>
      <c r="C771" t="s">
        <v>3053</v>
      </c>
      <c r="D771">
        <v>2041</v>
      </c>
      <c r="E771" t="s">
        <v>3054</v>
      </c>
      <c r="F771">
        <v>44126</v>
      </c>
      <c r="G771">
        <v>0.75694444444444453</v>
      </c>
      <c r="I771" t="s">
        <v>48</v>
      </c>
      <c r="K771" t="s">
        <v>35</v>
      </c>
      <c r="L771">
        <v>4.49</v>
      </c>
      <c r="M771">
        <v>6.6313753128051802</v>
      </c>
      <c r="N771">
        <v>50.648841857910199</v>
      </c>
      <c r="O771">
        <v>0.47036424279213002</v>
      </c>
      <c r="P771">
        <f t="shared" ref="P771:P834" si="135">M771/O771</f>
        <v>14.098383145454811</v>
      </c>
      <c r="S771" t="str">
        <f t="shared" ref="S771:S834" si="136">IF(D771=D772,"t","f")</f>
        <v>f</v>
      </c>
      <c r="T771">
        <f t="shared" ref="T771:T834" si="137">IF(D771=D770,T770+1,1)</f>
        <v>10</v>
      </c>
      <c r="U771">
        <f t="shared" si="131"/>
        <v>73.140793800354004</v>
      </c>
      <c r="V771">
        <f t="shared" si="132"/>
        <v>509.71834182739263</v>
      </c>
      <c r="W771">
        <f t="shared" si="133"/>
        <v>4.6354189813137063</v>
      </c>
      <c r="X771">
        <f t="shared" si="134"/>
        <v>158.50176260774171</v>
      </c>
      <c r="Y771">
        <f t="shared" ref="Y771:Y834" si="138">U771/$T771</f>
        <v>7.3140793800354</v>
      </c>
      <c r="Z771">
        <f t="shared" ref="Z771:Z834" si="139">V771/$T771</f>
        <v>50.971834182739265</v>
      </c>
      <c r="AA771">
        <f t="shared" ref="AA771:AA834" si="140">W771/$T771</f>
        <v>0.46354189813137064</v>
      </c>
      <c r="AB771">
        <f t="shared" ref="AB771:AB834" si="141">X771/$T771</f>
        <v>15.850176260774171</v>
      </c>
    </row>
    <row r="772" spans="1:28" hidden="1" x14ac:dyDescent="0.25">
      <c r="A772">
        <v>25</v>
      </c>
      <c r="B772">
        <v>26</v>
      </c>
      <c r="C772" t="s">
        <v>281</v>
      </c>
      <c r="D772">
        <v>2042</v>
      </c>
      <c r="E772" t="s">
        <v>312</v>
      </c>
      <c r="F772">
        <v>44012</v>
      </c>
      <c r="G772">
        <v>0.68888888888888899</v>
      </c>
      <c r="I772" t="s">
        <v>48</v>
      </c>
      <c r="K772" t="s">
        <v>196</v>
      </c>
      <c r="L772">
        <v>4.5199999999999996</v>
      </c>
      <c r="M772">
        <v>9.0865983963012695</v>
      </c>
      <c r="N772">
        <v>62.916183471679702</v>
      </c>
      <c r="O772">
        <v>0.56807261705398604</v>
      </c>
      <c r="P772">
        <f t="shared" si="135"/>
        <v>15.995487413958093</v>
      </c>
      <c r="S772" t="str">
        <f t="shared" si="136"/>
        <v>t</v>
      </c>
      <c r="T772">
        <f t="shared" si="137"/>
        <v>1</v>
      </c>
      <c r="U772">
        <f t="shared" ref="U772:U835" si="142">IF(D772=D771,U771+M772,M772)</f>
        <v>9.0865983963012695</v>
      </c>
      <c r="V772">
        <f t="shared" ref="V772:V835" si="143">IF($D772=$D771,V771+N772,N772)</f>
        <v>62.916183471679702</v>
      </c>
      <c r="W772">
        <f t="shared" ref="W772:W835" si="144">IF($D772=$D771,W771+O772,O772)</f>
        <v>0.56807261705398604</v>
      </c>
      <c r="X772">
        <f t="shared" ref="X772:X835" si="145">IF($D772=$D771,X771+P772,P772)</f>
        <v>15.995487413958093</v>
      </c>
      <c r="Y772">
        <f t="shared" si="138"/>
        <v>9.0865983963012695</v>
      </c>
      <c r="Z772">
        <f t="shared" si="139"/>
        <v>62.916183471679702</v>
      </c>
      <c r="AA772">
        <f t="shared" si="140"/>
        <v>0.56807261705398604</v>
      </c>
      <c r="AB772">
        <f t="shared" si="141"/>
        <v>15.995487413958093</v>
      </c>
    </row>
    <row r="773" spans="1:28" hidden="1" x14ac:dyDescent="0.25">
      <c r="A773">
        <v>20</v>
      </c>
      <c r="B773">
        <v>21</v>
      </c>
      <c r="C773" t="s">
        <v>728</v>
      </c>
      <c r="D773">
        <v>2042</v>
      </c>
      <c r="E773" t="s">
        <v>754</v>
      </c>
      <c r="F773">
        <v>44040</v>
      </c>
      <c r="G773">
        <v>0.77569444444444446</v>
      </c>
      <c r="I773" t="s">
        <v>48</v>
      </c>
      <c r="K773" t="s">
        <v>325</v>
      </c>
      <c r="L773">
        <v>5.21</v>
      </c>
      <c r="M773">
        <v>6.9905133247375497</v>
      </c>
      <c r="N773">
        <v>50.246952056884801</v>
      </c>
      <c r="O773">
        <v>0.45198434591293302</v>
      </c>
      <c r="P773">
        <f t="shared" si="135"/>
        <v>15.466273086555416</v>
      </c>
      <c r="S773" t="str">
        <f t="shared" si="136"/>
        <v>t</v>
      </c>
      <c r="T773">
        <f t="shared" si="137"/>
        <v>2</v>
      </c>
      <c r="U773">
        <f t="shared" si="142"/>
        <v>16.077111721038818</v>
      </c>
      <c r="V773">
        <f t="shared" si="143"/>
        <v>113.16313552856451</v>
      </c>
      <c r="W773">
        <f t="shared" si="144"/>
        <v>1.0200569629669189</v>
      </c>
      <c r="X773">
        <f t="shared" si="145"/>
        <v>31.46176050051351</v>
      </c>
      <c r="Y773">
        <f t="shared" si="138"/>
        <v>8.0385558605194092</v>
      </c>
      <c r="Z773">
        <f t="shared" si="139"/>
        <v>56.581567764282255</v>
      </c>
      <c r="AA773">
        <f t="shared" si="140"/>
        <v>0.51002848148345947</v>
      </c>
      <c r="AB773">
        <f t="shared" si="141"/>
        <v>15.730880250256755</v>
      </c>
    </row>
    <row r="774" spans="1:28" hidden="1" x14ac:dyDescent="0.25">
      <c r="A774">
        <v>49</v>
      </c>
      <c r="B774">
        <v>50</v>
      </c>
      <c r="C774" t="s">
        <v>1078</v>
      </c>
      <c r="D774">
        <v>2042</v>
      </c>
      <c r="E774" t="s">
        <v>1130</v>
      </c>
      <c r="F774">
        <v>44062</v>
      </c>
      <c r="G774">
        <v>0.83124999999999993</v>
      </c>
      <c r="I774" t="s">
        <v>48</v>
      </c>
      <c r="K774" t="s">
        <v>325</v>
      </c>
      <c r="L774">
        <v>4.68</v>
      </c>
      <c r="M774">
        <v>7.5354356765747097</v>
      </c>
      <c r="N774">
        <v>51.077171325683601</v>
      </c>
      <c r="O774">
        <v>0.50523871183395397</v>
      </c>
      <c r="P774">
        <f t="shared" si="135"/>
        <v>14.914604720651772</v>
      </c>
      <c r="S774" t="str">
        <f t="shared" si="136"/>
        <v>t</v>
      </c>
      <c r="T774">
        <f t="shared" si="137"/>
        <v>3</v>
      </c>
      <c r="U774">
        <f t="shared" si="142"/>
        <v>23.612547397613529</v>
      </c>
      <c r="V774">
        <f t="shared" si="143"/>
        <v>164.2403068542481</v>
      </c>
      <c r="W774">
        <f t="shared" si="144"/>
        <v>1.5252956748008728</v>
      </c>
      <c r="X774">
        <f t="shared" si="145"/>
        <v>46.37636522116528</v>
      </c>
      <c r="Y774">
        <f t="shared" si="138"/>
        <v>7.8708491325378427</v>
      </c>
      <c r="Z774">
        <f t="shared" si="139"/>
        <v>54.746768951416037</v>
      </c>
      <c r="AA774">
        <f t="shared" si="140"/>
        <v>0.5084318916002909</v>
      </c>
      <c r="AB774">
        <f t="shared" si="141"/>
        <v>15.458788407055094</v>
      </c>
    </row>
    <row r="775" spans="1:28" hidden="1" x14ac:dyDescent="0.25">
      <c r="A775">
        <v>36</v>
      </c>
      <c r="B775">
        <v>37</v>
      </c>
      <c r="C775" t="s">
        <v>1764</v>
      </c>
      <c r="D775">
        <v>2042</v>
      </c>
      <c r="E775" t="s">
        <v>1829</v>
      </c>
      <c r="F775">
        <v>43865</v>
      </c>
      <c r="G775">
        <v>0.98958333333333337</v>
      </c>
      <c r="I775" t="s">
        <v>48</v>
      </c>
      <c r="K775" t="s">
        <v>196</v>
      </c>
      <c r="L775">
        <v>5.0599999999999996</v>
      </c>
      <c r="M775">
        <v>6.5191812515258798</v>
      </c>
      <c r="N775">
        <v>50.701808929443402</v>
      </c>
      <c r="O775">
        <v>0.41323721408844</v>
      </c>
      <c r="P775">
        <f t="shared" si="135"/>
        <v>15.775881332242891</v>
      </c>
      <c r="S775" t="str">
        <f t="shared" si="136"/>
        <v>t</v>
      </c>
      <c r="T775">
        <f t="shared" si="137"/>
        <v>4</v>
      </c>
      <c r="U775">
        <f t="shared" si="142"/>
        <v>30.131728649139408</v>
      </c>
      <c r="V775">
        <f t="shared" si="143"/>
        <v>214.94211578369152</v>
      </c>
      <c r="W775">
        <f t="shared" si="144"/>
        <v>1.9385328888893127</v>
      </c>
      <c r="X775">
        <f t="shared" si="145"/>
        <v>62.152246553408169</v>
      </c>
      <c r="Y775">
        <f t="shared" si="138"/>
        <v>7.532932162284852</v>
      </c>
      <c r="Z775">
        <f t="shared" si="139"/>
        <v>53.73552894592288</v>
      </c>
      <c r="AA775">
        <f t="shared" si="140"/>
        <v>0.48463322222232819</v>
      </c>
      <c r="AB775">
        <f t="shared" si="141"/>
        <v>15.538061638352042</v>
      </c>
    </row>
    <row r="776" spans="1:28" hidden="1" x14ac:dyDescent="0.25">
      <c r="A776">
        <v>8</v>
      </c>
      <c r="B776">
        <v>9</v>
      </c>
      <c r="C776" t="s">
        <v>1269</v>
      </c>
      <c r="D776">
        <v>2042</v>
      </c>
      <c r="E776" t="s">
        <v>1313</v>
      </c>
      <c r="F776">
        <v>43852</v>
      </c>
      <c r="G776">
        <v>0.83680555555555547</v>
      </c>
      <c r="I776" t="s">
        <v>48</v>
      </c>
      <c r="K776" t="s">
        <v>196</v>
      </c>
      <c r="L776">
        <v>5.26</v>
      </c>
      <c r="M776">
        <v>6.3014841079711896</v>
      </c>
      <c r="N776">
        <v>48.059253692627003</v>
      </c>
      <c r="O776">
        <v>0.42876750230789201</v>
      </c>
      <c r="P776">
        <f t="shared" si="135"/>
        <v>14.6967390813266</v>
      </c>
      <c r="S776" t="str">
        <f t="shared" si="136"/>
        <v>t</v>
      </c>
      <c r="T776">
        <f t="shared" si="137"/>
        <v>5</v>
      </c>
      <c r="U776">
        <f t="shared" si="142"/>
        <v>36.433212757110596</v>
      </c>
      <c r="V776">
        <f t="shared" si="143"/>
        <v>263.00136947631853</v>
      </c>
      <c r="W776">
        <f t="shared" si="144"/>
        <v>2.3673003911972046</v>
      </c>
      <c r="X776">
        <f t="shared" si="145"/>
        <v>76.848985634734774</v>
      </c>
      <c r="Y776">
        <f t="shared" si="138"/>
        <v>7.2866425514221191</v>
      </c>
      <c r="Z776">
        <f t="shared" si="139"/>
        <v>52.600273895263705</v>
      </c>
      <c r="AA776">
        <f t="shared" si="140"/>
        <v>0.47346007823944092</v>
      </c>
      <c r="AB776">
        <f t="shared" si="141"/>
        <v>15.369797126946954</v>
      </c>
    </row>
    <row r="777" spans="1:28" hidden="1" x14ac:dyDescent="0.25">
      <c r="A777">
        <v>37</v>
      </c>
      <c r="B777">
        <v>38</v>
      </c>
      <c r="C777" t="s">
        <v>2150</v>
      </c>
      <c r="D777">
        <v>2042</v>
      </c>
      <c r="E777" t="s">
        <v>2187</v>
      </c>
      <c r="F777">
        <v>43875</v>
      </c>
      <c r="G777">
        <v>0.74583333333333324</v>
      </c>
      <c r="I777" t="s">
        <v>48</v>
      </c>
      <c r="K777" t="s">
        <v>196</v>
      </c>
      <c r="L777">
        <v>4.75</v>
      </c>
      <c r="M777">
        <v>7.2360587120056197</v>
      </c>
      <c r="N777">
        <v>50.459671020507798</v>
      </c>
      <c r="O777">
        <v>0.42378342151641801</v>
      </c>
      <c r="P777">
        <f t="shared" si="135"/>
        <v>17.074898036626674</v>
      </c>
      <c r="S777" t="str">
        <f t="shared" si="136"/>
        <v>t</v>
      </c>
      <c r="T777">
        <f t="shared" si="137"/>
        <v>6</v>
      </c>
      <c r="U777">
        <f t="shared" si="142"/>
        <v>43.669271469116218</v>
      </c>
      <c r="V777">
        <f t="shared" si="143"/>
        <v>313.46104049682634</v>
      </c>
      <c r="W777">
        <f t="shared" si="144"/>
        <v>2.7910838127136226</v>
      </c>
      <c r="X777">
        <f t="shared" si="145"/>
        <v>93.923883671361452</v>
      </c>
      <c r="Y777">
        <f t="shared" si="138"/>
        <v>7.27821191151937</v>
      </c>
      <c r="Z777">
        <f t="shared" si="139"/>
        <v>52.243506749471059</v>
      </c>
      <c r="AA777">
        <f t="shared" si="140"/>
        <v>0.46518063545227045</v>
      </c>
      <c r="AB777">
        <f t="shared" si="141"/>
        <v>15.653980611893575</v>
      </c>
    </row>
    <row r="778" spans="1:28" hidden="1" x14ac:dyDescent="0.25">
      <c r="A778">
        <v>44</v>
      </c>
      <c r="B778">
        <v>45</v>
      </c>
      <c r="C778" t="s">
        <v>2402</v>
      </c>
      <c r="D778">
        <v>2042</v>
      </c>
      <c r="E778" t="s">
        <v>2447</v>
      </c>
      <c r="F778">
        <v>43880</v>
      </c>
      <c r="G778">
        <v>0.85486111111111107</v>
      </c>
      <c r="I778" t="s">
        <v>48</v>
      </c>
      <c r="K778" t="s">
        <v>35</v>
      </c>
      <c r="L778">
        <v>5.12</v>
      </c>
      <c r="M778">
        <v>7.1373419761657697</v>
      </c>
      <c r="N778">
        <v>52.235202789306598</v>
      </c>
      <c r="O778">
        <v>0.39670544862747198</v>
      </c>
      <c r="P778">
        <f t="shared" si="135"/>
        <v>17.991540073018061</v>
      </c>
      <c r="S778" t="str">
        <f t="shared" si="136"/>
        <v>t</v>
      </c>
      <c r="T778">
        <f t="shared" si="137"/>
        <v>7</v>
      </c>
      <c r="U778">
        <f t="shared" si="142"/>
        <v>50.80661344528199</v>
      </c>
      <c r="V778">
        <f t="shared" si="143"/>
        <v>365.69624328613293</v>
      </c>
      <c r="W778">
        <f t="shared" si="144"/>
        <v>3.1877892613410945</v>
      </c>
      <c r="X778">
        <f t="shared" si="145"/>
        <v>111.91542374437951</v>
      </c>
      <c r="Y778">
        <f t="shared" si="138"/>
        <v>7.2580876350402841</v>
      </c>
      <c r="Z778">
        <f t="shared" si="139"/>
        <v>52.242320469447563</v>
      </c>
      <c r="AA778">
        <f t="shared" si="140"/>
        <v>0.45539846590587063</v>
      </c>
      <c r="AB778">
        <f t="shared" si="141"/>
        <v>15.987917677768502</v>
      </c>
    </row>
    <row r="779" spans="1:28" hidden="1" x14ac:dyDescent="0.25">
      <c r="A779">
        <v>6</v>
      </c>
      <c r="B779">
        <v>7</v>
      </c>
      <c r="C779" t="s">
        <v>2868</v>
      </c>
      <c r="D779">
        <v>2042</v>
      </c>
      <c r="E779" t="s">
        <v>2869</v>
      </c>
      <c r="F779">
        <v>44125</v>
      </c>
      <c r="G779">
        <v>0.58611111111111114</v>
      </c>
      <c r="I779" t="s">
        <v>48</v>
      </c>
      <c r="K779" t="s">
        <v>325</v>
      </c>
      <c r="L779">
        <v>4.5999999999999996</v>
      </c>
      <c r="M779">
        <v>7.2831130027770996</v>
      </c>
      <c r="N779">
        <v>50.144161224365199</v>
      </c>
      <c r="O779">
        <v>0.45106503367424</v>
      </c>
      <c r="P779">
        <f t="shared" si="135"/>
        <v>16.14648101505686</v>
      </c>
      <c r="S779" t="str">
        <f t="shared" si="136"/>
        <v>t</v>
      </c>
      <c r="T779">
        <f t="shared" si="137"/>
        <v>8</v>
      </c>
      <c r="U779">
        <f t="shared" si="142"/>
        <v>58.089726448059089</v>
      </c>
      <c r="V779">
        <f t="shared" si="143"/>
        <v>415.8404045104981</v>
      </c>
      <c r="W779">
        <f t="shared" si="144"/>
        <v>3.6388542950153346</v>
      </c>
      <c r="X779">
        <f t="shared" si="145"/>
        <v>128.06190475943637</v>
      </c>
      <c r="Y779">
        <f t="shared" si="138"/>
        <v>7.2612158060073861</v>
      </c>
      <c r="Z779">
        <f t="shared" si="139"/>
        <v>51.980050563812263</v>
      </c>
      <c r="AA779">
        <f t="shared" si="140"/>
        <v>0.45485678687691683</v>
      </c>
      <c r="AB779">
        <f t="shared" si="141"/>
        <v>16.007738094929547</v>
      </c>
    </row>
    <row r="780" spans="1:28" x14ac:dyDescent="0.25">
      <c r="A780">
        <v>17</v>
      </c>
      <c r="B780">
        <v>18</v>
      </c>
      <c r="C780" t="s">
        <v>3083</v>
      </c>
      <c r="D780">
        <v>2042</v>
      </c>
      <c r="E780" t="s">
        <v>3084</v>
      </c>
      <c r="F780">
        <v>44126</v>
      </c>
      <c r="G780">
        <v>0.8340277777777777</v>
      </c>
      <c r="I780" t="s">
        <v>48</v>
      </c>
      <c r="K780" t="s">
        <v>35</v>
      </c>
      <c r="L780">
        <v>5.45</v>
      </c>
      <c r="M780">
        <v>6.8114924430847203</v>
      </c>
      <c r="N780">
        <v>50.747180938720703</v>
      </c>
      <c r="O780">
        <v>0.464136183261871</v>
      </c>
      <c r="P780">
        <f t="shared" si="135"/>
        <v>14.675633335058468</v>
      </c>
      <c r="S780" t="str">
        <f t="shared" si="136"/>
        <v>f</v>
      </c>
      <c r="T780">
        <f t="shared" si="137"/>
        <v>9</v>
      </c>
      <c r="U780">
        <f t="shared" si="142"/>
        <v>64.901218891143813</v>
      </c>
      <c r="V780">
        <f t="shared" si="143"/>
        <v>466.58758544921881</v>
      </c>
      <c r="W780">
        <f t="shared" si="144"/>
        <v>4.1029904782772055</v>
      </c>
      <c r="X780">
        <f t="shared" si="145"/>
        <v>142.73753809449485</v>
      </c>
      <c r="Y780">
        <f t="shared" si="138"/>
        <v>7.2112465434604234</v>
      </c>
      <c r="Z780">
        <f t="shared" si="139"/>
        <v>51.8430650499132</v>
      </c>
      <c r="AA780">
        <f t="shared" si="140"/>
        <v>0.45588783091968949</v>
      </c>
      <c r="AB780">
        <f t="shared" si="141"/>
        <v>15.859726454943873</v>
      </c>
    </row>
    <row r="781" spans="1:28" hidden="1" x14ac:dyDescent="0.25">
      <c r="A781">
        <v>19</v>
      </c>
      <c r="B781">
        <v>20</v>
      </c>
      <c r="C781" t="s">
        <v>269</v>
      </c>
      <c r="D781">
        <v>2043</v>
      </c>
      <c r="E781" t="s">
        <v>300</v>
      </c>
      <c r="F781">
        <v>44012</v>
      </c>
      <c r="G781">
        <v>0.6430555555555556</v>
      </c>
      <c r="I781" t="s">
        <v>48</v>
      </c>
      <c r="K781" t="s">
        <v>196</v>
      </c>
      <c r="L781">
        <v>5.14</v>
      </c>
      <c r="M781">
        <v>8.0080337524414098</v>
      </c>
      <c r="N781">
        <v>55.177276611328097</v>
      </c>
      <c r="O781">
        <v>0.506647348403931</v>
      </c>
      <c r="P781">
        <f t="shared" si="135"/>
        <v>15.805932425519977</v>
      </c>
      <c r="S781" t="str">
        <f t="shared" si="136"/>
        <v>t</v>
      </c>
      <c r="T781">
        <f t="shared" si="137"/>
        <v>1</v>
      </c>
      <c r="U781">
        <f t="shared" si="142"/>
        <v>8.0080337524414098</v>
      </c>
      <c r="V781">
        <f t="shared" si="143"/>
        <v>55.177276611328097</v>
      </c>
      <c r="W781">
        <f t="shared" si="144"/>
        <v>0.506647348403931</v>
      </c>
      <c r="X781">
        <f t="shared" si="145"/>
        <v>15.805932425519977</v>
      </c>
      <c r="Y781">
        <f t="shared" si="138"/>
        <v>8.0080337524414098</v>
      </c>
      <c r="Z781">
        <f t="shared" si="139"/>
        <v>55.177276611328097</v>
      </c>
      <c r="AA781">
        <f t="shared" si="140"/>
        <v>0.506647348403931</v>
      </c>
      <c r="AB781">
        <f t="shared" si="141"/>
        <v>15.805932425519977</v>
      </c>
    </row>
    <row r="782" spans="1:28" hidden="1" x14ac:dyDescent="0.25">
      <c r="A782">
        <v>12</v>
      </c>
      <c r="B782">
        <v>13</v>
      </c>
      <c r="C782" t="s">
        <v>371</v>
      </c>
      <c r="D782">
        <v>2043</v>
      </c>
      <c r="E782" t="s">
        <v>415</v>
      </c>
      <c r="F782">
        <v>44032</v>
      </c>
      <c r="G782">
        <v>0.76874999999999993</v>
      </c>
      <c r="I782" t="s">
        <v>48</v>
      </c>
      <c r="K782" t="s">
        <v>325</v>
      </c>
      <c r="L782">
        <v>6.09</v>
      </c>
      <c r="M782">
        <v>7.5494465827941903</v>
      </c>
      <c r="N782">
        <v>53.346584320068402</v>
      </c>
      <c r="O782">
        <v>0.435173630714417</v>
      </c>
      <c r="P782">
        <f t="shared" si="135"/>
        <v>17.348125092966672</v>
      </c>
      <c r="S782" t="str">
        <f t="shared" si="136"/>
        <v>t</v>
      </c>
      <c r="T782">
        <f t="shared" si="137"/>
        <v>2</v>
      </c>
      <c r="U782">
        <f t="shared" si="142"/>
        <v>15.557480335235599</v>
      </c>
      <c r="V782">
        <f t="shared" si="143"/>
        <v>108.5238609313965</v>
      </c>
      <c r="W782">
        <f t="shared" si="144"/>
        <v>0.94182097911834806</v>
      </c>
      <c r="X782">
        <f t="shared" si="145"/>
        <v>33.154057518486653</v>
      </c>
      <c r="Y782">
        <f t="shared" si="138"/>
        <v>7.7787401676177996</v>
      </c>
      <c r="Z782">
        <f t="shared" si="139"/>
        <v>54.261930465698249</v>
      </c>
      <c r="AA782">
        <f t="shared" si="140"/>
        <v>0.47091048955917403</v>
      </c>
      <c r="AB782">
        <f t="shared" si="141"/>
        <v>16.577028759243326</v>
      </c>
    </row>
    <row r="783" spans="1:28" hidden="1" x14ac:dyDescent="0.25">
      <c r="A783">
        <v>14</v>
      </c>
      <c r="B783">
        <v>15</v>
      </c>
      <c r="C783" t="s">
        <v>613</v>
      </c>
      <c r="D783">
        <v>2043</v>
      </c>
      <c r="E783" t="s">
        <v>622</v>
      </c>
      <c r="F783">
        <v>44035</v>
      </c>
      <c r="G783">
        <v>0.70972222222222225</v>
      </c>
      <c r="I783" t="s">
        <v>48</v>
      </c>
      <c r="K783" t="s">
        <v>196</v>
      </c>
      <c r="L783">
        <v>4.33</v>
      </c>
      <c r="M783">
        <v>7.1335754394531303</v>
      </c>
      <c r="N783">
        <v>53.333187103271499</v>
      </c>
      <c r="O783">
        <v>0.39281758666038502</v>
      </c>
      <c r="P783">
        <f t="shared" si="135"/>
        <v>18.16002053294153</v>
      </c>
      <c r="S783" t="str">
        <f t="shared" si="136"/>
        <v>t</v>
      </c>
      <c r="T783">
        <f t="shared" si="137"/>
        <v>3</v>
      </c>
      <c r="U783">
        <f t="shared" si="142"/>
        <v>22.691055774688728</v>
      </c>
      <c r="V783">
        <f t="shared" si="143"/>
        <v>161.857048034668</v>
      </c>
      <c r="W783">
        <f t="shared" si="144"/>
        <v>1.3346385657787332</v>
      </c>
      <c r="X783">
        <f t="shared" si="145"/>
        <v>51.314078051428183</v>
      </c>
      <c r="Y783">
        <f t="shared" si="138"/>
        <v>7.5636852582295759</v>
      </c>
      <c r="Z783">
        <f t="shared" si="139"/>
        <v>53.952349344889335</v>
      </c>
      <c r="AA783">
        <f t="shared" si="140"/>
        <v>0.44487952192624441</v>
      </c>
      <c r="AB783">
        <f t="shared" si="141"/>
        <v>17.104692683809393</v>
      </c>
    </row>
    <row r="784" spans="1:28" hidden="1" x14ac:dyDescent="0.25">
      <c r="A784">
        <v>10</v>
      </c>
      <c r="B784">
        <v>11</v>
      </c>
      <c r="C784" t="s">
        <v>1018</v>
      </c>
      <c r="D784">
        <v>2043</v>
      </c>
      <c r="E784" t="s">
        <v>1079</v>
      </c>
      <c r="F784">
        <v>44062</v>
      </c>
      <c r="G784">
        <v>0.53125</v>
      </c>
      <c r="I784" t="s">
        <v>48</v>
      </c>
      <c r="K784" t="s">
        <v>196</v>
      </c>
      <c r="L784">
        <v>4.97</v>
      </c>
      <c r="M784">
        <v>7.4409160614013699</v>
      </c>
      <c r="N784">
        <v>55.082218170166001</v>
      </c>
      <c r="O784">
        <v>0.46470305323600802</v>
      </c>
      <c r="P784">
        <f t="shared" si="135"/>
        <v>16.012195335463748</v>
      </c>
      <c r="S784" t="str">
        <f t="shared" si="136"/>
        <v>t</v>
      </c>
      <c r="T784">
        <f t="shared" si="137"/>
        <v>4</v>
      </c>
      <c r="U784">
        <f t="shared" si="142"/>
        <v>30.131971836090099</v>
      </c>
      <c r="V784">
        <f t="shared" si="143"/>
        <v>216.93926620483398</v>
      </c>
      <c r="W784">
        <f t="shared" si="144"/>
        <v>1.7993416190147413</v>
      </c>
      <c r="X784">
        <f t="shared" si="145"/>
        <v>67.326273386891927</v>
      </c>
      <c r="Y784">
        <f t="shared" si="138"/>
        <v>7.5329929590225246</v>
      </c>
      <c r="Z784">
        <f t="shared" si="139"/>
        <v>54.234816551208496</v>
      </c>
      <c r="AA784">
        <f t="shared" si="140"/>
        <v>0.44983540475368533</v>
      </c>
      <c r="AB784">
        <f t="shared" si="141"/>
        <v>16.831568346722982</v>
      </c>
    </row>
    <row r="785" spans="1:28" hidden="1" x14ac:dyDescent="0.25">
      <c r="A785">
        <v>3</v>
      </c>
      <c r="B785">
        <v>4</v>
      </c>
      <c r="C785" t="s">
        <v>1330</v>
      </c>
      <c r="D785">
        <v>2043</v>
      </c>
      <c r="E785" t="s">
        <v>1367</v>
      </c>
      <c r="F785">
        <v>43853</v>
      </c>
      <c r="G785">
        <v>0.63402777777777775</v>
      </c>
      <c r="I785" t="s">
        <v>48</v>
      </c>
      <c r="K785" t="s">
        <v>196</v>
      </c>
      <c r="L785">
        <v>4.45</v>
      </c>
      <c r="M785">
        <v>7.3138270378112802</v>
      </c>
      <c r="N785">
        <v>50.034397125244098</v>
      </c>
      <c r="O785">
        <v>0.43204620480537398</v>
      </c>
      <c r="P785">
        <f t="shared" si="135"/>
        <v>16.928344599406856</v>
      </c>
      <c r="S785" t="str">
        <f t="shared" si="136"/>
        <v>t</v>
      </c>
      <c r="T785">
        <f t="shared" si="137"/>
        <v>5</v>
      </c>
      <c r="U785">
        <f t="shared" si="142"/>
        <v>37.445798873901381</v>
      </c>
      <c r="V785">
        <f t="shared" si="143"/>
        <v>266.97366333007807</v>
      </c>
      <c r="W785">
        <f t="shared" si="144"/>
        <v>2.2313878238201155</v>
      </c>
      <c r="X785">
        <f t="shared" si="145"/>
        <v>84.254617986298783</v>
      </c>
      <c r="Y785">
        <f t="shared" si="138"/>
        <v>7.4891597747802763</v>
      </c>
      <c r="Z785">
        <f t="shared" si="139"/>
        <v>53.394732666015614</v>
      </c>
      <c r="AA785">
        <f t="shared" si="140"/>
        <v>0.44627756476402308</v>
      </c>
      <c r="AB785">
        <f t="shared" si="141"/>
        <v>16.850923597259758</v>
      </c>
    </row>
    <row r="786" spans="1:28" hidden="1" x14ac:dyDescent="0.25">
      <c r="A786">
        <v>25</v>
      </c>
      <c r="B786">
        <v>26</v>
      </c>
      <c r="C786" t="s">
        <v>1521</v>
      </c>
      <c r="D786">
        <v>2043</v>
      </c>
      <c r="E786" t="s">
        <v>1586</v>
      </c>
      <c r="F786">
        <v>43859</v>
      </c>
      <c r="G786">
        <v>0.69305555555555554</v>
      </c>
      <c r="I786" t="s">
        <v>48</v>
      </c>
      <c r="K786" t="s">
        <v>325</v>
      </c>
      <c r="L786">
        <v>4.32</v>
      </c>
      <c r="M786">
        <v>6.4254431724548304</v>
      </c>
      <c r="N786">
        <v>51.082035064697301</v>
      </c>
      <c r="O786">
        <v>0.386274784803391</v>
      </c>
      <c r="P786">
        <f t="shared" si="135"/>
        <v>16.634384187736458</v>
      </c>
      <c r="S786" t="str">
        <f t="shared" si="136"/>
        <v>t</v>
      </c>
      <c r="T786">
        <f t="shared" si="137"/>
        <v>6</v>
      </c>
      <c r="U786">
        <f t="shared" si="142"/>
        <v>43.871242046356215</v>
      </c>
      <c r="V786">
        <f t="shared" si="143"/>
        <v>318.05569839477539</v>
      </c>
      <c r="W786">
        <f t="shared" si="144"/>
        <v>2.6176626086235064</v>
      </c>
      <c r="X786">
        <f t="shared" si="145"/>
        <v>100.88900217403524</v>
      </c>
      <c r="Y786">
        <f t="shared" si="138"/>
        <v>7.3118736743927029</v>
      </c>
      <c r="Z786">
        <f t="shared" si="139"/>
        <v>53.009283065795898</v>
      </c>
      <c r="AA786">
        <f t="shared" si="140"/>
        <v>0.43627710143725107</v>
      </c>
      <c r="AB786">
        <f t="shared" si="141"/>
        <v>16.81483369567254</v>
      </c>
    </row>
    <row r="787" spans="1:28" hidden="1" x14ac:dyDescent="0.25">
      <c r="A787">
        <v>14</v>
      </c>
      <c r="B787">
        <v>15</v>
      </c>
      <c r="C787" t="s">
        <v>1994</v>
      </c>
      <c r="D787">
        <v>2043</v>
      </c>
      <c r="E787" t="s">
        <v>2017</v>
      </c>
      <c r="F787">
        <v>43871</v>
      </c>
      <c r="G787">
        <v>0.69861111111111107</v>
      </c>
      <c r="I787" t="s">
        <v>48</v>
      </c>
      <c r="K787" t="s">
        <v>35</v>
      </c>
      <c r="L787">
        <v>5.28</v>
      </c>
      <c r="M787">
        <v>6.0417981147766104</v>
      </c>
      <c r="N787">
        <v>51.2537651062012</v>
      </c>
      <c r="O787">
        <v>0.35007184743881198</v>
      </c>
      <c r="P787">
        <f t="shared" si="135"/>
        <v>17.258737481975434</v>
      </c>
      <c r="S787" t="str">
        <f t="shared" si="136"/>
        <v>t</v>
      </c>
      <c r="T787">
        <f t="shared" si="137"/>
        <v>7</v>
      </c>
      <c r="U787">
        <f t="shared" si="142"/>
        <v>49.913040161132827</v>
      </c>
      <c r="V787">
        <f t="shared" si="143"/>
        <v>369.30946350097656</v>
      </c>
      <c r="W787">
        <f t="shared" si="144"/>
        <v>2.9677344560623182</v>
      </c>
      <c r="X787">
        <f t="shared" si="145"/>
        <v>118.14773965601067</v>
      </c>
      <c r="Y787">
        <f t="shared" si="138"/>
        <v>7.1304343087332613</v>
      </c>
      <c r="Z787">
        <f t="shared" si="139"/>
        <v>52.758494785853792</v>
      </c>
      <c r="AA787">
        <f t="shared" si="140"/>
        <v>0.42396206515175977</v>
      </c>
      <c r="AB787">
        <f t="shared" si="141"/>
        <v>16.87824852228724</v>
      </c>
    </row>
    <row r="788" spans="1:28" hidden="1" x14ac:dyDescent="0.25">
      <c r="A788">
        <v>8</v>
      </c>
      <c r="B788">
        <v>9</v>
      </c>
      <c r="C788" t="s">
        <v>2219</v>
      </c>
      <c r="D788">
        <v>2043</v>
      </c>
      <c r="E788" t="s">
        <v>2252</v>
      </c>
      <c r="F788">
        <v>43879</v>
      </c>
      <c r="G788">
        <v>0.6118055555555556</v>
      </c>
      <c r="I788" t="s">
        <v>48</v>
      </c>
      <c r="K788" t="s">
        <v>325</v>
      </c>
      <c r="L788">
        <v>4.9400000000000004</v>
      </c>
      <c r="M788">
        <v>6.0195217132568404</v>
      </c>
      <c r="N788">
        <v>49.421546936035199</v>
      </c>
      <c r="O788">
        <v>0.34667879343032798</v>
      </c>
      <c r="P788">
        <f t="shared" si="135"/>
        <v>17.363397552226058</v>
      </c>
      <c r="S788" t="str">
        <f t="shared" si="136"/>
        <v>t</v>
      </c>
      <c r="T788">
        <f t="shared" si="137"/>
        <v>8</v>
      </c>
      <c r="U788">
        <f t="shared" si="142"/>
        <v>55.93256187438967</v>
      </c>
      <c r="V788">
        <f t="shared" si="143"/>
        <v>418.73101043701178</v>
      </c>
      <c r="W788">
        <f t="shared" si="144"/>
        <v>3.3144132494926462</v>
      </c>
      <c r="X788">
        <f t="shared" si="145"/>
        <v>135.51113720823673</v>
      </c>
      <c r="Y788">
        <f t="shared" si="138"/>
        <v>6.9915702342987087</v>
      </c>
      <c r="Z788">
        <f t="shared" si="139"/>
        <v>52.341376304626472</v>
      </c>
      <c r="AA788">
        <f t="shared" si="140"/>
        <v>0.41430165618658077</v>
      </c>
      <c r="AB788">
        <f t="shared" si="141"/>
        <v>16.938892151029592</v>
      </c>
    </row>
    <row r="789" spans="1:28" hidden="1" x14ac:dyDescent="0.25">
      <c r="A789">
        <v>58</v>
      </c>
      <c r="B789">
        <v>59</v>
      </c>
      <c r="C789" t="s">
        <v>2661</v>
      </c>
      <c r="D789">
        <v>2043</v>
      </c>
      <c r="E789" t="s">
        <v>2662</v>
      </c>
      <c r="F789">
        <v>44117</v>
      </c>
      <c r="G789">
        <v>0.97569444444444453</v>
      </c>
      <c r="I789" t="s">
        <v>48</v>
      </c>
      <c r="K789" t="s">
        <v>35</v>
      </c>
      <c r="L789">
        <v>3.35</v>
      </c>
      <c r="M789">
        <v>7.1621837615966797</v>
      </c>
      <c r="N789">
        <v>55.943759918212898</v>
      </c>
      <c r="O789">
        <v>0.450256258249283</v>
      </c>
      <c r="P789">
        <f t="shared" si="135"/>
        <v>15.906905524079042</v>
      </c>
      <c r="S789" t="str">
        <f t="shared" si="136"/>
        <v>t</v>
      </c>
      <c r="T789">
        <f t="shared" si="137"/>
        <v>9</v>
      </c>
      <c r="U789">
        <f t="shared" si="142"/>
        <v>63.094745635986349</v>
      </c>
      <c r="V789">
        <f t="shared" si="143"/>
        <v>474.67477035522467</v>
      </c>
      <c r="W789">
        <f t="shared" si="144"/>
        <v>3.764669507741929</v>
      </c>
      <c r="X789">
        <f t="shared" si="145"/>
        <v>151.41804273231577</v>
      </c>
      <c r="Y789">
        <f t="shared" si="138"/>
        <v>7.0105272928873719</v>
      </c>
      <c r="Z789">
        <f t="shared" si="139"/>
        <v>52.74164115058052</v>
      </c>
      <c r="AA789">
        <f t="shared" si="140"/>
        <v>0.41829661197132545</v>
      </c>
      <c r="AB789">
        <f t="shared" si="141"/>
        <v>16.824226970257307</v>
      </c>
    </row>
    <row r="790" spans="1:28" x14ac:dyDescent="0.25">
      <c r="A790">
        <v>30</v>
      </c>
      <c r="B790">
        <v>31</v>
      </c>
      <c r="C790" t="s">
        <v>3121</v>
      </c>
      <c r="D790">
        <v>2043</v>
      </c>
      <c r="E790" t="s">
        <v>3122</v>
      </c>
      <c r="F790">
        <v>44126</v>
      </c>
      <c r="G790">
        <v>0.93402777777777779</v>
      </c>
      <c r="I790" t="s">
        <v>48</v>
      </c>
      <c r="K790" t="s">
        <v>35</v>
      </c>
      <c r="L790">
        <v>4.2300000000000004</v>
      </c>
      <c r="M790">
        <v>6.4716224670410201</v>
      </c>
      <c r="N790">
        <v>53.756847381591797</v>
      </c>
      <c r="O790">
        <v>0.41753911972045898</v>
      </c>
      <c r="P790">
        <f t="shared" si="135"/>
        <v>15.499439840208863</v>
      </c>
      <c r="S790" t="str">
        <f t="shared" si="136"/>
        <v>f</v>
      </c>
      <c r="T790">
        <f t="shared" si="137"/>
        <v>10</v>
      </c>
      <c r="U790">
        <f t="shared" si="142"/>
        <v>69.566368103027372</v>
      </c>
      <c r="V790">
        <f t="shared" si="143"/>
        <v>528.43161773681641</v>
      </c>
      <c r="W790">
        <f t="shared" si="144"/>
        <v>4.182208627462388</v>
      </c>
      <c r="X790">
        <f t="shared" si="145"/>
        <v>166.91748257252462</v>
      </c>
      <c r="Y790">
        <f t="shared" si="138"/>
        <v>6.9566368103027374</v>
      </c>
      <c r="Z790">
        <f t="shared" si="139"/>
        <v>52.843161773681643</v>
      </c>
      <c r="AA790">
        <f t="shared" si="140"/>
        <v>0.41822086274623882</v>
      </c>
      <c r="AB790">
        <f t="shared" si="141"/>
        <v>16.691748257252463</v>
      </c>
    </row>
    <row r="791" spans="1:28" hidden="1" x14ac:dyDescent="0.25">
      <c r="A791">
        <v>42</v>
      </c>
      <c r="B791">
        <v>43</v>
      </c>
      <c r="C791" t="s">
        <v>303</v>
      </c>
      <c r="D791">
        <v>2044</v>
      </c>
      <c r="E791" t="s">
        <v>347</v>
      </c>
      <c r="F791">
        <v>44012</v>
      </c>
      <c r="G791">
        <v>0.82013888888888886</v>
      </c>
      <c r="I791" t="s">
        <v>48</v>
      </c>
      <c r="K791" t="s">
        <v>325</v>
      </c>
      <c r="L791">
        <v>5.03</v>
      </c>
      <c r="M791">
        <v>7.2816658020019496</v>
      </c>
      <c r="N791">
        <v>51.340621948242202</v>
      </c>
      <c r="O791">
        <v>0.48891159892082198</v>
      </c>
      <c r="P791">
        <f t="shared" si="135"/>
        <v>14.893624569502588</v>
      </c>
      <c r="S791" t="str">
        <f t="shared" si="136"/>
        <v>t</v>
      </c>
      <c r="T791">
        <f t="shared" si="137"/>
        <v>1</v>
      </c>
      <c r="U791">
        <f t="shared" si="142"/>
        <v>7.2816658020019496</v>
      </c>
      <c r="V791">
        <f t="shared" si="143"/>
        <v>51.340621948242202</v>
      </c>
      <c r="W791">
        <f t="shared" si="144"/>
        <v>0.48891159892082198</v>
      </c>
      <c r="X791">
        <f t="shared" si="145"/>
        <v>14.893624569502588</v>
      </c>
      <c r="Y791">
        <f t="shared" si="138"/>
        <v>7.2816658020019496</v>
      </c>
      <c r="Z791">
        <f t="shared" si="139"/>
        <v>51.340621948242202</v>
      </c>
      <c r="AA791">
        <f t="shared" si="140"/>
        <v>0.48891159892082198</v>
      </c>
      <c r="AB791">
        <f t="shared" si="141"/>
        <v>14.893624569502588</v>
      </c>
    </row>
    <row r="792" spans="1:28" hidden="1" x14ac:dyDescent="0.25">
      <c r="A792">
        <v>27</v>
      </c>
      <c r="B792">
        <v>28</v>
      </c>
      <c r="C792" t="s">
        <v>80</v>
      </c>
      <c r="D792">
        <v>2044</v>
      </c>
      <c r="E792" t="s">
        <v>89</v>
      </c>
      <c r="F792">
        <v>43894</v>
      </c>
      <c r="G792">
        <v>0.66249999999999998</v>
      </c>
      <c r="I792" t="s">
        <v>48</v>
      </c>
      <c r="K792" t="s">
        <v>35</v>
      </c>
      <c r="L792">
        <v>6.17</v>
      </c>
      <c r="M792">
        <v>7.7144308090209996</v>
      </c>
      <c r="N792">
        <v>55.105430603027301</v>
      </c>
      <c r="O792">
        <v>0.508056581020355</v>
      </c>
      <c r="P792">
        <f t="shared" si="135"/>
        <v>15.18419620414665</v>
      </c>
      <c r="S792" t="str">
        <f t="shared" si="136"/>
        <v>t</v>
      </c>
      <c r="T792">
        <f t="shared" si="137"/>
        <v>2</v>
      </c>
      <c r="U792">
        <f t="shared" si="142"/>
        <v>14.996096611022949</v>
      </c>
      <c r="V792">
        <f t="shared" si="143"/>
        <v>106.4460525512695</v>
      </c>
      <c r="W792">
        <f t="shared" si="144"/>
        <v>0.99696817994117692</v>
      </c>
      <c r="X792">
        <f t="shared" si="145"/>
        <v>30.077820773649236</v>
      </c>
      <c r="Y792">
        <f t="shared" si="138"/>
        <v>7.4980483055114746</v>
      </c>
      <c r="Z792">
        <f t="shared" si="139"/>
        <v>53.223026275634751</v>
      </c>
      <c r="AA792">
        <f t="shared" si="140"/>
        <v>0.49848408997058846</v>
      </c>
      <c r="AB792">
        <f t="shared" si="141"/>
        <v>15.038910386824618</v>
      </c>
    </row>
    <row r="793" spans="1:28" hidden="1" x14ac:dyDescent="0.25">
      <c r="A793">
        <v>55</v>
      </c>
      <c r="B793">
        <v>56</v>
      </c>
      <c r="C793" t="s">
        <v>819</v>
      </c>
      <c r="D793">
        <v>2044</v>
      </c>
      <c r="E793" t="s">
        <v>1150</v>
      </c>
      <c r="F793">
        <v>44166</v>
      </c>
      <c r="G793">
        <v>8.7500000000000008E-2</v>
      </c>
      <c r="H793" t="s">
        <v>356</v>
      </c>
      <c r="I793" t="s">
        <v>48</v>
      </c>
      <c r="K793" t="s">
        <v>325</v>
      </c>
      <c r="L793">
        <v>3.06</v>
      </c>
      <c r="M793">
        <v>6.78997802734375</v>
      </c>
      <c r="N793">
        <v>50.145095825195298</v>
      </c>
      <c r="O793">
        <v>0.455728709697723</v>
      </c>
      <c r="P793">
        <f t="shared" si="135"/>
        <v>14.899166725413076</v>
      </c>
      <c r="S793" t="str">
        <f t="shared" si="136"/>
        <v>t</v>
      </c>
      <c r="T793">
        <f t="shared" si="137"/>
        <v>3</v>
      </c>
      <c r="U793">
        <f t="shared" si="142"/>
        <v>21.786074638366699</v>
      </c>
      <c r="V793">
        <f t="shared" si="143"/>
        <v>156.59114837646479</v>
      </c>
      <c r="W793">
        <f t="shared" si="144"/>
        <v>1.4526968896388999</v>
      </c>
      <c r="X793">
        <f t="shared" si="145"/>
        <v>44.976987499062311</v>
      </c>
      <c r="Y793">
        <f t="shared" si="138"/>
        <v>7.2620248794555664</v>
      </c>
      <c r="Z793">
        <f t="shared" si="139"/>
        <v>52.197049458821596</v>
      </c>
      <c r="AA793">
        <f t="shared" si="140"/>
        <v>0.48423229654629996</v>
      </c>
      <c r="AB793">
        <f t="shared" si="141"/>
        <v>14.992329166354104</v>
      </c>
    </row>
    <row r="794" spans="1:28" hidden="1" x14ac:dyDescent="0.25">
      <c r="A794">
        <v>22</v>
      </c>
      <c r="B794">
        <v>23</v>
      </c>
      <c r="C794" t="s">
        <v>1108</v>
      </c>
      <c r="D794">
        <v>2044</v>
      </c>
      <c r="E794" t="s">
        <v>1178</v>
      </c>
      <c r="F794">
        <v>44166</v>
      </c>
      <c r="G794">
        <v>0.6645833333333333</v>
      </c>
      <c r="H794" t="s">
        <v>356</v>
      </c>
      <c r="I794" t="s">
        <v>48</v>
      </c>
      <c r="K794" t="s">
        <v>35</v>
      </c>
      <c r="L794">
        <v>3.5</v>
      </c>
      <c r="M794">
        <v>6.9147200584411603</v>
      </c>
      <c r="N794">
        <v>50.227130889892599</v>
      </c>
      <c r="O794">
        <v>0.48093381524085999</v>
      </c>
      <c r="P794">
        <f t="shared" si="135"/>
        <v>14.377695723013673</v>
      </c>
      <c r="S794" t="str">
        <f t="shared" si="136"/>
        <v>t</v>
      </c>
      <c r="T794">
        <f t="shared" si="137"/>
        <v>4</v>
      </c>
      <c r="U794">
        <f t="shared" si="142"/>
        <v>28.700794696807861</v>
      </c>
      <c r="V794">
        <f t="shared" si="143"/>
        <v>206.81827926635739</v>
      </c>
      <c r="W794">
        <f t="shared" si="144"/>
        <v>1.9336307048797599</v>
      </c>
      <c r="X794">
        <f t="shared" si="145"/>
        <v>59.354683222075984</v>
      </c>
      <c r="Y794">
        <f t="shared" si="138"/>
        <v>7.1751986742019653</v>
      </c>
      <c r="Z794">
        <f t="shared" si="139"/>
        <v>51.704569816589348</v>
      </c>
      <c r="AA794">
        <f t="shared" si="140"/>
        <v>0.48340767621993996</v>
      </c>
      <c r="AB794">
        <f t="shared" si="141"/>
        <v>14.838670805518996</v>
      </c>
    </row>
    <row r="795" spans="1:28" hidden="1" x14ac:dyDescent="0.25">
      <c r="A795">
        <v>19</v>
      </c>
      <c r="B795">
        <v>20</v>
      </c>
      <c r="C795" t="s">
        <v>1294</v>
      </c>
      <c r="D795">
        <v>2044</v>
      </c>
      <c r="E795" t="s">
        <v>1335</v>
      </c>
      <c r="F795">
        <v>43852</v>
      </c>
      <c r="G795">
        <v>0.92152777777777783</v>
      </c>
      <c r="I795" t="s">
        <v>48</v>
      </c>
      <c r="K795" t="s">
        <v>196</v>
      </c>
      <c r="L795">
        <v>5.46</v>
      </c>
      <c r="M795">
        <v>7.5676126480102504</v>
      </c>
      <c r="N795">
        <v>50.137401580810497</v>
      </c>
      <c r="O795">
        <v>0.436295837163925</v>
      </c>
      <c r="P795">
        <f t="shared" si="135"/>
        <v>17.345140621103262</v>
      </c>
      <c r="S795" t="str">
        <f t="shared" si="136"/>
        <v>t</v>
      </c>
      <c r="T795">
        <f t="shared" si="137"/>
        <v>5</v>
      </c>
      <c r="U795">
        <f t="shared" si="142"/>
        <v>36.268407344818115</v>
      </c>
      <c r="V795">
        <f t="shared" si="143"/>
        <v>256.95568084716791</v>
      </c>
      <c r="W795">
        <f t="shared" si="144"/>
        <v>2.369926542043685</v>
      </c>
      <c r="X795">
        <f t="shared" si="145"/>
        <v>76.699823843179246</v>
      </c>
      <c r="Y795">
        <f t="shared" si="138"/>
        <v>7.2536814689636229</v>
      </c>
      <c r="Z795">
        <f t="shared" si="139"/>
        <v>51.39113616943358</v>
      </c>
      <c r="AA795">
        <f t="shared" si="140"/>
        <v>0.47398530840873698</v>
      </c>
      <c r="AB795">
        <f t="shared" si="141"/>
        <v>15.339964768635848</v>
      </c>
    </row>
    <row r="796" spans="1:28" hidden="1" x14ac:dyDescent="0.25">
      <c r="A796">
        <v>15</v>
      </c>
      <c r="B796">
        <v>16</v>
      </c>
      <c r="C796" t="s">
        <v>1563</v>
      </c>
      <c r="D796">
        <v>2044</v>
      </c>
      <c r="E796" t="s">
        <v>1630</v>
      </c>
      <c r="F796">
        <v>43860</v>
      </c>
      <c r="G796">
        <v>0.59166666666666667</v>
      </c>
      <c r="I796" t="s">
        <v>48</v>
      </c>
      <c r="K796" t="s">
        <v>325</v>
      </c>
      <c r="L796">
        <v>6.38</v>
      </c>
      <c r="M796">
        <v>4.8987302780151403</v>
      </c>
      <c r="N796">
        <v>36.789787292480497</v>
      </c>
      <c r="O796">
        <v>0.35665273666381803</v>
      </c>
      <c r="P796">
        <f t="shared" si="135"/>
        <v>13.735294235615802</v>
      </c>
      <c r="S796" t="str">
        <f t="shared" si="136"/>
        <v>t</v>
      </c>
      <c r="T796">
        <f t="shared" si="137"/>
        <v>6</v>
      </c>
      <c r="U796">
        <f t="shared" si="142"/>
        <v>41.167137622833252</v>
      </c>
      <c r="V796">
        <f t="shared" si="143"/>
        <v>293.74546813964844</v>
      </c>
      <c r="W796">
        <f t="shared" si="144"/>
        <v>2.7265792787075029</v>
      </c>
      <c r="X796">
        <f t="shared" si="145"/>
        <v>90.435118078795043</v>
      </c>
      <c r="Y796">
        <f t="shared" si="138"/>
        <v>6.861189603805542</v>
      </c>
      <c r="Z796">
        <f t="shared" si="139"/>
        <v>48.957578023274742</v>
      </c>
      <c r="AA796">
        <f t="shared" si="140"/>
        <v>0.45442987978458382</v>
      </c>
      <c r="AB796">
        <f t="shared" si="141"/>
        <v>15.072519679799173</v>
      </c>
    </row>
    <row r="797" spans="1:28" hidden="1" x14ac:dyDescent="0.25">
      <c r="A797">
        <v>36</v>
      </c>
      <c r="B797">
        <v>37</v>
      </c>
      <c r="C797" t="s">
        <v>2040</v>
      </c>
      <c r="D797">
        <v>2044</v>
      </c>
      <c r="E797" t="s">
        <v>2061</v>
      </c>
      <c r="F797">
        <v>43871</v>
      </c>
      <c r="G797">
        <v>0.86805555555555547</v>
      </c>
      <c r="I797" t="s">
        <v>48</v>
      </c>
      <c r="K797" t="s">
        <v>35</v>
      </c>
      <c r="L797">
        <v>4.51</v>
      </c>
      <c r="M797">
        <v>6.1454787254333496</v>
      </c>
      <c r="N797">
        <v>45.794807434082003</v>
      </c>
      <c r="O797">
        <v>0.385442465543747</v>
      </c>
      <c r="P797">
        <f t="shared" si="135"/>
        <v>15.943958631449366</v>
      </c>
      <c r="S797" t="str">
        <f t="shared" si="136"/>
        <v>t</v>
      </c>
      <c r="T797">
        <f t="shared" si="137"/>
        <v>7</v>
      </c>
      <c r="U797">
        <f t="shared" si="142"/>
        <v>47.312616348266602</v>
      </c>
      <c r="V797">
        <f t="shared" si="143"/>
        <v>339.54027557373047</v>
      </c>
      <c r="W797">
        <f t="shared" si="144"/>
        <v>3.1120217442512499</v>
      </c>
      <c r="X797">
        <f t="shared" si="145"/>
        <v>106.37907671024441</v>
      </c>
      <c r="Y797">
        <f t="shared" si="138"/>
        <v>6.7589451926095148</v>
      </c>
      <c r="Z797">
        <f t="shared" si="139"/>
        <v>48.505753653390066</v>
      </c>
      <c r="AA797">
        <f t="shared" si="140"/>
        <v>0.44457453489303572</v>
      </c>
      <c r="AB797">
        <f t="shared" si="141"/>
        <v>15.197010958606343</v>
      </c>
    </row>
    <row r="798" spans="1:28" hidden="1" x14ac:dyDescent="0.25">
      <c r="A798">
        <v>49</v>
      </c>
      <c r="B798">
        <v>50</v>
      </c>
      <c r="C798" t="s">
        <v>2303</v>
      </c>
      <c r="D798">
        <v>2044</v>
      </c>
      <c r="E798" t="s">
        <v>2334</v>
      </c>
      <c r="F798">
        <v>43879</v>
      </c>
      <c r="G798">
        <v>0.9277777777777777</v>
      </c>
      <c r="I798" t="s">
        <v>48</v>
      </c>
      <c r="K798" t="s">
        <v>325</v>
      </c>
      <c r="L798">
        <v>6.36</v>
      </c>
      <c r="M798">
        <v>6.3664746284484899</v>
      </c>
      <c r="N798">
        <v>51.667205810546903</v>
      </c>
      <c r="O798">
        <v>0.41400942206382801</v>
      </c>
      <c r="P798">
        <f t="shared" si="135"/>
        <v>15.377608066772373</v>
      </c>
      <c r="S798" t="str">
        <f t="shared" si="136"/>
        <v>t</v>
      </c>
      <c r="T798">
        <f t="shared" si="137"/>
        <v>8</v>
      </c>
      <c r="U798">
        <f t="shared" si="142"/>
        <v>53.679090976715088</v>
      </c>
      <c r="V798">
        <f t="shared" si="143"/>
        <v>391.20748138427734</v>
      </c>
      <c r="W798">
        <f t="shared" si="144"/>
        <v>3.5260311663150778</v>
      </c>
      <c r="X798">
        <f t="shared" si="145"/>
        <v>121.75668477701677</v>
      </c>
      <c r="Y798">
        <f t="shared" si="138"/>
        <v>6.709886372089386</v>
      </c>
      <c r="Z798">
        <f t="shared" si="139"/>
        <v>48.900935173034668</v>
      </c>
      <c r="AA798">
        <f t="shared" si="140"/>
        <v>0.44075389578938473</v>
      </c>
      <c r="AB798">
        <f t="shared" si="141"/>
        <v>15.219585597127097</v>
      </c>
    </row>
    <row r="799" spans="1:28" hidden="1" x14ac:dyDescent="0.25">
      <c r="A799">
        <v>19</v>
      </c>
      <c r="B799">
        <v>20</v>
      </c>
      <c r="C799" t="s">
        <v>2544</v>
      </c>
      <c r="D799">
        <v>2044</v>
      </c>
      <c r="E799" t="s">
        <v>2545</v>
      </c>
      <c r="F799">
        <v>44117</v>
      </c>
      <c r="G799">
        <v>0.67499999999999993</v>
      </c>
      <c r="I799" t="s">
        <v>48</v>
      </c>
      <c r="K799" t="s">
        <v>35</v>
      </c>
      <c r="L799">
        <v>4.88</v>
      </c>
      <c r="M799">
        <v>7.0390496253967303</v>
      </c>
      <c r="N799">
        <v>49.5214653015137</v>
      </c>
      <c r="O799">
        <v>0.453896164894104</v>
      </c>
      <c r="P799">
        <f t="shared" si="135"/>
        <v>15.508061468285311</v>
      </c>
      <c r="S799" t="str">
        <f t="shared" si="136"/>
        <v>t</v>
      </c>
      <c r="T799">
        <f t="shared" si="137"/>
        <v>9</v>
      </c>
      <c r="U799">
        <f t="shared" si="142"/>
        <v>60.718140602111816</v>
      </c>
      <c r="V799">
        <f t="shared" si="143"/>
        <v>440.72894668579102</v>
      </c>
      <c r="W799">
        <f t="shared" si="144"/>
        <v>3.9799273312091819</v>
      </c>
      <c r="X799">
        <f t="shared" si="145"/>
        <v>137.26474624530209</v>
      </c>
      <c r="Y799">
        <f t="shared" si="138"/>
        <v>6.7464600669013128</v>
      </c>
      <c r="Z799">
        <f t="shared" si="139"/>
        <v>48.969882965087891</v>
      </c>
      <c r="AA799">
        <f t="shared" si="140"/>
        <v>0.44221414791213132</v>
      </c>
      <c r="AB799">
        <f t="shared" si="141"/>
        <v>15.251638471700232</v>
      </c>
    </row>
    <row r="800" spans="1:28" x14ac:dyDescent="0.25">
      <c r="A800">
        <v>57</v>
      </c>
      <c r="B800">
        <v>58</v>
      </c>
      <c r="C800" t="s">
        <v>3020</v>
      </c>
      <c r="D800">
        <v>2044</v>
      </c>
      <c r="E800" t="s">
        <v>3021</v>
      </c>
      <c r="F800">
        <v>44125</v>
      </c>
      <c r="G800">
        <v>0.97916666666666663</v>
      </c>
      <c r="I800" t="s">
        <v>48</v>
      </c>
      <c r="K800" t="s">
        <v>325</v>
      </c>
      <c r="L800">
        <v>5.37</v>
      </c>
      <c r="M800">
        <v>6.5575914382934597</v>
      </c>
      <c r="N800">
        <v>52.729793548583999</v>
      </c>
      <c r="O800">
        <v>0.47110092639923101</v>
      </c>
      <c r="P800">
        <f t="shared" si="135"/>
        <v>13.919716712117602</v>
      </c>
      <c r="S800" t="str">
        <f t="shared" si="136"/>
        <v>f</v>
      </c>
      <c r="T800">
        <f t="shared" si="137"/>
        <v>10</v>
      </c>
      <c r="U800">
        <f t="shared" si="142"/>
        <v>67.275732040405273</v>
      </c>
      <c r="V800">
        <f t="shared" si="143"/>
        <v>493.458740234375</v>
      </c>
      <c r="W800">
        <f t="shared" si="144"/>
        <v>4.4510282576084128</v>
      </c>
      <c r="X800">
        <f t="shared" si="145"/>
        <v>151.1844629574197</v>
      </c>
      <c r="Y800">
        <f t="shared" si="138"/>
        <v>6.7275732040405272</v>
      </c>
      <c r="Z800">
        <f t="shared" si="139"/>
        <v>49.345874023437503</v>
      </c>
      <c r="AA800">
        <f t="shared" si="140"/>
        <v>0.44510282576084126</v>
      </c>
      <c r="AB800">
        <f t="shared" si="141"/>
        <v>15.11844629574197</v>
      </c>
    </row>
    <row r="801" spans="1:28" hidden="1" x14ac:dyDescent="0.25">
      <c r="A801">
        <v>12</v>
      </c>
      <c r="B801">
        <v>13</v>
      </c>
      <c r="C801" t="s">
        <v>252</v>
      </c>
      <c r="D801">
        <v>2045</v>
      </c>
      <c r="E801" t="s">
        <v>286</v>
      </c>
      <c r="F801">
        <v>44012</v>
      </c>
      <c r="G801">
        <v>0.58888888888888891</v>
      </c>
      <c r="I801" t="s">
        <v>48</v>
      </c>
      <c r="K801" t="s">
        <v>196</v>
      </c>
      <c r="L801">
        <v>4.72</v>
      </c>
      <c r="M801">
        <v>7.7781500816345197</v>
      </c>
      <c r="N801">
        <v>51.531948089599602</v>
      </c>
      <c r="O801">
        <v>0.54535657167434703</v>
      </c>
      <c r="P801">
        <f t="shared" si="135"/>
        <v>14.262503627221616</v>
      </c>
      <c r="S801" t="str">
        <f t="shared" si="136"/>
        <v>t</v>
      </c>
      <c r="T801">
        <f t="shared" si="137"/>
        <v>1</v>
      </c>
      <c r="U801">
        <f t="shared" si="142"/>
        <v>7.7781500816345197</v>
      </c>
      <c r="V801">
        <f t="shared" si="143"/>
        <v>51.531948089599602</v>
      </c>
      <c r="W801">
        <f t="shared" si="144"/>
        <v>0.54535657167434703</v>
      </c>
      <c r="X801">
        <f t="shared" si="145"/>
        <v>14.262503627221616</v>
      </c>
      <c r="Y801">
        <f t="shared" si="138"/>
        <v>7.7781500816345197</v>
      </c>
      <c r="Z801">
        <f t="shared" si="139"/>
        <v>51.531948089599602</v>
      </c>
      <c r="AA801">
        <f t="shared" si="140"/>
        <v>0.54535657167434703</v>
      </c>
      <c r="AB801">
        <f t="shared" si="141"/>
        <v>14.262503627221616</v>
      </c>
    </row>
    <row r="802" spans="1:28" hidden="1" x14ac:dyDescent="0.25">
      <c r="A802">
        <v>6</v>
      </c>
      <c r="B802">
        <v>7</v>
      </c>
      <c r="C802" t="s">
        <v>705</v>
      </c>
      <c r="D802">
        <v>2045</v>
      </c>
      <c r="E802" t="s">
        <v>727</v>
      </c>
      <c r="F802">
        <v>44040</v>
      </c>
      <c r="G802">
        <v>0.66805555555555562</v>
      </c>
      <c r="I802" t="s">
        <v>48</v>
      </c>
      <c r="K802" t="s">
        <v>325</v>
      </c>
      <c r="L802">
        <v>5.12</v>
      </c>
      <c r="M802">
        <v>7.2612895965576199</v>
      </c>
      <c r="N802">
        <v>50.880111694335902</v>
      </c>
      <c r="O802">
        <v>0.478659898042679</v>
      </c>
      <c r="P802">
        <f t="shared" si="135"/>
        <v>15.170039575594815</v>
      </c>
      <c r="S802" t="str">
        <f t="shared" si="136"/>
        <v>t</v>
      </c>
      <c r="T802">
        <f t="shared" si="137"/>
        <v>2</v>
      </c>
      <c r="U802">
        <f t="shared" si="142"/>
        <v>15.039439678192139</v>
      </c>
      <c r="V802">
        <f t="shared" si="143"/>
        <v>102.4120597839355</v>
      </c>
      <c r="W802">
        <f t="shared" si="144"/>
        <v>1.024016469717026</v>
      </c>
      <c r="X802">
        <f t="shared" si="145"/>
        <v>29.432543202816433</v>
      </c>
      <c r="Y802">
        <f t="shared" si="138"/>
        <v>7.5197198390960693</v>
      </c>
      <c r="Z802">
        <f t="shared" si="139"/>
        <v>51.206029891967752</v>
      </c>
      <c r="AA802">
        <f t="shared" si="140"/>
        <v>0.51200823485851299</v>
      </c>
      <c r="AB802">
        <f t="shared" si="141"/>
        <v>14.716271601408216</v>
      </c>
    </row>
    <row r="803" spans="1:28" hidden="1" x14ac:dyDescent="0.25">
      <c r="A803">
        <v>36</v>
      </c>
      <c r="B803">
        <v>37</v>
      </c>
      <c r="C803" t="s">
        <v>948</v>
      </c>
      <c r="D803">
        <v>2045</v>
      </c>
      <c r="E803" t="s">
        <v>1009</v>
      </c>
      <c r="F803">
        <v>44061</v>
      </c>
      <c r="G803">
        <v>0.76388888888888884</v>
      </c>
      <c r="I803" t="s">
        <v>48</v>
      </c>
      <c r="K803" t="s">
        <v>196</v>
      </c>
      <c r="L803">
        <v>3.32</v>
      </c>
      <c r="M803">
        <v>6.9476499557495099</v>
      </c>
      <c r="N803">
        <v>51.347530364990199</v>
      </c>
      <c r="O803">
        <v>0.43766024708747903</v>
      </c>
      <c r="P803">
        <f t="shared" si="135"/>
        <v>15.874528248760097</v>
      </c>
      <c r="S803" t="str">
        <f t="shared" si="136"/>
        <v>t</v>
      </c>
      <c r="T803">
        <f t="shared" si="137"/>
        <v>3</v>
      </c>
      <c r="U803">
        <f t="shared" si="142"/>
        <v>21.98708963394165</v>
      </c>
      <c r="V803">
        <f t="shared" si="143"/>
        <v>153.7595901489257</v>
      </c>
      <c r="W803">
        <f t="shared" si="144"/>
        <v>1.4616767168045051</v>
      </c>
      <c r="X803">
        <f t="shared" si="145"/>
        <v>45.307071451576533</v>
      </c>
      <c r="Y803">
        <f t="shared" si="138"/>
        <v>7.3290298779805498</v>
      </c>
      <c r="Z803">
        <f t="shared" si="139"/>
        <v>51.253196716308565</v>
      </c>
      <c r="AA803">
        <f t="shared" si="140"/>
        <v>0.48722557226816837</v>
      </c>
      <c r="AB803">
        <f t="shared" si="141"/>
        <v>15.102357150525512</v>
      </c>
    </row>
    <row r="804" spans="1:28" hidden="1" x14ac:dyDescent="0.25">
      <c r="A804">
        <v>9</v>
      </c>
      <c r="B804">
        <v>10</v>
      </c>
      <c r="C804" t="s">
        <v>1371</v>
      </c>
      <c r="D804">
        <v>2045</v>
      </c>
      <c r="E804" t="s">
        <v>1425</v>
      </c>
      <c r="F804">
        <v>43854</v>
      </c>
      <c r="G804">
        <v>0.70972222222222225</v>
      </c>
      <c r="I804" t="s">
        <v>48</v>
      </c>
      <c r="K804" t="s">
        <v>196</v>
      </c>
      <c r="L804">
        <v>4.68</v>
      </c>
      <c r="M804">
        <v>7.34004783630371</v>
      </c>
      <c r="N804">
        <v>50.9059448242188</v>
      </c>
      <c r="O804">
        <v>0.47063499689102201</v>
      </c>
      <c r="P804">
        <f t="shared" si="135"/>
        <v>15.596051897524605</v>
      </c>
      <c r="S804" t="str">
        <f t="shared" si="136"/>
        <v>t</v>
      </c>
      <c r="T804">
        <f t="shared" si="137"/>
        <v>4</v>
      </c>
      <c r="U804">
        <f t="shared" si="142"/>
        <v>29.327137470245361</v>
      </c>
      <c r="V804">
        <f t="shared" si="143"/>
        <v>204.6655349731445</v>
      </c>
      <c r="W804">
        <f t="shared" si="144"/>
        <v>1.932311713695527</v>
      </c>
      <c r="X804">
        <f t="shared" si="145"/>
        <v>60.903123349101136</v>
      </c>
      <c r="Y804">
        <f t="shared" si="138"/>
        <v>7.3317843675613403</v>
      </c>
      <c r="Z804">
        <f t="shared" si="139"/>
        <v>51.166383743286126</v>
      </c>
      <c r="AA804">
        <f t="shared" si="140"/>
        <v>0.48307792842388175</v>
      </c>
      <c r="AB804">
        <f t="shared" si="141"/>
        <v>15.225780837275284</v>
      </c>
    </row>
    <row r="805" spans="1:28" hidden="1" x14ac:dyDescent="0.25">
      <c r="A805">
        <v>10</v>
      </c>
      <c r="B805">
        <v>11</v>
      </c>
      <c r="C805" t="s">
        <v>1553</v>
      </c>
      <c r="D805">
        <v>2045</v>
      </c>
      <c r="E805" t="s">
        <v>1620</v>
      </c>
      <c r="F805">
        <v>43860</v>
      </c>
      <c r="G805">
        <v>0.55277777777777781</v>
      </c>
      <c r="I805" t="s">
        <v>48</v>
      </c>
      <c r="K805" t="s">
        <v>325</v>
      </c>
      <c r="L805">
        <v>4.0199999999999996</v>
      </c>
      <c r="M805">
        <v>7.1823225021362296</v>
      </c>
      <c r="N805">
        <v>51.925357818603501</v>
      </c>
      <c r="O805">
        <v>0.48446029424667397</v>
      </c>
      <c r="P805">
        <f t="shared" si="135"/>
        <v>14.825410023136358</v>
      </c>
      <c r="S805" t="str">
        <f t="shared" si="136"/>
        <v>t</v>
      </c>
      <c r="T805">
        <f t="shared" si="137"/>
        <v>5</v>
      </c>
      <c r="U805">
        <f t="shared" si="142"/>
        <v>36.509459972381592</v>
      </c>
      <c r="V805">
        <f t="shared" si="143"/>
        <v>256.59089279174799</v>
      </c>
      <c r="W805">
        <f t="shared" si="144"/>
        <v>2.416772007942201</v>
      </c>
      <c r="X805">
        <f t="shared" si="145"/>
        <v>75.728533372237493</v>
      </c>
      <c r="Y805">
        <f t="shared" si="138"/>
        <v>7.3018919944763185</v>
      </c>
      <c r="Z805">
        <f t="shared" si="139"/>
        <v>51.318178558349601</v>
      </c>
      <c r="AA805">
        <f t="shared" si="140"/>
        <v>0.48335440158844023</v>
      </c>
      <c r="AB805">
        <f t="shared" si="141"/>
        <v>15.145706674447499</v>
      </c>
    </row>
    <row r="806" spans="1:28" hidden="1" x14ac:dyDescent="0.25">
      <c r="A806">
        <v>16</v>
      </c>
      <c r="B806">
        <v>17</v>
      </c>
      <c r="C806" t="s">
        <v>1998</v>
      </c>
      <c r="D806">
        <v>2045</v>
      </c>
      <c r="E806" t="s">
        <v>2021</v>
      </c>
      <c r="F806">
        <v>43871</v>
      </c>
      <c r="G806">
        <v>0.71458333333333324</v>
      </c>
      <c r="I806" t="s">
        <v>48</v>
      </c>
      <c r="K806" t="s">
        <v>35</v>
      </c>
      <c r="L806">
        <v>4.7300000000000004</v>
      </c>
      <c r="M806">
        <v>7.1532001495361301</v>
      </c>
      <c r="N806">
        <v>51.126010894775398</v>
      </c>
      <c r="O806">
        <v>0.43523243069648698</v>
      </c>
      <c r="P806">
        <f t="shared" si="135"/>
        <v>16.435356478581152</v>
      </c>
      <c r="S806" t="str">
        <f t="shared" si="136"/>
        <v>t</v>
      </c>
      <c r="T806">
        <f t="shared" si="137"/>
        <v>6</v>
      </c>
      <c r="U806">
        <f t="shared" si="142"/>
        <v>43.662660121917725</v>
      </c>
      <c r="V806">
        <f t="shared" si="143"/>
        <v>307.71690368652338</v>
      </c>
      <c r="W806">
        <f t="shared" si="144"/>
        <v>2.852004438638688</v>
      </c>
      <c r="X806">
        <f t="shared" si="145"/>
        <v>92.163889850818649</v>
      </c>
      <c r="Y806">
        <f t="shared" si="138"/>
        <v>7.2771100203196211</v>
      </c>
      <c r="Z806">
        <f t="shared" si="139"/>
        <v>51.286150614420563</v>
      </c>
      <c r="AA806">
        <f t="shared" si="140"/>
        <v>0.47533407310644799</v>
      </c>
      <c r="AB806">
        <f t="shared" si="141"/>
        <v>15.360648308469775</v>
      </c>
    </row>
    <row r="807" spans="1:28" hidden="1" x14ac:dyDescent="0.25">
      <c r="A807">
        <v>47</v>
      </c>
      <c r="B807">
        <v>48</v>
      </c>
      <c r="C807" t="s">
        <v>2408</v>
      </c>
      <c r="D807">
        <v>2045</v>
      </c>
      <c r="E807" t="s">
        <v>2453</v>
      </c>
      <c r="F807">
        <v>43880</v>
      </c>
      <c r="G807">
        <v>0.87777777777777777</v>
      </c>
      <c r="I807" t="s">
        <v>48</v>
      </c>
      <c r="K807" t="s">
        <v>35</v>
      </c>
      <c r="L807">
        <v>5.34</v>
      </c>
      <c r="M807">
        <v>7.3012194633483896</v>
      </c>
      <c r="N807">
        <v>52.280338287353501</v>
      </c>
      <c r="O807">
        <v>0.41685682535171498</v>
      </c>
      <c r="P807">
        <f t="shared" si="135"/>
        <v>17.514933232023068</v>
      </c>
      <c r="S807" t="str">
        <f t="shared" si="136"/>
        <v>t</v>
      </c>
      <c r="T807">
        <f t="shared" si="137"/>
        <v>7</v>
      </c>
      <c r="U807">
        <f t="shared" si="142"/>
        <v>50.963879585266113</v>
      </c>
      <c r="V807">
        <f t="shared" si="143"/>
        <v>359.9972419738769</v>
      </c>
      <c r="W807">
        <f t="shared" si="144"/>
        <v>3.2688612639904031</v>
      </c>
      <c r="X807">
        <f t="shared" si="145"/>
        <v>109.67882308284172</v>
      </c>
      <c r="Y807">
        <f t="shared" si="138"/>
        <v>7.2805542264665872</v>
      </c>
      <c r="Z807">
        <f t="shared" si="139"/>
        <v>51.428177424839554</v>
      </c>
      <c r="AA807">
        <f t="shared" si="140"/>
        <v>0.46698018057005758</v>
      </c>
      <c r="AB807">
        <f t="shared" si="141"/>
        <v>15.668403297548817</v>
      </c>
    </row>
    <row r="808" spans="1:28" hidden="1" x14ac:dyDescent="0.25">
      <c r="A808">
        <v>61</v>
      </c>
      <c r="B808">
        <v>62</v>
      </c>
      <c r="C808" t="s">
        <v>2850</v>
      </c>
      <c r="D808">
        <v>2045</v>
      </c>
      <c r="E808" t="s">
        <v>2851</v>
      </c>
      <c r="F808">
        <v>44121</v>
      </c>
      <c r="G808">
        <v>3.3333333333333333E-2</v>
      </c>
      <c r="I808" t="s">
        <v>48</v>
      </c>
      <c r="K808" t="s">
        <v>196</v>
      </c>
      <c r="L808">
        <v>4.3499999999999996</v>
      </c>
      <c r="M808">
        <v>7.5032253265380904</v>
      </c>
      <c r="N808">
        <v>49.747467041015597</v>
      </c>
      <c r="O808">
        <v>0.46848273277282698</v>
      </c>
      <c r="P808">
        <f t="shared" si="135"/>
        <v>16.016012547844525</v>
      </c>
      <c r="S808" t="str">
        <f t="shared" si="136"/>
        <v>t</v>
      </c>
      <c r="T808">
        <f t="shared" si="137"/>
        <v>8</v>
      </c>
      <c r="U808">
        <f t="shared" si="142"/>
        <v>58.467104911804206</v>
      </c>
      <c r="V808">
        <f t="shared" si="143"/>
        <v>409.74470901489246</v>
      </c>
      <c r="W808">
        <f t="shared" si="144"/>
        <v>3.7373439967632303</v>
      </c>
      <c r="X808">
        <f t="shared" si="145"/>
        <v>125.69483563068624</v>
      </c>
      <c r="Y808">
        <f t="shared" si="138"/>
        <v>7.3083881139755258</v>
      </c>
      <c r="Z808">
        <f t="shared" si="139"/>
        <v>51.218088626861558</v>
      </c>
      <c r="AA808">
        <f t="shared" si="140"/>
        <v>0.46716799959540378</v>
      </c>
      <c r="AB808">
        <f t="shared" si="141"/>
        <v>15.71185445383578</v>
      </c>
    </row>
    <row r="809" spans="1:28" x14ac:dyDescent="0.25">
      <c r="A809">
        <v>51</v>
      </c>
      <c r="B809">
        <v>52</v>
      </c>
      <c r="C809" t="s">
        <v>3184</v>
      </c>
      <c r="D809">
        <v>2045</v>
      </c>
      <c r="E809" t="s">
        <v>3185</v>
      </c>
      <c r="F809">
        <v>44127</v>
      </c>
      <c r="G809">
        <v>9.5833333333333326E-2</v>
      </c>
      <c r="I809" t="s">
        <v>48</v>
      </c>
      <c r="K809" t="s">
        <v>35</v>
      </c>
      <c r="L809">
        <v>5.58</v>
      </c>
      <c r="M809">
        <v>6.9733643531799299</v>
      </c>
      <c r="N809">
        <v>50.605960845947301</v>
      </c>
      <c r="O809">
        <v>0.47061651945114102</v>
      </c>
      <c r="P809">
        <f t="shared" si="135"/>
        <v>14.817508661431292</v>
      </c>
      <c r="S809" t="str">
        <f t="shared" si="136"/>
        <v>f</v>
      </c>
      <c r="T809">
        <f t="shared" si="137"/>
        <v>9</v>
      </c>
      <c r="U809">
        <f t="shared" si="142"/>
        <v>65.440469264984131</v>
      </c>
      <c r="V809">
        <f t="shared" si="143"/>
        <v>460.35066986083979</v>
      </c>
      <c r="W809">
        <f t="shared" si="144"/>
        <v>4.2079605162143716</v>
      </c>
      <c r="X809">
        <f t="shared" si="145"/>
        <v>140.51234429211755</v>
      </c>
      <c r="Y809">
        <f t="shared" si="138"/>
        <v>7.2711632516649036</v>
      </c>
      <c r="Z809">
        <f t="shared" si="139"/>
        <v>51.150074428982201</v>
      </c>
      <c r="AA809">
        <f t="shared" si="140"/>
        <v>0.4675511684682635</v>
      </c>
      <c r="AB809">
        <f t="shared" si="141"/>
        <v>15.612482699124172</v>
      </c>
    </row>
    <row r="810" spans="1:28" hidden="1" x14ac:dyDescent="0.25">
      <c r="A810">
        <v>0</v>
      </c>
      <c r="B810">
        <v>1</v>
      </c>
      <c r="C810" t="s">
        <v>230</v>
      </c>
      <c r="D810">
        <v>2046</v>
      </c>
      <c r="E810" t="s">
        <v>261</v>
      </c>
      <c r="F810">
        <v>44012</v>
      </c>
      <c r="G810">
        <v>0.49652777777777773</v>
      </c>
      <c r="I810" t="s">
        <v>48</v>
      </c>
      <c r="K810" t="s">
        <v>196</v>
      </c>
      <c r="L810">
        <v>4.91</v>
      </c>
      <c r="M810">
        <v>7.4168701171875</v>
      </c>
      <c r="N810">
        <v>51.908851623535199</v>
      </c>
      <c r="O810">
        <v>0.41948181390762301</v>
      </c>
      <c r="P810">
        <f t="shared" si="135"/>
        <v>17.681029001225831</v>
      </c>
      <c r="S810" t="str">
        <f t="shared" si="136"/>
        <v>t</v>
      </c>
      <c r="T810">
        <f t="shared" si="137"/>
        <v>1</v>
      </c>
      <c r="U810">
        <f t="shared" si="142"/>
        <v>7.4168701171875</v>
      </c>
      <c r="V810">
        <f t="shared" si="143"/>
        <v>51.908851623535199</v>
      </c>
      <c r="W810">
        <f t="shared" si="144"/>
        <v>0.41948181390762301</v>
      </c>
      <c r="X810">
        <f t="shared" si="145"/>
        <v>17.681029001225831</v>
      </c>
      <c r="Y810">
        <f t="shared" si="138"/>
        <v>7.4168701171875</v>
      </c>
      <c r="Z810">
        <f t="shared" si="139"/>
        <v>51.908851623535199</v>
      </c>
      <c r="AA810">
        <f t="shared" si="140"/>
        <v>0.41948181390762301</v>
      </c>
      <c r="AB810">
        <f t="shared" si="141"/>
        <v>17.681029001225831</v>
      </c>
    </row>
    <row r="811" spans="1:28" hidden="1" x14ac:dyDescent="0.25">
      <c r="A811">
        <v>3</v>
      </c>
      <c r="B811">
        <v>4</v>
      </c>
      <c r="C811" t="s">
        <v>352</v>
      </c>
      <c r="D811">
        <v>2046</v>
      </c>
      <c r="E811" t="s">
        <v>397</v>
      </c>
      <c r="F811">
        <v>44032</v>
      </c>
      <c r="G811">
        <v>0.69930555555555562</v>
      </c>
      <c r="I811" t="s">
        <v>48</v>
      </c>
      <c r="K811" t="s">
        <v>325</v>
      </c>
      <c r="L811">
        <v>4.71</v>
      </c>
      <c r="M811">
        <v>7.8497185707092303</v>
      </c>
      <c r="N811">
        <v>56.833377838134801</v>
      </c>
      <c r="O811">
        <v>0.51432502269744895</v>
      </c>
      <c r="P811">
        <f t="shared" si="135"/>
        <v>15.262175131087909</v>
      </c>
      <c r="S811" t="str">
        <f t="shared" si="136"/>
        <v>t</v>
      </c>
      <c r="T811">
        <f t="shared" si="137"/>
        <v>2</v>
      </c>
      <c r="U811">
        <f t="shared" si="142"/>
        <v>15.26658868789673</v>
      </c>
      <c r="V811">
        <f t="shared" si="143"/>
        <v>108.74222946167001</v>
      </c>
      <c r="W811">
        <f t="shared" si="144"/>
        <v>0.93380683660507202</v>
      </c>
      <c r="X811">
        <f t="shared" si="145"/>
        <v>32.943204132313738</v>
      </c>
      <c r="Y811">
        <f t="shared" si="138"/>
        <v>7.6332943439483651</v>
      </c>
      <c r="Z811">
        <f t="shared" si="139"/>
        <v>54.371114730835004</v>
      </c>
      <c r="AA811">
        <f t="shared" si="140"/>
        <v>0.46690341830253601</v>
      </c>
      <c r="AB811">
        <f t="shared" si="141"/>
        <v>16.471602066156869</v>
      </c>
    </row>
    <row r="812" spans="1:28" hidden="1" x14ac:dyDescent="0.25">
      <c r="A812">
        <v>27</v>
      </c>
      <c r="B812">
        <v>28</v>
      </c>
      <c r="C812" t="s">
        <v>929</v>
      </c>
      <c r="D812">
        <v>2046</v>
      </c>
      <c r="E812" t="s">
        <v>991</v>
      </c>
      <c r="F812">
        <v>44061</v>
      </c>
      <c r="G812">
        <v>0.69444444444444453</v>
      </c>
      <c r="I812" t="s">
        <v>48</v>
      </c>
      <c r="K812" t="s">
        <v>196</v>
      </c>
      <c r="L812">
        <v>5.58</v>
      </c>
      <c r="M812">
        <v>7.0862054824829102</v>
      </c>
      <c r="N812">
        <v>51.0398559570313</v>
      </c>
      <c r="O812">
        <v>0.45464876294135997</v>
      </c>
      <c r="P812">
        <f t="shared" si="135"/>
        <v>15.586109674286918</v>
      </c>
      <c r="S812" t="str">
        <f t="shared" si="136"/>
        <v>t</v>
      </c>
      <c r="T812">
        <f t="shared" si="137"/>
        <v>3</v>
      </c>
      <c r="U812">
        <f t="shared" si="142"/>
        <v>22.352794170379639</v>
      </c>
      <c r="V812">
        <f t="shared" si="143"/>
        <v>159.78208541870131</v>
      </c>
      <c r="W812">
        <f t="shared" si="144"/>
        <v>1.3884555995464321</v>
      </c>
      <c r="X812">
        <f t="shared" si="145"/>
        <v>48.529313806600655</v>
      </c>
      <c r="Y812">
        <f t="shared" si="138"/>
        <v>7.4509313901265459</v>
      </c>
      <c r="Z812">
        <f t="shared" si="139"/>
        <v>53.260695139567105</v>
      </c>
      <c r="AA812">
        <f t="shared" si="140"/>
        <v>0.462818533182144</v>
      </c>
      <c r="AB812">
        <f t="shared" si="141"/>
        <v>16.176437935533553</v>
      </c>
    </row>
    <row r="813" spans="1:28" hidden="1" x14ac:dyDescent="0.25">
      <c r="A813">
        <v>32</v>
      </c>
      <c r="B813">
        <v>33</v>
      </c>
      <c r="C813" t="s">
        <v>645</v>
      </c>
      <c r="D813">
        <v>2046</v>
      </c>
      <c r="E813" t="s">
        <v>658</v>
      </c>
      <c r="F813">
        <v>44035</v>
      </c>
      <c r="G813">
        <v>0.84791666666666676</v>
      </c>
      <c r="I813" t="s">
        <v>48</v>
      </c>
      <c r="K813" t="s">
        <v>196</v>
      </c>
      <c r="L813">
        <v>5.04</v>
      </c>
      <c r="M813">
        <v>6.9889779090881303</v>
      </c>
      <c r="N813">
        <v>51.053443908691399</v>
      </c>
      <c r="O813">
        <v>0.43720206618308999</v>
      </c>
      <c r="P813">
        <f t="shared" si="135"/>
        <v>15.985692771546304</v>
      </c>
      <c r="S813" t="str">
        <f t="shared" si="136"/>
        <v>t</v>
      </c>
      <c r="T813">
        <f t="shared" si="137"/>
        <v>4</v>
      </c>
      <c r="U813">
        <f t="shared" si="142"/>
        <v>29.34177207946777</v>
      </c>
      <c r="V813">
        <f t="shared" si="143"/>
        <v>210.83552932739272</v>
      </c>
      <c r="W813">
        <f t="shared" si="144"/>
        <v>1.825657665729522</v>
      </c>
      <c r="X813">
        <f t="shared" si="145"/>
        <v>64.515006578146966</v>
      </c>
      <c r="Y813">
        <f t="shared" si="138"/>
        <v>7.3354430198669425</v>
      </c>
      <c r="Z813">
        <f t="shared" si="139"/>
        <v>52.70888233184818</v>
      </c>
      <c r="AA813">
        <f t="shared" si="140"/>
        <v>0.45641441643238051</v>
      </c>
      <c r="AB813">
        <f t="shared" si="141"/>
        <v>16.128751644536742</v>
      </c>
    </row>
    <row r="814" spans="1:28" hidden="1" x14ac:dyDescent="0.25">
      <c r="A814">
        <v>33</v>
      </c>
      <c r="B814">
        <v>34</v>
      </c>
      <c r="C814" t="s">
        <v>1759</v>
      </c>
      <c r="D814">
        <v>2046</v>
      </c>
      <c r="E814" t="s">
        <v>1826</v>
      </c>
      <c r="F814">
        <v>43865</v>
      </c>
      <c r="G814">
        <v>0.96666666666666667</v>
      </c>
      <c r="I814" t="s">
        <v>48</v>
      </c>
      <c r="K814" t="s">
        <v>196</v>
      </c>
      <c r="L814">
        <v>4.5199999999999996</v>
      </c>
      <c r="M814">
        <v>6.4686431884765598</v>
      </c>
      <c r="N814">
        <v>50.808219909667997</v>
      </c>
      <c r="O814">
        <v>0.393640637397766</v>
      </c>
      <c r="P814">
        <f t="shared" si="135"/>
        <v>16.432864328334386</v>
      </c>
      <c r="S814" t="str">
        <f t="shared" si="136"/>
        <v>t</v>
      </c>
      <c r="T814">
        <f t="shared" si="137"/>
        <v>5</v>
      </c>
      <c r="U814">
        <f t="shared" si="142"/>
        <v>35.810415267944329</v>
      </c>
      <c r="V814">
        <f t="shared" si="143"/>
        <v>261.64374923706072</v>
      </c>
      <c r="W814">
        <f t="shared" si="144"/>
        <v>2.2192983031272879</v>
      </c>
      <c r="X814">
        <f t="shared" si="145"/>
        <v>80.947870906481356</v>
      </c>
      <c r="Y814">
        <f t="shared" si="138"/>
        <v>7.1620830535888658</v>
      </c>
      <c r="Z814">
        <f t="shared" si="139"/>
        <v>52.328749847412141</v>
      </c>
      <c r="AA814">
        <f t="shared" si="140"/>
        <v>0.44385966062545756</v>
      </c>
      <c r="AB814">
        <f t="shared" si="141"/>
        <v>16.189574181296273</v>
      </c>
    </row>
    <row r="815" spans="1:28" hidden="1" x14ac:dyDescent="0.25">
      <c r="A815">
        <v>13</v>
      </c>
      <c r="B815">
        <v>14</v>
      </c>
      <c r="C815" t="s">
        <v>1280</v>
      </c>
      <c r="D815">
        <v>2046</v>
      </c>
      <c r="E815" t="s">
        <v>1323</v>
      </c>
      <c r="F815">
        <v>43852</v>
      </c>
      <c r="G815">
        <v>0.875</v>
      </c>
      <c r="I815" t="s">
        <v>48</v>
      </c>
      <c r="K815" t="s">
        <v>196</v>
      </c>
      <c r="L815">
        <v>5.3</v>
      </c>
      <c r="M815">
        <v>6.8819265365600604</v>
      </c>
      <c r="N815">
        <v>51.871570587158203</v>
      </c>
      <c r="O815">
        <v>0.41614794731140098</v>
      </c>
      <c r="P815">
        <f t="shared" si="135"/>
        <v>16.537211299543806</v>
      </c>
      <c r="S815" t="str">
        <f t="shared" si="136"/>
        <v>t</v>
      </c>
      <c r="T815">
        <f t="shared" si="137"/>
        <v>6</v>
      </c>
      <c r="U815">
        <f t="shared" si="142"/>
        <v>42.692341804504387</v>
      </c>
      <c r="V815">
        <f t="shared" si="143"/>
        <v>313.51531982421892</v>
      </c>
      <c r="W815">
        <f t="shared" si="144"/>
        <v>2.6354462504386889</v>
      </c>
      <c r="X815">
        <f t="shared" si="145"/>
        <v>97.485082206025169</v>
      </c>
      <c r="Y815">
        <f t="shared" si="138"/>
        <v>7.1153903007507315</v>
      </c>
      <c r="Z815">
        <f t="shared" si="139"/>
        <v>52.252553304036489</v>
      </c>
      <c r="AA815">
        <f t="shared" si="140"/>
        <v>0.43924104173978146</v>
      </c>
      <c r="AB815">
        <f t="shared" si="141"/>
        <v>16.247513701004195</v>
      </c>
    </row>
    <row r="816" spans="1:28" hidden="1" x14ac:dyDescent="0.25">
      <c r="A816">
        <v>41</v>
      </c>
      <c r="B816">
        <v>42</v>
      </c>
      <c r="C816" t="s">
        <v>2158</v>
      </c>
      <c r="D816">
        <v>2046</v>
      </c>
      <c r="E816" t="s">
        <v>2193</v>
      </c>
      <c r="F816">
        <v>43875</v>
      </c>
      <c r="G816">
        <v>0.77638888888888891</v>
      </c>
      <c r="I816" t="s">
        <v>48</v>
      </c>
      <c r="K816" t="s">
        <v>196</v>
      </c>
      <c r="L816">
        <v>4.24</v>
      </c>
      <c r="M816">
        <v>6.3162436485290501</v>
      </c>
      <c r="N816">
        <v>53.156978607177699</v>
      </c>
      <c r="O816">
        <v>0.395072132349014</v>
      </c>
      <c r="P816">
        <f t="shared" si="135"/>
        <v>15.987570702529744</v>
      </c>
      <c r="S816" t="str">
        <f t="shared" si="136"/>
        <v>t</v>
      </c>
      <c r="T816">
        <f t="shared" si="137"/>
        <v>7</v>
      </c>
      <c r="U816">
        <f t="shared" si="142"/>
        <v>49.00858545303344</v>
      </c>
      <c r="V816">
        <f t="shared" si="143"/>
        <v>366.6722984313966</v>
      </c>
      <c r="W816">
        <f t="shared" si="144"/>
        <v>3.0305183827877027</v>
      </c>
      <c r="X816">
        <f t="shared" si="145"/>
        <v>113.47265290855492</v>
      </c>
      <c r="Y816">
        <f t="shared" si="138"/>
        <v>7.0012264932904911</v>
      </c>
      <c r="Z816">
        <f t="shared" si="139"/>
        <v>52.38175691877094</v>
      </c>
      <c r="AA816">
        <f t="shared" si="140"/>
        <v>0.43293119754110038</v>
      </c>
      <c r="AB816">
        <f t="shared" si="141"/>
        <v>16.210378986936416</v>
      </c>
    </row>
    <row r="817" spans="1:28" hidden="1" x14ac:dyDescent="0.25">
      <c r="A817">
        <v>18</v>
      </c>
      <c r="B817">
        <v>19</v>
      </c>
      <c r="C817" t="s">
        <v>2237</v>
      </c>
      <c r="D817">
        <v>2046</v>
      </c>
      <c r="E817" t="s">
        <v>2272</v>
      </c>
      <c r="F817">
        <v>43879</v>
      </c>
      <c r="G817">
        <v>0.68888888888888899</v>
      </c>
      <c r="I817" t="s">
        <v>48</v>
      </c>
      <c r="K817" t="s">
        <v>325</v>
      </c>
      <c r="L817">
        <v>4.28</v>
      </c>
      <c r="M817">
        <v>6.2134742736816397</v>
      </c>
      <c r="N817">
        <v>50.708969116210902</v>
      </c>
      <c r="O817">
        <v>0.38340047001838701</v>
      </c>
      <c r="P817">
        <f t="shared" si="135"/>
        <v>16.206224977720179</v>
      </c>
      <c r="S817" t="str">
        <f t="shared" si="136"/>
        <v>t</v>
      </c>
      <c r="T817">
        <f t="shared" si="137"/>
        <v>8</v>
      </c>
      <c r="U817">
        <f t="shared" si="142"/>
        <v>55.222059726715081</v>
      </c>
      <c r="V817">
        <f t="shared" si="143"/>
        <v>417.38126754760748</v>
      </c>
      <c r="W817">
        <f t="shared" si="144"/>
        <v>3.4139188528060895</v>
      </c>
      <c r="X817">
        <f t="shared" si="145"/>
        <v>129.6788778862751</v>
      </c>
      <c r="Y817">
        <f t="shared" si="138"/>
        <v>6.9027574658393851</v>
      </c>
      <c r="Z817">
        <f t="shared" si="139"/>
        <v>52.172658443450935</v>
      </c>
      <c r="AA817">
        <f t="shared" si="140"/>
        <v>0.42673985660076119</v>
      </c>
      <c r="AB817">
        <f t="shared" si="141"/>
        <v>16.209859735784388</v>
      </c>
    </row>
    <row r="818" spans="1:28" hidden="1" x14ac:dyDescent="0.25">
      <c r="A818">
        <v>25</v>
      </c>
      <c r="B818">
        <v>26</v>
      </c>
      <c r="C818" t="s">
        <v>2742</v>
      </c>
      <c r="D818">
        <v>2046</v>
      </c>
      <c r="E818" t="s">
        <v>2743</v>
      </c>
      <c r="F818">
        <v>44120</v>
      </c>
      <c r="G818">
        <v>0.75624999999999998</v>
      </c>
      <c r="I818" t="s">
        <v>48</v>
      </c>
      <c r="K818" t="s">
        <v>196</v>
      </c>
      <c r="L818">
        <v>3.06</v>
      </c>
      <c r="M818">
        <v>5.4485459327697798</v>
      </c>
      <c r="N818">
        <v>50.232799530029297</v>
      </c>
      <c r="O818">
        <v>0.48187512159347501</v>
      </c>
      <c r="P818" s="26">
        <f t="shared" si="135"/>
        <v>11.306966657154682</v>
      </c>
      <c r="S818" t="str">
        <f t="shared" si="136"/>
        <v>t</v>
      </c>
      <c r="T818">
        <f t="shared" si="137"/>
        <v>9</v>
      </c>
      <c r="U818">
        <f t="shared" si="142"/>
        <v>60.670605659484863</v>
      </c>
      <c r="V818">
        <f t="shared" si="143"/>
        <v>467.61406707763678</v>
      </c>
      <c r="W818">
        <f t="shared" si="144"/>
        <v>3.8957939743995644</v>
      </c>
      <c r="X818">
        <f t="shared" si="145"/>
        <v>140.98584454342978</v>
      </c>
      <c r="Y818">
        <f t="shared" si="138"/>
        <v>6.7411784066094294</v>
      </c>
      <c r="Z818">
        <f t="shared" si="139"/>
        <v>51.957118564181862</v>
      </c>
      <c r="AA818">
        <f t="shared" si="140"/>
        <v>0.43286599715550717</v>
      </c>
      <c r="AB818">
        <f t="shared" si="141"/>
        <v>15.665093838158864</v>
      </c>
    </row>
    <row r="819" spans="1:28" x14ac:dyDescent="0.25">
      <c r="A819">
        <v>61</v>
      </c>
      <c r="B819">
        <v>62</v>
      </c>
      <c r="C819" t="s">
        <v>3032</v>
      </c>
      <c r="D819">
        <v>2046</v>
      </c>
      <c r="E819" t="s">
        <v>3033</v>
      </c>
      <c r="F819">
        <v>44126</v>
      </c>
      <c r="G819">
        <v>9.7222222222222224E-3</v>
      </c>
      <c r="I819" t="s">
        <v>48</v>
      </c>
      <c r="K819" t="s">
        <v>325</v>
      </c>
      <c r="L819">
        <v>4.51</v>
      </c>
      <c r="M819">
        <v>6.5867476463317898</v>
      </c>
      <c r="N819">
        <v>53.1622505187988</v>
      </c>
      <c r="O819">
        <v>0.43154433369636502</v>
      </c>
      <c r="P819">
        <f t="shared" si="135"/>
        <v>15.263200399165086</v>
      </c>
      <c r="S819" t="str">
        <f t="shared" si="136"/>
        <v>f</v>
      </c>
      <c r="T819">
        <f t="shared" si="137"/>
        <v>10</v>
      </c>
      <c r="U819">
        <f t="shared" si="142"/>
        <v>67.25735330581665</v>
      </c>
      <c r="V819">
        <f t="shared" si="143"/>
        <v>520.77631759643555</v>
      </c>
      <c r="W819">
        <f t="shared" si="144"/>
        <v>4.3273383080959293</v>
      </c>
      <c r="X819">
        <f t="shared" si="145"/>
        <v>156.24904494259488</v>
      </c>
      <c r="Y819">
        <f t="shared" si="138"/>
        <v>6.7257353305816654</v>
      </c>
      <c r="Z819">
        <f t="shared" si="139"/>
        <v>52.077631759643552</v>
      </c>
      <c r="AA819">
        <f t="shared" si="140"/>
        <v>0.43273383080959293</v>
      </c>
      <c r="AB819">
        <f t="shared" si="141"/>
        <v>15.624904494259487</v>
      </c>
    </row>
    <row r="820" spans="1:28" hidden="1" x14ac:dyDescent="0.25">
      <c r="A820">
        <v>26</v>
      </c>
      <c r="B820">
        <v>27</v>
      </c>
      <c r="C820" t="s">
        <v>283</v>
      </c>
      <c r="D820">
        <v>2047</v>
      </c>
      <c r="E820" t="s">
        <v>314</v>
      </c>
      <c r="F820">
        <v>44012</v>
      </c>
      <c r="G820">
        <v>0.6972222222222223</v>
      </c>
      <c r="I820" t="s">
        <v>48</v>
      </c>
      <c r="K820" t="s">
        <v>196</v>
      </c>
      <c r="L820">
        <v>6.85</v>
      </c>
      <c r="M820">
        <v>7.6176276206970197</v>
      </c>
      <c r="N820">
        <v>51.438625335693402</v>
      </c>
      <c r="O820">
        <v>0.55232751369476296</v>
      </c>
      <c r="P820">
        <f t="shared" si="135"/>
        <v>13.791867020600405</v>
      </c>
      <c r="S820" t="str">
        <f t="shared" si="136"/>
        <v>t</v>
      </c>
      <c r="T820">
        <f t="shared" si="137"/>
        <v>1</v>
      </c>
      <c r="U820">
        <f t="shared" si="142"/>
        <v>7.6176276206970197</v>
      </c>
      <c r="V820">
        <f t="shared" si="143"/>
        <v>51.438625335693402</v>
      </c>
      <c r="W820">
        <f t="shared" si="144"/>
        <v>0.55232751369476296</v>
      </c>
      <c r="X820">
        <f t="shared" si="145"/>
        <v>13.791867020600405</v>
      </c>
      <c r="Y820">
        <f t="shared" si="138"/>
        <v>7.6176276206970197</v>
      </c>
      <c r="Z820">
        <f t="shared" si="139"/>
        <v>51.438625335693402</v>
      </c>
      <c r="AA820">
        <f t="shared" si="140"/>
        <v>0.55232751369476296</v>
      </c>
      <c r="AB820">
        <f t="shared" si="141"/>
        <v>13.791867020600405</v>
      </c>
    </row>
    <row r="821" spans="1:28" hidden="1" x14ac:dyDescent="0.25">
      <c r="A821">
        <v>18</v>
      </c>
      <c r="B821">
        <v>19</v>
      </c>
      <c r="C821" t="s">
        <v>501</v>
      </c>
      <c r="D821">
        <v>2047</v>
      </c>
      <c r="E821" t="s">
        <v>555</v>
      </c>
      <c r="F821">
        <v>44033</v>
      </c>
      <c r="G821">
        <v>0.7319444444444444</v>
      </c>
      <c r="I821" t="s">
        <v>48</v>
      </c>
      <c r="K821" t="s">
        <v>35</v>
      </c>
      <c r="L821">
        <v>4.95</v>
      </c>
      <c r="M821">
        <v>7.4202003479003897</v>
      </c>
      <c r="N821">
        <v>51.3672485351563</v>
      </c>
      <c r="O821">
        <v>0.50769484043121305</v>
      </c>
      <c r="P821">
        <f t="shared" si="135"/>
        <v>14.615473227181129</v>
      </c>
      <c r="S821" t="str">
        <f t="shared" si="136"/>
        <v>t</v>
      </c>
      <c r="T821">
        <f t="shared" si="137"/>
        <v>2</v>
      </c>
      <c r="U821">
        <f t="shared" si="142"/>
        <v>15.037827968597409</v>
      </c>
      <c r="V821">
        <f t="shared" si="143"/>
        <v>102.80587387084969</v>
      </c>
      <c r="W821">
        <f t="shared" si="144"/>
        <v>1.0600223541259761</v>
      </c>
      <c r="X821">
        <f t="shared" si="145"/>
        <v>28.407340247781534</v>
      </c>
      <c r="Y821">
        <f t="shared" si="138"/>
        <v>7.5189139842987043</v>
      </c>
      <c r="Z821">
        <f t="shared" si="139"/>
        <v>51.402936935424847</v>
      </c>
      <c r="AA821">
        <f t="shared" si="140"/>
        <v>0.53001117706298806</v>
      </c>
      <c r="AB821">
        <f t="shared" si="141"/>
        <v>14.203670123890767</v>
      </c>
    </row>
    <row r="822" spans="1:28" hidden="1" x14ac:dyDescent="0.25">
      <c r="A822">
        <v>55</v>
      </c>
      <c r="B822">
        <v>56</v>
      </c>
      <c r="C822" t="s">
        <v>794</v>
      </c>
      <c r="D822">
        <v>2047</v>
      </c>
      <c r="E822" t="s">
        <v>822</v>
      </c>
      <c r="F822">
        <v>44041</v>
      </c>
      <c r="G822">
        <v>4.5138888888888888E-2</v>
      </c>
      <c r="I822" t="s">
        <v>48</v>
      </c>
      <c r="K822" t="s">
        <v>325</v>
      </c>
      <c r="L822">
        <v>3.91</v>
      </c>
      <c r="M822">
        <v>7.4913139343261701</v>
      </c>
      <c r="N822">
        <v>51.778213500976598</v>
      </c>
      <c r="O822">
        <v>0.511416375637054</v>
      </c>
      <c r="P822">
        <f t="shared" si="135"/>
        <v>14.648169849849831</v>
      </c>
      <c r="S822" t="str">
        <f t="shared" si="136"/>
        <v>t</v>
      </c>
      <c r="T822">
        <f t="shared" si="137"/>
        <v>3</v>
      </c>
      <c r="U822">
        <f t="shared" si="142"/>
        <v>22.529141902923577</v>
      </c>
      <c r="V822">
        <f t="shared" si="143"/>
        <v>154.58408737182629</v>
      </c>
      <c r="W822">
        <f t="shared" si="144"/>
        <v>1.5714387297630301</v>
      </c>
      <c r="X822">
        <f t="shared" si="145"/>
        <v>43.055510097631362</v>
      </c>
      <c r="Y822">
        <f t="shared" si="138"/>
        <v>7.5097139676411926</v>
      </c>
      <c r="Z822">
        <f t="shared" si="139"/>
        <v>51.528029123942098</v>
      </c>
      <c r="AA822">
        <f t="shared" si="140"/>
        <v>0.52381290992101004</v>
      </c>
      <c r="AB822">
        <f t="shared" si="141"/>
        <v>14.351836699210454</v>
      </c>
    </row>
    <row r="823" spans="1:28" hidden="1" x14ac:dyDescent="0.25">
      <c r="A823">
        <v>13</v>
      </c>
      <c r="B823">
        <v>14</v>
      </c>
      <c r="C823" t="s">
        <v>1024</v>
      </c>
      <c r="D823">
        <v>2047</v>
      </c>
      <c r="E823" t="s">
        <v>1084</v>
      </c>
      <c r="F823">
        <v>44062</v>
      </c>
      <c r="G823">
        <v>0.5541666666666667</v>
      </c>
      <c r="I823" t="s">
        <v>48</v>
      </c>
      <c r="K823" t="s">
        <v>196</v>
      </c>
      <c r="L823">
        <v>4.3899999999999997</v>
      </c>
      <c r="M823">
        <v>7.68163967132568</v>
      </c>
      <c r="N823">
        <v>53.4322319030762</v>
      </c>
      <c r="O823">
        <v>0.53220880031585704</v>
      </c>
      <c r="P823">
        <f t="shared" si="135"/>
        <v>14.433507425594533</v>
      </c>
      <c r="S823" t="str">
        <f t="shared" si="136"/>
        <v>t</v>
      </c>
      <c r="T823">
        <f t="shared" si="137"/>
        <v>4</v>
      </c>
      <c r="U823">
        <f t="shared" si="142"/>
        <v>30.210781574249257</v>
      </c>
      <c r="V823">
        <f t="shared" si="143"/>
        <v>208.01631927490249</v>
      </c>
      <c r="W823">
        <f t="shared" si="144"/>
        <v>2.1036475300788871</v>
      </c>
      <c r="X823">
        <f t="shared" si="145"/>
        <v>57.489017523225897</v>
      </c>
      <c r="Y823">
        <f t="shared" si="138"/>
        <v>7.5526953935623142</v>
      </c>
      <c r="Z823">
        <f t="shared" si="139"/>
        <v>52.004079818725621</v>
      </c>
      <c r="AA823">
        <f t="shared" si="140"/>
        <v>0.52591188251972176</v>
      </c>
      <c r="AB823">
        <f t="shared" si="141"/>
        <v>14.372254380806474</v>
      </c>
    </row>
    <row r="824" spans="1:28" hidden="1" x14ac:dyDescent="0.25">
      <c r="A824">
        <v>22</v>
      </c>
      <c r="B824">
        <v>23</v>
      </c>
      <c r="C824" t="s">
        <v>1513</v>
      </c>
      <c r="D824">
        <v>2047</v>
      </c>
      <c r="E824" t="s">
        <v>1580</v>
      </c>
      <c r="F824">
        <v>43859</v>
      </c>
      <c r="G824">
        <v>0.67013888888888884</v>
      </c>
      <c r="I824" t="s">
        <v>48</v>
      </c>
      <c r="K824" t="s">
        <v>325</v>
      </c>
      <c r="L824">
        <v>5.99</v>
      </c>
      <c r="M824">
        <v>6.3807868957519496</v>
      </c>
      <c r="N824">
        <v>49.442337036132798</v>
      </c>
      <c r="O824">
        <v>0.40301513671875</v>
      </c>
      <c r="P824">
        <f t="shared" si="135"/>
        <v>15.832623428744501</v>
      </c>
      <c r="S824" t="str">
        <f t="shared" si="136"/>
        <v>t</v>
      </c>
      <c r="T824">
        <f t="shared" si="137"/>
        <v>5</v>
      </c>
      <c r="U824">
        <f t="shared" si="142"/>
        <v>36.591568470001206</v>
      </c>
      <c r="V824">
        <f t="shared" si="143"/>
        <v>257.45865631103527</v>
      </c>
      <c r="W824">
        <f t="shared" si="144"/>
        <v>2.5066626667976371</v>
      </c>
      <c r="X824">
        <f t="shared" si="145"/>
        <v>73.321640951970394</v>
      </c>
      <c r="Y824">
        <f t="shared" si="138"/>
        <v>7.3183136940002411</v>
      </c>
      <c r="Z824">
        <f t="shared" si="139"/>
        <v>51.491731262207054</v>
      </c>
      <c r="AA824">
        <f t="shared" si="140"/>
        <v>0.50133253335952743</v>
      </c>
      <c r="AB824">
        <f t="shared" si="141"/>
        <v>14.664328190394079</v>
      </c>
    </row>
    <row r="825" spans="1:28" hidden="1" x14ac:dyDescent="0.25">
      <c r="A825">
        <v>18</v>
      </c>
      <c r="B825">
        <v>19</v>
      </c>
      <c r="C825" t="s">
        <v>1291</v>
      </c>
      <c r="D825">
        <v>2047</v>
      </c>
      <c r="E825" t="s">
        <v>1333</v>
      </c>
      <c r="F825">
        <v>43852</v>
      </c>
      <c r="G825">
        <v>0.91388888888888886</v>
      </c>
      <c r="I825" t="s">
        <v>48</v>
      </c>
      <c r="K825" t="s">
        <v>196</v>
      </c>
      <c r="L825">
        <v>4.1500000000000004</v>
      </c>
      <c r="M825">
        <v>6.7498893737793004</v>
      </c>
      <c r="N825">
        <v>50.815959930419901</v>
      </c>
      <c r="O825">
        <v>0.40115547180175798</v>
      </c>
      <c r="P825">
        <f t="shared" si="135"/>
        <v>16.826118171746998</v>
      </c>
      <c r="S825" t="str">
        <f t="shared" si="136"/>
        <v>t</v>
      </c>
      <c r="T825">
        <f t="shared" si="137"/>
        <v>6</v>
      </c>
      <c r="U825">
        <f t="shared" si="142"/>
        <v>43.341457843780503</v>
      </c>
      <c r="V825">
        <f t="shared" si="143"/>
        <v>308.27461624145519</v>
      </c>
      <c r="W825">
        <f t="shared" si="144"/>
        <v>2.9078181385993949</v>
      </c>
      <c r="X825">
        <f t="shared" si="145"/>
        <v>90.147759123717393</v>
      </c>
      <c r="Y825">
        <f t="shared" si="138"/>
        <v>7.2235763072967503</v>
      </c>
      <c r="Z825">
        <f t="shared" si="139"/>
        <v>51.379102706909201</v>
      </c>
      <c r="AA825">
        <f t="shared" si="140"/>
        <v>0.4846363564332325</v>
      </c>
      <c r="AB825">
        <f t="shared" si="141"/>
        <v>15.024626520619565</v>
      </c>
    </row>
    <row r="826" spans="1:28" hidden="1" x14ac:dyDescent="0.25">
      <c r="A826">
        <v>18</v>
      </c>
      <c r="B826">
        <v>19</v>
      </c>
      <c r="C826" t="s">
        <v>2110</v>
      </c>
      <c r="D826">
        <v>2047</v>
      </c>
      <c r="E826" t="s">
        <v>2149</v>
      </c>
      <c r="F826">
        <v>43875</v>
      </c>
      <c r="G826">
        <v>0.59930555555555554</v>
      </c>
      <c r="I826" t="s">
        <v>48</v>
      </c>
      <c r="K826" t="s">
        <v>196</v>
      </c>
      <c r="L826">
        <v>4.53</v>
      </c>
      <c r="M826">
        <v>6.4092698097229004</v>
      </c>
      <c r="N826">
        <v>50.4805297851563</v>
      </c>
      <c r="O826">
        <v>0.347438484430313</v>
      </c>
      <c r="P826">
        <f t="shared" si="135"/>
        <v>18.447207482590866</v>
      </c>
      <c r="S826" t="str">
        <f t="shared" si="136"/>
        <v>t</v>
      </c>
      <c r="T826">
        <f t="shared" si="137"/>
        <v>7</v>
      </c>
      <c r="U826">
        <f t="shared" si="142"/>
        <v>49.750727653503404</v>
      </c>
      <c r="V826">
        <f t="shared" si="143"/>
        <v>358.7551460266115</v>
      </c>
      <c r="W826">
        <f t="shared" si="144"/>
        <v>3.255256623029708</v>
      </c>
      <c r="X826">
        <f t="shared" si="145"/>
        <v>108.59496660630826</v>
      </c>
      <c r="Y826">
        <f t="shared" si="138"/>
        <v>7.1072468076433433</v>
      </c>
      <c r="Z826">
        <f t="shared" si="139"/>
        <v>51.250735146658783</v>
      </c>
      <c r="AA826">
        <f t="shared" si="140"/>
        <v>0.46503666043281544</v>
      </c>
      <c r="AB826">
        <f t="shared" si="141"/>
        <v>15.513566658044038</v>
      </c>
    </row>
    <row r="827" spans="1:28" hidden="1" x14ac:dyDescent="0.25">
      <c r="A827">
        <v>19</v>
      </c>
      <c r="B827">
        <v>20</v>
      </c>
      <c r="C827" t="s">
        <v>2460</v>
      </c>
      <c r="D827">
        <v>2047</v>
      </c>
      <c r="E827" t="s">
        <v>2494</v>
      </c>
      <c r="F827">
        <v>43881</v>
      </c>
      <c r="G827">
        <v>0.60625000000000007</v>
      </c>
      <c r="I827" t="s">
        <v>48</v>
      </c>
      <c r="K827" t="s">
        <v>196</v>
      </c>
      <c r="L827">
        <v>5.29</v>
      </c>
      <c r="M827">
        <v>6.32163763046265</v>
      </c>
      <c r="N827">
        <v>52.677352905273402</v>
      </c>
      <c r="O827">
        <v>0.39366108179092402</v>
      </c>
      <c r="P827">
        <f t="shared" si="135"/>
        <v>16.058579125228622</v>
      </c>
      <c r="S827" t="str">
        <f t="shared" si="136"/>
        <v>t</v>
      </c>
      <c r="T827">
        <f t="shared" si="137"/>
        <v>8</v>
      </c>
      <c r="U827">
        <f t="shared" si="142"/>
        <v>56.07236528396605</v>
      </c>
      <c r="V827">
        <f t="shared" si="143"/>
        <v>411.43249893188488</v>
      </c>
      <c r="W827">
        <f t="shared" si="144"/>
        <v>3.648917704820632</v>
      </c>
      <c r="X827">
        <f t="shared" si="145"/>
        <v>124.65354573153688</v>
      </c>
      <c r="Y827">
        <f t="shared" si="138"/>
        <v>7.0090456604957563</v>
      </c>
      <c r="Z827">
        <f t="shared" si="139"/>
        <v>51.42906236648561</v>
      </c>
      <c r="AA827">
        <f t="shared" si="140"/>
        <v>0.45611471310257901</v>
      </c>
      <c r="AB827">
        <f t="shared" si="141"/>
        <v>15.58169321644211</v>
      </c>
    </row>
    <row r="828" spans="1:28" hidden="1" x14ac:dyDescent="0.25">
      <c r="A828">
        <v>25</v>
      </c>
      <c r="B828">
        <v>26</v>
      </c>
      <c r="C828" t="s">
        <v>2562</v>
      </c>
      <c r="D828">
        <v>2047</v>
      </c>
      <c r="E828" t="s">
        <v>2563</v>
      </c>
      <c r="F828">
        <v>44117</v>
      </c>
      <c r="G828">
        <v>0.72152777777777777</v>
      </c>
      <c r="I828" t="s">
        <v>48</v>
      </c>
      <c r="K828" t="s">
        <v>35</v>
      </c>
      <c r="L828">
        <v>5.4</v>
      </c>
      <c r="M828">
        <v>6.29561424255371</v>
      </c>
      <c r="N828">
        <v>49.097145080566399</v>
      </c>
      <c r="O828">
        <v>0.45873796939849898</v>
      </c>
      <c r="P828">
        <f t="shared" si="135"/>
        <v>13.723769695385302</v>
      </c>
      <c r="S828" t="str">
        <f t="shared" si="136"/>
        <v>t</v>
      </c>
      <c r="T828">
        <f t="shared" si="137"/>
        <v>9</v>
      </c>
      <c r="U828">
        <f t="shared" si="142"/>
        <v>62.367979526519761</v>
      </c>
      <c r="V828">
        <f t="shared" si="143"/>
        <v>460.52964401245129</v>
      </c>
      <c r="W828">
        <f t="shared" si="144"/>
        <v>4.1076556742191315</v>
      </c>
      <c r="X828">
        <f t="shared" si="145"/>
        <v>138.37731542692219</v>
      </c>
      <c r="Y828">
        <f t="shared" si="138"/>
        <v>6.9297755029466401</v>
      </c>
      <c r="Z828">
        <f t="shared" si="139"/>
        <v>51.169960445827918</v>
      </c>
      <c r="AA828">
        <f t="shared" si="140"/>
        <v>0.45640618602434796</v>
      </c>
      <c r="AB828">
        <f t="shared" si="141"/>
        <v>15.375257269658022</v>
      </c>
    </row>
    <row r="829" spans="1:28" x14ac:dyDescent="0.25">
      <c r="A829">
        <v>15</v>
      </c>
      <c r="B829">
        <v>16</v>
      </c>
      <c r="C829" t="s">
        <v>3077</v>
      </c>
      <c r="D829">
        <v>2047</v>
      </c>
      <c r="E829" t="s">
        <v>3078</v>
      </c>
      <c r="F829">
        <v>44126</v>
      </c>
      <c r="G829">
        <v>0.81874999999999998</v>
      </c>
      <c r="I829" t="s">
        <v>48</v>
      </c>
      <c r="K829" t="s">
        <v>35</v>
      </c>
      <c r="L829">
        <v>3.22</v>
      </c>
      <c r="M829">
        <v>6.5782065391540501</v>
      </c>
      <c r="N829">
        <v>52.704154968261697</v>
      </c>
      <c r="O829">
        <v>0.52537423372268699</v>
      </c>
      <c r="P829">
        <f t="shared" si="135"/>
        <v>12.520991927111302</v>
      </c>
      <c r="S829" t="str">
        <f t="shared" si="136"/>
        <v>f</v>
      </c>
      <c r="T829">
        <f t="shared" si="137"/>
        <v>10</v>
      </c>
      <c r="U829">
        <f t="shared" si="142"/>
        <v>68.946186065673814</v>
      </c>
      <c r="V829">
        <f t="shared" si="143"/>
        <v>513.233798980713</v>
      </c>
      <c r="W829">
        <f t="shared" si="144"/>
        <v>4.6330299079418182</v>
      </c>
      <c r="X829">
        <f t="shared" si="145"/>
        <v>150.89830735403351</v>
      </c>
      <c r="Y829">
        <f t="shared" si="138"/>
        <v>6.8946186065673816</v>
      </c>
      <c r="Z829">
        <f t="shared" si="139"/>
        <v>51.323379898071302</v>
      </c>
      <c r="AA829">
        <f t="shared" si="140"/>
        <v>0.4633029907941818</v>
      </c>
      <c r="AB829">
        <f t="shared" si="141"/>
        <v>15.08983073540335</v>
      </c>
    </row>
    <row r="830" spans="1:28" hidden="1" x14ac:dyDescent="0.25">
      <c r="A830">
        <v>60</v>
      </c>
      <c r="B830">
        <v>61</v>
      </c>
      <c r="C830" t="s">
        <v>144</v>
      </c>
      <c r="D830">
        <v>2048</v>
      </c>
      <c r="E830" t="s">
        <v>151</v>
      </c>
      <c r="F830">
        <v>43894</v>
      </c>
      <c r="G830">
        <v>0.9159722222222223</v>
      </c>
      <c r="I830" t="s">
        <v>48</v>
      </c>
      <c r="K830" t="s">
        <v>35</v>
      </c>
      <c r="L830">
        <v>5.31</v>
      </c>
      <c r="M830">
        <v>8.0769195556640607</v>
      </c>
      <c r="N830">
        <v>52.886852264404297</v>
      </c>
      <c r="O830">
        <v>0.55008345842361495</v>
      </c>
      <c r="P830">
        <f t="shared" si="135"/>
        <v>14.683080234425244</v>
      </c>
      <c r="S830" t="str">
        <f t="shared" si="136"/>
        <v>t</v>
      </c>
      <c r="T830">
        <f t="shared" si="137"/>
        <v>1</v>
      </c>
      <c r="U830">
        <f t="shared" si="142"/>
        <v>8.0769195556640607</v>
      </c>
      <c r="V830">
        <f t="shared" si="143"/>
        <v>52.886852264404297</v>
      </c>
      <c r="W830">
        <f t="shared" si="144"/>
        <v>0.55008345842361495</v>
      </c>
      <c r="X830">
        <f t="shared" si="145"/>
        <v>14.683080234425244</v>
      </c>
      <c r="Y830">
        <f t="shared" si="138"/>
        <v>8.0769195556640607</v>
      </c>
      <c r="Z830">
        <f t="shared" si="139"/>
        <v>52.886852264404297</v>
      </c>
      <c r="AA830">
        <f t="shared" si="140"/>
        <v>0.55008345842361495</v>
      </c>
      <c r="AB830">
        <f t="shared" si="141"/>
        <v>14.683080234425244</v>
      </c>
    </row>
    <row r="831" spans="1:28" hidden="1" x14ac:dyDescent="0.25">
      <c r="A831">
        <v>49</v>
      </c>
      <c r="B831">
        <v>50</v>
      </c>
      <c r="C831" t="s">
        <v>319</v>
      </c>
      <c r="D831">
        <v>2048</v>
      </c>
      <c r="E831" t="s">
        <v>362</v>
      </c>
      <c r="F831">
        <v>44012</v>
      </c>
      <c r="G831">
        <v>0.87430555555555556</v>
      </c>
      <c r="I831" t="s">
        <v>48</v>
      </c>
      <c r="K831" t="s">
        <v>325</v>
      </c>
      <c r="L831">
        <v>6.14</v>
      </c>
      <c r="M831">
        <v>8.7276573181152308</v>
      </c>
      <c r="N831">
        <v>55.392620086669901</v>
      </c>
      <c r="O831">
        <v>0.60444641113281306</v>
      </c>
      <c r="P831">
        <f t="shared" si="135"/>
        <v>14.439091964759024</v>
      </c>
      <c r="S831" t="str">
        <f t="shared" si="136"/>
        <v>t</v>
      </c>
      <c r="T831">
        <f t="shared" si="137"/>
        <v>2</v>
      </c>
      <c r="U831">
        <f t="shared" si="142"/>
        <v>16.80457687377929</v>
      </c>
      <c r="V831">
        <f t="shared" si="143"/>
        <v>108.27947235107419</v>
      </c>
      <c r="W831">
        <f t="shared" si="144"/>
        <v>1.1545298695564279</v>
      </c>
      <c r="X831">
        <f t="shared" si="145"/>
        <v>29.12217219918427</v>
      </c>
      <c r="Y831">
        <f t="shared" si="138"/>
        <v>8.4022884368896449</v>
      </c>
      <c r="Z831">
        <f t="shared" si="139"/>
        <v>54.139736175537095</v>
      </c>
      <c r="AA831">
        <f t="shared" si="140"/>
        <v>0.57726493477821395</v>
      </c>
      <c r="AB831">
        <f t="shared" si="141"/>
        <v>14.561086099592135</v>
      </c>
    </row>
    <row r="832" spans="1:28" hidden="1" x14ac:dyDescent="0.25">
      <c r="A832">
        <v>18</v>
      </c>
      <c r="B832">
        <v>19</v>
      </c>
      <c r="C832" t="s">
        <v>724</v>
      </c>
      <c r="D832">
        <v>2048</v>
      </c>
      <c r="E832" t="s">
        <v>750</v>
      </c>
      <c r="F832">
        <v>44040</v>
      </c>
      <c r="G832">
        <v>0.76041666666666663</v>
      </c>
      <c r="I832" t="s">
        <v>48</v>
      </c>
      <c r="K832" t="s">
        <v>325</v>
      </c>
      <c r="L832">
        <v>5.15</v>
      </c>
      <c r="M832">
        <v>6.9619083404540998</v>
      </c>
      <c r="N832">
        <v>51.415241241455099</v>
      </c>
      <c r="O832">
        <v>0.495659500360489</v>
      </c>
      <c r="P832">
        <f t="shared" si="135"/>
        <v>14.045747807498419</v>
      </c>
      <c r="S832" t="str">
        <f t="shared" si="136"/>
        <v>t</v>
      </c>
      <c r="T832">
        <f t="shared" si="137"/>
        <v>3</v>
      </c>
      <c r="U832">
        <f t="shared" si="142"/>
        <v>23.766485214233391</v>
      </c>
      <c r="V832">
        <f t="shared" si="143"/>
        <v>159.6947135925293</v>
      </c>
      <c r="W832">
        <f t="shared" si="144"/>
        <v>1.6501893699169168</v>
      </c>
      <c r="X832">
        <f t="shared" si="145"/>
        <v>43.167920006682692</v>
      </c>
      <c r="Y832">
        <f t="shared" si="138"/>
        <v>7.9221617380777971</v>
      </c>
      <c r="Z832">
        <f t="shared" si="139"/>
        <v>53.231571197509766</v>
      </c>
      <c r="AA832">
        <f t="shared" si="140"/>
        <v>0.55006312330563889</v>
      </c>
      <c r="AB832">
        <f t="shared" si="141"/>
        <v>14.38930666889423</v>
      </c>
    </row>
    <row r="833" spans="1:28" hidden="1" x14ac:dyDescent="0.25">
      <c r="A833">
        <v>46</v>
      </c>
      <c r="B833">
        <v>47</v>
      </c>
      <c r="C833" t="s">
        <v>966</v>
      </c>
      <c r="D833">
        <v>2048</v>
      </c>
      <c r="E833" t="s">
        <v>1029</v>
      </c>
      <c r="F833">
        <v>44061</v>
      </c>
      <c r="G833">
        <v>0.84097222222222223</v>
      </c>
      <c r="I833" t="s">
        <v>48</v>
      </c>
      <c r="K833" t="s">
        <v>196</v>
      </c>
      <c r="L833">
        <v>4.45</v>
      </c>
      <c r="M833">
        <v>7.0521326065063503</v>
      </c>
      <c r="N833">
        <v>48.59765625</v>
      </c>
      <c r="O833">
        <v>0.52588868141174305</v>
      </c>
      <c r="P833">
        <f t="shared" si="135"/>
        <v>13.409934185263255</v>
      </c>
      <c r="S833" t="str">
        <f t="shared" si="136"/>
        <v>t</v>
      </c>
      <c r="T833">
        <f t="shared" si="137"/>
        <v>4</v>
      </c>
      <c r="U833">
        <f t="shared" si="142"/>
        <v>30.818617820739743</v>
      </c>
      <c r="V833">
        <f t="shared" si="143"/>
        <v>208.2923698425293</v>
      </c>
      <c r="W833">
        <f t="shared" si="144"/>
        <v>2.1760780513286599</v>
      </c>
      <c r="X833">
        <f t="shared" si="145"/>
        <v>56.577854191945946</v>
      </c>
      <c r="Y833">
        <f t="shared" si="138"/>
        <v>7.7046544551849356</v>
      </c>
      <c r="Z833">
        <f t="shared" si="139"/>
        <v>52.073092460632324</v>
      </c>
      <c r="AA833">
        <f t="shared" si="140"/>
        <v>0.54401951283216499</v>
      </c>
      <c r="AB833">
        <f t="shared" si="141"/>
        <v>14.144463547986486</v>
      </c>
    </row>
    <row r="834" spans="1:28" hidden="1" x14ac:dyDescent="0.25">
      <c r="A834">
        <v>29</v>
      </c>
      <c r="B834">
        <v>30</v>
      </c>
      <c r="C834" t="s">
        <v>1409</v>
      </c>
      <c r="D834">
        <v>2048</v>
      </c>
      <c r="E834" t="s">
        <v>1466</v>
      </c>
      <c r="F834">
        <v>43854</v>
      </c>
      <c r="G834">
        <v>0.86388888888888893</v>
      </c>
      <c r="I834" t="s">
        <v>48</v>
      </c>
      <c r="K834" t="s">
        <v>196</v>
      </c>
      <c r="L834">
        <v>5.95</v>
      </c>
      <c r="M834">
        <v>7.4883408546447798</v>
      </c>
      <c r="N834">
        <v>50.9073486328125</v>
      </c>
      <c r="O834">
        <v>0.50465488433837902</v>
      </c>
      <c r="P834">
        <f t="shared" si="135"/>
        <v>14.838538349752165</v>
      </c>
      <c r="S834" t="str">
        <f t="shared" si="136"/>
        <v>t</v>
      </c>
      <c r="T834">
        <f t="shared" si="137"/>
        <v>5</v>
      </c>
      <c r="U834">
        <f t="shared" si="142"/>
        <v>38.306958675384521</v>
      </c>
      <c r="V834">
        <f t="shared" si="143"/>
        <v>259.1997184753418</v>
      </c>
      <c r="W834">
        <f t="shared" si="144"/>
        <v>2.6807329356670389</v>
      </c>
      <c r="X834">
        <f t="shared" si="145"/>
        <v>71.416392541698116</v>
      </c>
      <c r="Y834">
        <f t="shared" si="138"/>
        <v>7.6613917350769043</v>
      </c>
      <c r="Z834">
        <f t="shared" si="139"/>
        <v>51.839943695068357</v>
      </c>
      <c r="AA834">
        <f t="shared" si="140"/>
        <v>0.53614658713340779</v>
      </c>
      <c r="AB834">
        <f t="shared" si="141"/>
        <v>14.283278508339624</v>
      </c>
    </row>
    <row r="835" spans="1:28" hidden="1" x14ac:dyDescent="0.25">
      <c r="A835">
        <v>23</v>
      </c>
      <c r="B835">
        <v>24</v>
      </c>
      <c r="C835" t="s">
        <v>1517</v>
      </c>
      <c r="D835">
        <v>2048</v>
      </c>
      <c r="E835" t="s">
        <v>1582</v>
      </c>
      <c r="F835">
        <v>43859</v>
      </c>
      <c r="G835">
        <v>0.6777777777777777</v>
      </c>
      <c r="I835" t="s">
        <v>48</v>
      </c>
      <c r="K835" t="s">
        <v>325</v>
      </c>
      <c r="L835">
        <v>6.11</v>
      </c>
      <c r="M835">
        <v>6.8190326690673801</v>
      </c>
      <c r="N835">
        <v>50.340614318847699</v>
      </c>
      <c r="O835">
        <v>0.46256494522094699</v>
      </c>
      <c r="P835">
        <f t="shared" ref="P835:P898" si="146">M835/O835</f>
        <v>14.74178434729901</v>
      </c>
      <c r="S835" t="str">
        <f t="shared" ref="S835:S898" si="147">IF(D835=D836,"t","f")</f>
        <v>t</v>
      </c>
      <c r="T835">
        <f t="shared" ref="T835:T898" si="148">IF(D835=D834,T834+1,1)</f>
        <v>6</v>
      </c>
      <c r="U835">
        <f t="shared" si="142"/>
        <v>45.125991344451904</v>
      </c>
      <c r="V835">
        <f t="shared" si="143"/>
        <v>309.54033279418951</v>
      </c>
      <c r="W835">
        <f t="shared" si="144"/>
        <v>3.1432978808879857</v>
      </c>
      <c r="X835">
        <f t="shared" si="145"/>
        <v>86.158176888997133</v>
      </c>
      <c r="Y835">
        <f t="shared" ref="Y835:Y898" si="149">U835/$T835</f>
        <v>7.5209985574086504</v>
      </c>
      <c r="Z835">
        <f t="shared" ref="Z835:Z898" si="150">V835/$T835</f>
        <v>51.590055465698249</v>
      </c>
      <c r="AA835">
        <f t="shared" ref="AA835:AA898" si="151">W835/$T835</f>
        <v>0.52388298014799761</v>
      </c>
      <c r="AB835">
        <f t="shared" ref="AB835:AB898" si="152">X835/$T835</f>
        <v>14.359696148166188</v>
      </c>
    </row>
    <row r="836" spans="1:28" hidden="1" x14ac:dyDescent="0.25">
      <c r="A836">
        <v>11</v>
      </c>
      <c r="B836">
        <v>12</v>
      </c>
      <c r="C836" t="s">
        <v>2223</v>
      </c>
      <c r="D836">
        <v>2048</v>
      </c>
      <c r="E836" t="s">
        <v>2258</v>
      </c>
      <c r="F836">
        <v>43879</v>
      </c>
      <c r="G836">
        <v>0.63541666666666663</v>
      </c>
      <c r="I836" t="s">
        <v>48</v>
      </c>
      <c r="K836" t="s">
        <v>325</v>
      </c>
      <c r="L836">
        <v>4.41</v>
      </c>
      <c r="M836">
        <v>7.2406549453735396</v>
      </c>
      <c r="N836">
        <v>52.358863830566399</v>
      </c>
      <c r="O836">
        <v>0.45439383387565602</v>
      </c>
      <c r="P836">
        <f t="shared" si="146"/>
        <v>15.934756164307746</v>
      </c>
      <c r="S836" t="str">
        <f t="shared" si="147"/>
        <v>t</v>
      </c>
      <c r="T836">
        <f t="shared" si="148"/>
        <v>7</v>
      </c>
      <c r="U836">
        <f t="shared" ref="U836:U899" si="153">IF(D836=D835,U835+M836,M836)</f>
        <v>52.366646289825447</v>
      </c>
      <c r="V836">
        <f t="shared" ref="V836:V899" si="154">IF($D836=$D835,V835+N836,N836)</f>
        <v>361.89919662475592</v>
      </c>
      <c r="W836">
        <f t="shared" ref="W836:W899" si="155">IF($D836=$D835,W835+O836,O836)</f>
        <v>3.5976917147636418</v>
      </c>
      <c r="X836">
        <f t="shared" ref="X836:X899" si="156">IF($D836=$D835,X835+P836,P836)</f>
        <v>102.09293305330488</v>
      </c>
      <c r="Y836">
        <f t="shared" si="149"/>
        <v>7.480949469975064</v>
      </c>
      <c r="Z836">
        <f t="shared" si="150"/>
        <v>51.699885232107988</v>
      </c>
      <c r="AA836">
        <f t="shared" si="151"/>
        <v>0.51395595925194881</v>
      </c>
      <c r="AB836">
        <f t="shared" si="152"/>
        <v>14.584704721900696</v>
      </c>
    </row>
    <row r="837" spans="1:28" hidden="1" x14ac:dyDescent="0.25">
      <c r="A837">
        <v>24</v>
      </c>
      <c r="B837">
        <v>25</v>
      </c>
      <c r="C837" t="s">
        <v>1922</v>
      </c>
      <c r="D837">
        <v>2048</v>
      </c>
      <c r="E837" t="s">
        <v>1923</v>
      </c>
      <c r="F837">
        <v>43886</v>
      </c>
      <c r="G837">
        <v>0.65833333333333333</v>
      </c>
      <c r="H837" t="s">
        <v>1893</v>
      </c>
      <c r="I837" t="s">
        <v>48</v>
      </c>
      <c r="K837" t="s">
        <v>325</v>
      </c>
      <c r="L837">
        <v>4.16</v>
      </c>
      <c r="M837">
        <v>7.0444269180297896</v>
      </c>
      <c r="N837">
        <v>51.925331115722699</v>
      </c>
      <c r="O837">
        <v>0.45608288049697898</v>
      </c>
      <c r="P837">
        <f t="shared" si="146"/>
        <v>15.445497341083493</v>
      </c>
      <c r="S837" t="str">
        <f t="shared" si="147"/>
        <v>t</v>
      </c>
      <c r="T837">
        <f t="shared" si="148"/>
        <v>8</v>
      </c>
      <c r="U837">
        <f t="shared" si="153"/>
        <v>59.411073207855239</v>
      </c>
      <c r="V837">
        <f t="shared" si="154"/>
        <v>413.82452774047863</v>
      </c>
      <c r="W837">
        <f t="shared" si="155"/>
        <v>4.053774595260621</v>
      </c>
      <c r="X837">
        <f t="shared" si="156"/>
        <v>117.53843039438837</v>
      </c>
      <c r="Y837">
        <f t="shared" si="149"/>
        <v>7.4263841509819049</v>
      </c>
      <c r="Z837">
        <f t="shared" si="150"/>
        <v>51.728065967559829</v>
      </c>
      <c r="AA837">
        <f t="shared" si="151"/>
        <v>0.50672182440757763</v>
      </c>
      <c r="AB837">
        <f t="shared" si="152"/>
        <v>14.692303799298546</v>
      </c>
    </row>
    <row r="838" spans="1:28" hidden="1" x14ac:dyDescent="0.25">
      <c r="A838">
        <v>33</v>
      </c>
      <c r="B838">
        <v>34</v>
      </c>
      <c r="C838" t="s">
        <v>2766</v>
      </c>
      <c r="D838">
        <v>2048</v>
      </c>
      <c r="E838" t="s">
        <v>2767</v>
      </c>
      <c r="F838">
        <v>44120</v>
      </c>
      <c r="G838">
        <v>0.81736111111111109</v>
      </c>
      <c r="I838" t="s">
        <v>48</v>
      </c>
      <c r="K838" t="s">
        <v>196</v>
      </c>
      <c r="L838">
        <v>4.24</v>
      </c>
      <c r="M838">
        <v>6.6289815902709996</v>
      </c>
      <c r="N838">
        <v>51.9445610046387</v>
      </c>
      <c r="O838">
        <v>0.51120847463607799</v>
      </c>
      <c r="P838">
        <f t="shared" si="146"/>
        <v>12.967276403213145</v>
      </c>
      <c r="S838" t="str">
        <f t="shared" si="147"/>
        <v>t</v>
      </c>
      <c r="T838">
        <f t="shared" si="148"/>
        <v>9</v>
      </c>
      <c r="U838">
        <f t="shared" si="153"/>
        <v>66.040054798126235</v>
      </c>
      <c r="V838">
        <f t="shared" si="154"/>
        <v>465.7690887451173</v>
      </c>
      <c r="W838">
        <f t="shared" si="155"/>
        <v>4.5649830698966989</v>
      </c>
      <c r="X838">
        <f t="shared" si="156"/>
        <v>130.5057067976015</v>
      </c>
      <c r="Y838">
        <f t="shared" si="149"/>
        <v>7.3377838664584702</v>
      </c>
      <c r="Z838">
        <f t="shared" si="150"/>
        <v>51.752120971679702</v>
      </c>
      <c r="AA838">
        <f t="shared" si="151"/>
        <v>0.50722034109963321</v>
      </c>
      <c r="AB838">
        <f t="shared" si="152"/>
        <v>14.500634088622389</v>
      </c>
    </row>
    <row r="839" spans="1:28" x14ac:dyDescent="0.25">
      <c r="A839">
        <v>35</v>
      </c>
      <c r="B839">
        <v>36</v>
      </c>
      <c r="C839" t="s">
        <v>2955</v>
      </c>
      <c r="D839">
        <v>2048</v>
      </c>
      <c r="E839" t="s">
        <v>2956</v>
      </c>
      <c r="F839">
        <v>44125</v>
      </c>
      <c r="G839">
        <v>0.80972222222222223</v>
      </c>
      <c r="I839" t="s">
        <v>48</v>
      </c>
      <c r="K839" t="s">
        <v>325</v>
      </c>
      <c r="L839">
        <v>4.47</v>
      </c>
      <c r="M839">
        <v>6.5093660354614302</v>
      </c>
      <c r="N839">
        <v>51.433361053466797</v>
      </c>
      <c r="O839">
        <v>0.53384464979171797</v>
      </c>
      <c r="P839">
        <f t="shared" si="146"/>
        <v>12.193371307553781</v>
      </c>
      <c r="S839" t="str">
        <f t="shared" si="147"/>
        <v>f</v>
      </c>
      <c r="T839">
        <f t="shared" si="148"/>
        <v>10</v>
      </c>
      <c r="U839">
        <f t="shared" si="153"/>
        <v>72.549420833587661</v>
      </c>
      <c r="V839">
        <f t="shared" si="154"/>
        <v>517.2024497985841</v>
      </c>
      <c r="W839">
        <f t="shared" si="155"/>
        <v>5.0988277196884173</v>
      </c>
      <c r="X839">
        <f t="shared" si="156"/>
        <v>142.69907810515528</v>
      </c>
      <c r="Y839">
        <f t="shared" si="149"/>
        <v>7.2549420833587659</v>
      </c>
      <c r="Z839">
        <f t="shared" si="150"/>
        <v>51.720244979858407</v>
      </c>
      <c r="AA839">
        <f t="shared" si="151"/>
        <v>0.50988277196884169</v>
      </c>
      <c r="AB839">
        <f t="shared" si="152"/>
        <v>14.269907810515528</v>
      </c>
    </row>
    <row r="840" spans="1:28" hidden="1" x14ac:dyDescent="0.25">
      <c r="A840">
        <v>11</v>
      </c>
      <c r="B840">
        <v>12</v>
      </c>
      <c r="C840" t="s">
        <v>369</v>
      </c>
      <c r="D840">
        <v>2049</v>
      </c>
      <c r="E840" t="s">
        <v>413</v>
      </c>
      <c r="F840">
        <v>44032</v>
      </c>
      <c r="G840">
        <v>0.76111111111111107</v>
      </c>
      <c r="I840" t="s">
        <v>48</v>
      </c>
      <c r="K840" t="s">
        <v>325</v>
      </c>
      <c r="L840">
        <v>3.14</v>
      </c>
      <c r="M840">
        <v>7.9298148155212402</v>
      </c>
      <c r="N840">
        <v>53.197654724121101</v>
      </c>
      <c r="O840">
        <v>0.48866623640060403</v>
      </c>
      <c r="P840">
        <f t="shared" si="146"/>
        <v>16.227466161628673</v>
      </c>
      <c r="S840" t="str">
        <f t="shared" si="147"/>
        <v>t</v>
      </c>
      <c r="T840">
        <f t="shared" si="148"/>
        <v>1</v>
      </c>
      <c r="U840">
        <f t="shared" si="153"/>
        <v>7.9298148155212402</v>
      </c>
      <c r="V840">
        <f t="shared" si="154"/>
        <v>53.197654724121101</v>
      </c>
      <c r="W840">
        <f t="shared" si="155"/>
        <v>0.48866623640060403</v>
      </c>
      <c r="X840">
        <f t="shared" si="156"/>
        <v>16.227466161628673</v>
      </c>
      <c r="Y840">
        <f t="shared" si="149"/>
        <v>7.9298148155212402</v>
      </c>
      <c r="Z840">
        <f t="shared" si="150"/>
        <v>53.197654724121101</v>
      </c>
      <c r="AA840">
        <f t="shared" si="151"/>
        <v>0.48866623640060403</v>
      </c>
      <c r="AB840">
        <f t="shared" si="152"/>
        <v>16.227466161628673</v>
      </c>
    </row>
    <row r="841" spans="1:28" hidden="1" x14ac:dyDescent="0.25">
      <c r="A841">
        <v>8</v>
      </c>
      <c r="B841">
        <v>9</v>
      </c>
      <c r="C841" t="s">
        <v>40</v>
      </c>
      <c r="D841">
        <v>2049</v>
      </c>
      <c r="E841" t="s">
        <v>52</v>
      </c>
      <c r="F841">
        <v>43894</v>
      </c>
      <c r="G841">
        <v>0.51597222222222217</v>
      </c>
      <c r="I841" t="s">
        <v>48</v>
      </c>
      <c r="K841" t="s">
        <v>35</v>
      </c>
      <c r="L841">
        <v>4.53</v>
      </c>
      <c r="M841">
        <v>7.6706709861755398</v>
      </c>
      <c r="N841">
        <v>52.842300415039098</v>
      </c>
      <c r="O841">
        <v>0.49674344062805198</v>
      </c>
      <c r="P841">
        <f t="shared" si="146"/>
        <v>15.441917011480239</v>
      </c>
      <c r="S841" t="str">
        <f t="shared" si="147"/>
        <v>t</v>
      </c>
      <c r="T841">
        <f t="shared" si="148"/>
        <v>2</v>
      </c>
      <c r="U841">
        <f t="shared" si="153"/>
        <v>15.600485801696781</v>
      </c>
      <c r="V841">
        <f t="shared" si="154"/>
        <v>106.0399551391602</v>
      </c>
      <c r="W841">
        <f t="shared" si="155"/>
        <v>0.98540967702865601</v>
      </c>
      <c r="X841">
        <f t="shared" si="156"/>
        <v>31.669383173108912</v>
      </c>
      <c r="Y841">
        <f t="shared" si="149"/>
        <v>7.8002429008483904</v>
      </c>
      <c r="Z841">
        <f t="shared" si="150"/>
        <v>53.019977569580099</v>
      </c>
      <c r="AA841">
        <f t="shared" si="151"/>
        <v>0.492704838514328</v>
      </c>
      <c r="AB841">
        <f t="shared" si="152"/>
        <v>15.834691586554456</v>
      </c>
    </row>
    <row r="842" spans="1:28" hidden="1" x14ac:dyDescent="0.25">
      <c r="A842">
        <v>15</v>
      </c>
      <c r="B842">
        <v>16</v>
      </c>
      <c r="C842" t="s">
        <v>615</v>
      </c>
      <c r="D842">
        <v>2049</v>
      </c>
      <c r="E842" t="s">
        <v>624</v>
      </c>
      <c r="F842">
        <v>44035</v>
      </c>
      <c r="G842">
        <v>0.71736111111111101</v>
      </c>
      <c r="I842" t="s">
        <v>48</v>
      </c>
      <c r="K842" t="s">
        <v>196</v>
      </c>
      <c r="L842">
        <v>5.37</v>
      </c>
      <c r="M842">
        <v>7.1951260566711399</v>
      </c>
      <c r="N842">
        <v>50.429553985595703</v>
      </c>
      <c r="O842">
        <v>0.45745193958282498</v>
      </c>
      <c r="P842">
        <f t="shared" si="146"/>
        <v>15.728703791774851</v>
      </c>
      <c r="S842" t="str">
        <f t="shared" si="147"/>
        <v>t</v>
      </c>
      <c r="T842">
        <f t="shared" si="148"/>
        <v>3</v>
      </c>
      <c r="U842">
        <f t="shared" si="153"/>
        <v>22.79561185836792</v>
      </c>
      <c r="V842">
        <f t="shared" si="154"/>
        <v>156.46950912475592</v>
      </c>
      <c r="W842">
        <f t="shared" si="155"/>
        <v>1.4428616166114809</v>
      </c>
      <c r="X842">
        <f t="shared" si="156"/>
        <v>47.39808696488376</v>
      </c>
      <c r="Y842">
        <f t="shared" si="149"/>
        <v>7.5985372861226397</v>
      </c>
      <c r="Z842">
        <f t="shared" si="150"/>
        <v>52.156503041585303</v>
      </c>
      <c r="AA842">
        <f t="shared" si="151"/>
        <v>0.48095387220382696</v>
      </c>
      <c r="AB842">
        <f t="shared" si="152"/>
        <v>15.799362321627919</v>
      </c>
    </row>
    <row r="843" spans="1:28" hidden="1" x14ac:dyDescent="0.25">
      <c r="A843">
        <v>3</v>
      </c>
      <c r="B843">
        <v>4</v>
      </c>
      <c r="C843" t="s">
        <v>895</v>
      </c>
      <c r="D843">
        <v>2049</v>
      </c>
      <c r="E843" t="s">
        <v>945</v>
      </c>
      <c r="F843">
        <v>44061</v>
      </c>
      <c r="G843">
        <v>0.50972222222222219</v>
      </c>
      <c r="I843" t="s">
        <v>48</v>
      </c>
      <c r="K843" t="s">
        <v>196</v>
      </c>
      <c r="L843">
        <v>5.6</v>
      </c>
      <c r="M843">
        <v>6.9769649505615199</v>
      </c>
      <c r="N843">
        <v>52.870700836181598</v>
      </c>
      <c r="O843">
        <v>0.43729445338249201</v>
      </c>
      <c r="P843">
        <f t="shared" si="146"/>
        <v>15.954844376813806</v>
      </c>
      <c r="S843" t="str">
        <f t="shared" si="147"/>
        <v>t</v>
      </c>
      <c r="T843">
        <f t="shared" si="148"/>
        <v>4</v>
      </c>
      <c r="U843">
        <f t="shared" si="153"/>
        <v>29.77257680892944</v>
      </c>
      <c r="V843">
        <f t="shared" si="154"/>
        <v>209.3402099609375</v>
      </c>
      <c r="W843">
        <f t="shared" si="155"/>
        <v>1.880156069993973</v>
      </c>
      <c r="X843">
        <f t="shared" si="156"/>
        <v>63.35293134169757</v>
      </c>
      <c r="Y843">
        <f t="shared" si="149"/>
        <v>7.44314420223236</v>
      </c>
      <c r="Z843">
        <f t="shared" si="150"/>
        <v>52.335052490234375</v>
      </c>
      <c r="AA843">
        <f t="shared" si="151"/>
        <v>0.47003901749849325</v>
      </c>
      <c r="AB843">
        <f t="shared" si="152"/>
        <v>15.838232835424392</v>
      </c>
    </row>
    <row r="844" spans="1:28" hidden="1" x14ac:dyDescent="0.25">
      <c r="A844">
        <v>12</v>
      </c>
      <c r="B844">
        <v>13</v>
      </c>
      <c r="C844" t="s">
        <v>1675</v>
      </c>
      <c r="D844">
        <v>2049</v>
      </c>
      <c r="E844" t="s">
        <v>1752</v>
      </c>
      <c r="F844">
        <v>43864</v>
      </c>
      <c r="G844">
        <v>0.5541666666666667</v>
      </c>
      <c r="I844" t="s">
        <v>48</v>
      </c>
      <c r="K844" t="s">
        <v>35</v>
      </c>
      <c r="L844">
        <v>6</v>
      </c>
      <c r="M844">
        <v>7.19250392913818</v>
      </c>
      <c r="N844">
        <v>51.143909454345703</v>
      </c>
      <c r="O844">
        <v>0.45524489879608199</v>
      </c>
      <c r="P844">
        <f t="shared" si="146"/>
        <v>15.799197197286819</v>
      </c>
      <c r="S844" t="str">
        <f t="shared" si="147"/>
        <v>t</v>
      </c>
      <c r="T844">
        <f t="shared" si="148"/>
        <v>5</v>
      </c>
      <c r="U844">
        <f t="shared" si="153"/>
        <v>36.96508073806762</v>
      </c>
      <c r="V844">
        <f t="shared" si="154"/>
        <v>260.4841194152832</v>
      </c>
      <c r="W844">
        <f t="shared" si="155"/>
        <v>2.3354009687900552</v>
      </c>
      <c r="X844">
        <f t="shared" si="156"/>
        <v>79.152128538984385</v>
      </c>
      <c r="Y844">
        <f t="shared" si="149"/>
        <v>7.3930161476135243</v>
      </c>
      <c r="Z844">
        <f t="shared" si="150"/>
        <v>52.096823883056643</v>
      </c>
      <c r="AA844">
        <f t="shared" si="151"/>
        <v>0.46708019375801102</v>
      </c>
      <c r="AB844">
        <f t="shared" si="152"/>
        <v>15.830425707796877</v>
      </c>
    </row>
    <row r="845" spans="1:28" hidden="1" x14ac:dyDescent="0.25">
      <c r="A845">
        <v>2</v>
      </c>
      <c r="B845">
        <v>3</v>
      </c>
      <c r="C845" t="s">
        <v>1299</v>
      </c>
      <c r="D845">
        <v>2049</v>
      </c>
      <c r="E845" t="s">
        <v>1300</v>
      </c>
      <c r="F845">
        <v>43852</v>
      </c>
      <c r="G845">
        <v>0.79027777777777775</v>
      </c>
      <c r="I845" t="s">
        <v>48</v>
      </c>
      <c r="K845" t="s">
        <v>196</v>
      </c>
      <c r="L845">
        <v>5.57</v>
      </c>
      <c r="M845">
        <v>7.7112474441528303</v>
      </c>
      <c r="N845">
        <v>50.0372314453125</v>
      </c>
      <c r="O845">
        <v>0.485884130001068</v>
      </c>
      <c r="P845">
        <f t="shared" si="146"/>
        <v>15.870548075187967</v>
      </c>
      <c r="S845" t="str">
        <f t="shared" si="147"/>
        <v>t</v>
      </c>
      <c r="T845">
        <f t="shared" si="148"/>
        <v>6</v>
      </c>
      <c r="U845">
        <f t="shared" si="153"/>
        <v>44.676328182220452</v>
      </c>
      <c r="V845">
        <f t="shared" si="154"/>
        <v>310.5213508605957</v>
      </c>
      <c r="W845">
        <f t="shared" si="155"/>
        <v>2.8212850987911233</v>
      </c>
      <c r="X845">
        <f t="shared" si="156"/>
        <v>95.022676614172354</v>
      </c>
      <c r="Y845">
        <f t="shared" si="149"/>
        <v>7.4460546970367423</v>
      </c>
      <c r="Z845">
        <f t="shared" si="150"/>
        <v>51.753558476765953</v>
      </c>
      <c r="AA845">
        <f t="shared" si="151"/>
        <v>0.47021418313185387</v>
      </c>
      <c r="AB845">
        <f t="shared" si="152"/>
        <v>15.837112769028726</v>
      </c>
    </row>
    <row r="846" spans="1:28" hidden="1" x14ac:dyDescent="0.25">
      <c r="A846">
        <v>29</v>
      </c>
      <c r="B846">
        <v>30</v>
      </c>
      <c r="C846" t="s">
        <v>2129</v>
      </c>
      <c r="D846">
        <v>2049</v>
      </c>
      <c r="E846" t="s">
        <v>2171</v>
      </c>
      <c r="F846">
        <v>43875</v>
      </c>
      <c r="G846">
        <v>0.68402777777777779</v>
      </c>
      <c r="I846" t="s">
        <v>48</v>
      </c>
      <c r="K846" t="s">
        <v>196</v>
      </c>
      <c r="L846">
        <v>5.47</v>
      </c>
      <c r="M846">
        <v>6.4235477447509801</v>
      </c>
      <c r="N846">
        <v>49.466884613037102</v>
      </c>
      <c r="O846">
        <v>0.36513975262641901</v>
      </c>
      <c r="P846">
        <f t="shared" si="146"/>
        <v>17.592025241149315</v>
      </c>
      <c r="S846" t="str">
        <f t="shared" si="147"/>
        <v>t</v>
      </c>
      <c r="T846">
        <f t="shared" si="148"/>
        <v>7</v>
      </c>
      <c r="U846">
        <f t="shared" si="153"/>
        <v>51.099875926971436</v>
      </c>
      <c r="V846">
        <f t="shared" si="154"/>
        <v>359.98823547363281</v>
      </c>
      <c r="W846">
        <f t="shared" si="155"/>
        <v>3.1864248514175424</v>
      </c>
      <c r="X846">
        <f t="shared" si="156"/>
        <v>112.61470185532167</v>
      </c>
      <c r="Y846">
        <f t="shared" si="149"/>
        <v>7.2999822752816339</v>
      </c>
      <c r="Z846">
        <f t="shared" si="150"/>
        <v>51.426890781947542</v>
      </c>
      <c r="AA846">
        <f t="shared" si="151"/>
        <v>0.45520355020250608</v>
      </c>
      <c r="AB846">
        <f t="shared" si="152"/>
        <v>16.087814550760239</v>
      </c>
    </row>
    <row r="847" spans="1:28" hidden="1" x14ac:dyDescent="0.25">
      <c r="A847">
        <v>12</v>
      </c>
      <c r="B847">
        <v>13</v>
      </c>
      <c r="C847" t="s">
        <v>2333</v>
      </c>
      <c r="D847">
        <v>2049</v>
      </c>
      <c r="E847" t="s">
        <v>2383</v>
      </c>
      <c r="F847">
        <v>43880</v>
      </c>
      <c r="G847">
        <v>0.60833333333333328</v>
      </c>
      <c r="I847" t="s">
        <v>48</v>
      </c>
      <c r="K847" t="s">
        <v>35</v>
      </c>
      <c r="L847">
        <v>5.75</v>
      </c>
      <c r="M847">
        <v>6.8725905418395996</v>
      </c>
      <c r="N847">
        <v>51.903129577636697</v>
      </c>
      <c r="O847">
        <v>0.441184401512146</v>
      </c>
      <c r="P847">
        <f t="shared" si="146"/>
        <v>15.577591860192713</v>
      </c>
      <c r="S847" t="str">
        <f t="shared" si="147"/>
        <v>t</v>
      </c>
      <c r="T847">
        <f t="shared" si="148"/>
        <v>8</v>
      </c>
      <c r="U847">
        <f t="shared" si="153"/>
        <v>57.972466468811035</v>
      </c>
      <c r="V847">
        <f t="shared" si="154"/>
        <v>411.89136505126953</v>
      </c>
      <c r="W847">
        <f t="shared" si="155"/>
        <v>3.6276092529296884</v>
      </c>
      <c r="X847">
        <f t="shared" si="156"/>
        <v>128.19229371551438</v>
      </c>
      <c r="Y847">
        <f t="shared" si="149"/>
        <v>7.2465583086013794</v>
      </c>
      <c r="Z847">
        <f t="shared" si="150"/>
        <v>51.486420631408691</v>
      </c>
      <c r="AA847">
        <f t="shared" si="151"/>
        <v>0.45345115661621105</v>
      </c>
      <c r="AB847">
        <f t="shared" si="152"/>
        <v>16.024036714439298</v>
      </c>
    </row>
    <row r="848" spans="1:28" hidden="1" x14ac:dyDescent="0.25">
      <c r="A848">
        <v>28</v>
      </c>
      <c r="B848">
        <v>29</v>
      </c>
      <c r="C848" t="s">
        <v>2571</v>
      </c>
      <c r="D848">
        <v>2049</v>
      </c>
      <c r="E848" t="s">
        <v>2572</v>
      </c>
      <c r="F848">
        <v>44117</v>
      </c>
      <c r="G848">
        <v>0.74444444444444446</v>
      </c>
      <c r="I848" t="s">
        <v>48</v>
      </c>
      <c r="K848" t="s">
        <v>35</v>
      </c>
      <c r="L848">
        <v>3.07</v>
      </c>
      <c r="M848">
        <v>6.4281129837036097</v>
      </c>
      <c r="N848">
        <v>47.326976776122997</v>
      </c>
      <c r="O848">
        <v>0.43876704573631298</v>
      </c>
      <c r="P848">
        <f t="shared" si="146"/>
        <v>14.650400585386556</v>
      </c>
      <c r="S848" t="str">
        <f t="shared" si="147"/>
        <v>t</v>
      </c>
      <c r="T848">
        <f t="shared" si="148"/>
        <v>9</v>
      </c>
      <c r="U848">
        <f t="shared" si="153"/>
        <v>64.400579452514648</v>
      </c>
      <c r="V848">
        <f t="shared" si="154"/>
        <v>459.21834182739252</v>
      </c>
      <c r="W848">
        <f t="shared" si="155"/>
        <v>4.0663762986660013</v>
      </c>
      <c r="X848">
        <f t="shared" si="156"/>
        <v>142.84269430090094</v>
      </c>
      <c r="Y848">
        <f t="shared" si="149"/>
        <v>7.155619939168294</v>
      </c>
      <c r="Z848">
        <f t="shared" si="150"/>
        <v>51.02426020304361</v>
      </c>
      <c r="AA848">
        <f t="shared" si="151"/>
        <v>0.4518195887406668</v>
      </c>
      <c r="AB848">
        <f t="shared" si="152"/>
        <v>15.871410477877882</v>
      </c>
    </row>
    <row r="849" spans="1:28" x14ac:dyDescent="0.25">
      <c r="A849">
        <v>49</v>
      </c>
      <c r="B849">
        <v>50</v>
      </c>
      <c r="C849" t="s">
        <v>3324</v>
      </c>
      <c r="D849">
        <v>2049</v>
      </c>
      <c r="E849" t="s">
        <v>3325</v>
      </c>
      <c r="F849">
        <v>44130</v>
      </c>
      <c r="G849">
        <v>0.86388888888888893</v>
      </c>
      <c r="I849" t="s">
        <v>48</v>
      </c>
      <c r="K849" t="s">
        <v>196</v>
      </c>
      <c r="L849">
        <v>6.38</v>
      </c>
      <c r="M849">
        <v>7.2002382278442401</v>
      </c>
      <c r="N849">
        <v>50.346687316894503</v>
      </c>
      <c r="O849">
        <v>0.490581065416336</v>
      </c>
      <c r="P849">
        <f t="shared" si="146"/>
        <v>14.676959090815487</v>
      </c>
      <c r="S849" t="str">
        <f t="shared" si="147"/>
        <v>f</v>
      </c>
      <c r="T849">
        <f t="shared" si="148"/>
        <v>10</v>
      </c>
      <c r="U849">
        <f t="shared" si="153"/>
        <v>71.600817680358887</v>
      </c>
      <c r="V849">
        <f t="shared" si="154"/>
        <v>509.565029144287</v>
      </c>
      <c r="W849">
        <f t="shared" si="155"/>
        <v>4.5569573640823373</v>
      </c>
      <c r="X849">
        <f t="shared" si="156"/>
        <v>157.51965339171642</v>
      </c>
      <c r="Y849">
        <f t="shared" si="149"/>
        <v>7.160081768035889</v>
      </c>
      <c r="Z849">
        <f t="shared" si="150"/>
        <v>50.956502914428697</v>
      </c>
      <c r="AA849">
        <f t="shared" si="151"/>
        <v>0.45569573640823374</v>
      </c>
      <c r="AB849">
        <f t="shared" si="152"/>
        <v>15.751965339171642</v>
      </c>
    </row>
    <row r="850" spans="1:28" hidden="1" x14ac:dyDescent="0.25">
      <c r="A850">
        <v>20</v>
      </c>
      <c r="B850">
        <v>21</v>
      </c>
      <c r="C850" t="s">
        <v>205</v>
      </c>
      <c r="D850">
        <v>2050</v>
      </c>
      <c r="E850" t="s">
        <v>237</v>
      </c>
      <c r="F850">
        <v>44008</v>
      </c>
      <c r="G850">
        <v>0.6430555555555556</v>
      </c>
      <c r="I850" t="s">
        <v>48</v>
      </c>
      <c r="K850" t="s">
        <v>196</v>
      </c>
      <c r="L850">
        <v>4.46</v>
      </c>
      <c r="M850">
        <v>6.8838248252868697</v>
      </c>
      <c r="N850">
        <v>52.300449371337898</v>
      </c>
      <c r="O850">
        <v>0.47044155001640298</v>
      </c>
      <c r="P850">
        <f t="shared" si="146"/>
        <v>14.632688853794589</v>
      </c>
      <c r="S850" t="str">
        <f t="shared" si="147"/>
        <v>t</v>
      </c>
      <c r="T850">
        <f t="shared" si="148"/>
        <v>1</v>
      </c>
      <c r="U850">
        <f t="shared" si="153"/>
        <v>6.8838248252868697</v>
      </c>
      <c r="V850">
        <f t="shared" si="154"/>
        <v>52.300449371337898</v>
      </c>
      <c r="W850">
        <f t="shared" si="155"/>
        <v>0.47044155001640298</v>
      </c>
      <c r="X850">
        <f t="shared" si="156"/>
        <v>14.632688853794589</v>
      </c>
      <c r="Y850">
        <f t="shared" si="149"/>
        <v>6.8838248252868697</v>
      </c>
      <c r="Z850">
        <f t="shared" si="150"/>
        <v>52.300449371337898</v>
      </c>
      <c r="AA850">
        <f t="shared" si="151"/>
        <v>0.47044155001640298</v>
      </c>
      <c r="AB850">
        <f t="shared" si="152"/>
        <v>14.632688853794589</v>
      </c>
    </row>
    <row r="851" spans="1:28" hidden="1" x14ac:dyDescent="0.25">
      <c r="A851">
        <v>59</v>
      </c>
      <c r="B851">
        <v>60</v>
      </c>
      <c r="C851" t="s">
        <v>340</v>
      </c>
      <c r="D851">
        <v>2050</v>
      </c>
      <c r="E851" t="s">
        <v>382</v>
      </c>
      <c r="F851">
        <v>44012</v>
      </c>
      <c r="G851">
        <v>0.9506944444444444</v>
      </c>
      <c r="I851" t="s">
        <v>48</v>
      </c>
      <c r="K851" t="s">
        <v>325</v>
      </c>
      <c r="L851">
        <v>5.65</v>
      </c>
      <c r="M851">
        <v>7.1422238349914604</v>
      </c>
      <c r="N851">
        <v>54.643299102783203</v>
      </c>
      <c r="O851">
        <v>0.476361274719238</v>
      </c>
      <c r="P851">
        <f t="shared" si="146"/>
        <v>14.99329230572113</v>
      </c>
      <c r="S851" t="str">
        <f t="shared" si="147"/>
        <v>t</v>
      </c>
      <c r="T851">
        <f t="shared" si="148"/>
        <v>2</v>
      </c>
      <c r="U851">
        <f t="shared" si="153"/>
        <v>14.026048660278331</v>
      </c>
      <c r="V851">
        <f t="shared" si="154"/>
        <v>106.94374847412109</v>
      </c>
      <c r="W851">
        <f t="shared" si="155"/>
        <v>0.94680282473564104</v>
      </c>
      <c r="X851">
        <f t="shared" si="156"/>
        <v>29.625981159515717</v>
      </c>
      <c r="Y851">
        <f t="shared" si="149"/>
        <v>7.0130243301391655</v>
      </c>
      <c r="Z851">
        <f t="shared" si="150"/>
        <v>53.471874237060547</v>
      </c>
      <c r="AA851">
        <f t="shared" si="151"/>
        <v>0.47340141236782052</v>
      </c>
      <c r="AB851">
        <f t="shared" si="152"/>
        <v>14.812990579757859</v>
      </c>
    </row>
    <row r="852" spans="1:28" hidden="1" x14ac:dyDescent="0.25">
      <c r="A852">
        <v>19</v>
      </c>
      <c r="B852">
        <v>20</v>
      </c>
      <c r="C852" t="s">
        <v>835</v>
      </c>
      <c r="D852">
        <v>2050</v>
      </c>
      <c r="E852" t="s">
        <v>874</v>
      </c>
      <c r="F852">
        <v>44041</v>
      </c>
      <c r="G852">
        <v>0.78888888888888886</v>
      </c>
      <c r="I852" t="s">
        <v>48</v>
      </c>
      <c r="K852" t="s">
        <v>35</v>
      </c>
      <c r="L852">
        <v>5.46</v>
      </c>
      <c r="M852">
        <v>7.2626805305481001</v>
      </c>
      <c r="N852">
        <v>53.680679321289098</v>
      </c>
      <c r="O852">
        <v>0.39193266630172702</v>
      </c>
      <c r="P852">
        <f t="shared" si="146"/>
        <v>18.530429216525089</v>
      </c>
      <c r="S852" t="str">
        <f t="shared" si="147"/>
        <v>t</v>
      </c>
      <c r="T852">
        <f t="shared" si="148"/>
        <v>3</v>
      </c>
      <c r="U852">
        <f t="shared" si="153"/>
        <v>21.28872919082643</v>
      </c>
      <c r="V852">
        <f t="shared" si="154"/>
        <v>160.62442779541018</v>
      </c>
      <c r="W852">
        <f t="shared" si="155"/>
        <v>1.3387354910373681</v>
      </c>
      <c r="X852">
        <f t="shared" si="156"/>
        <v>48.15641037604081</v>
      </c>
      <c r="Y852">
        <f t="shared" si="149"/>
        <v>7.0962430636088101</v>
      </c>
      <c r="Z852">
        <f t="shared" si="150"/>
        <v>53.541475931803397</v>
      </c>
      <c r="AA852">
        <f t="shared" si="151"/>
        <v>0.4462451636791227</v>
      </c>
      <c r="AB852">
        <f t="shared" si="152"/>
        <v>16.052136792013602</v>
      </c>
    </row>
    <row r="853" spans="1:28" hidden="1" x14ac:dyDescent="0.25">
      <c r="A853">
        <v>39</v>
      </c>
      <c r="B853">
        <v>40</v>
      </c>
      <c r="C853" t="s">
        <v>1061</v>
      </c>
      <c r="D853">
        <v>2050</v>
      </c>
      <c r="E853" t="s">
        <v>1120</v>
      </c>
      <c r="F853">
        <v>44062</v>
      </c>
      <c r="G853">
        <v>0.75416666666666676</v>
      </c>
      <c r="I853" t="s">
        <v>48</v>
      </c>
      <c r="K853" t="s">
        <v>325</v>
      </c>
      <c r="L853">
        <v>3.47</v>
      </c>
      <c r="M853">
        <v>7.1413879394531303</v>
      </c>
      <c r="N853">
        <v>53.525543212890597</v>
      </c>
      <c r="O853">
        <v>0.36669477820396401</v>
      </c>
      <c r="P853">
        <f t="shared" si="146"/>
        <v>19.475019454683718</v>
      </c>
      <c r="S853" t="str">
        <f t="shared" si="147"/>
        <v>t</v>
      </c>
      <c r="T853">
        <f t="shared" si="148"/>
        <v>4</v>
      </c>
      <c r="U853">
        <f t="shared" si="153"/>
        <v>28.430117130279562</v>
      </c>
      <c r="V853">
        <f t="shared" si="154"/>
        <v>214.14997100830078</v>
      </c>
      <c r="W853">
        <f t="shared" si="155"/>
        <v>1.7054302692413321</v>
      </c>
      <c r="X853">
        <f t="shared" si="156"/>
        <v>67.631429830724528</v>
      </c>
      <c r="Y853">
        <f t="shared" si="149"/>
        <v>7.1075292825698906</v>
      </c>
      <c r="Z853">
        <f t="shared" si="150"/>
        <v>53.537492752075195</v>
      </c>
      <c r="AA853">
        <f t="shared" si="151"/>
        <v>0.42635756731033303</v>
      </c>
      <c r="AB853">
        <f t="shared" si="152"/>
        <v>16.907857457681132</v>
      </c>
    </row>
    <row r="854" spans="1:28" hidden="1" x14ac:dyDescent="0.25">
      <c r="A854">
        <v>2</v>
      </c>
      <c r="B854">
        <v>3</v>
      </c>
      <c r="C854" t="s">
        <v>1420</v>
      </c>
      <c r="D854">
        <v>2050</v>
      </c>
      <c r="E854" t="s">
        <v>1476</v>
      </c>
      <c r="F854">
        <v>43857</v>
      </c>
      <c r="G854">
        <v>0.64097222222222217</v>
      </c>
      <c r="I854" t="s">
        <v>48</v>
      </c>
      <c r="K854" t="s">
        <v>196</v>
      </c>
      <c r="L854">
        <v>4.47</v>
      </c>
      <c r="M854">
        <v>6.6671423912048304</v>
      </c>
      <c r="N854">
        <v>49.4028129577637</v>
      </c>
      <c r="O854">
        <v>0.431707292795181</v>
      </c>
      <c r="P854">
        <f t="shared" si="146"/>
        <v>15.443664034575358</v>
      </c>
      <c r="S854" t="str">
        <f t="shared" si="147"/>
        <v>t</v>
      </c>
      <c r="T854">
        <f t="shared" si="148"/>
        <v>5</v>
      </c>
      <c r="U854">
        <f t="shared" si="153"/>
        <v>35.097259521484389</v>
      </c>
      <c r="V854">
        <f t="shared" si="154"/>
        <v>263.55278396606445</v>
      </c>
      <c r="W854">
        <f t="shared" si="155"/>
        <v>2.1371375620365129</v>
      </c>
      <c r="X854">
        <f t="shared" si="156"/>
        <v>83.075093865299891</v>
      </c>
      <c r="Y854">
        <f t="shared" si="149"/>
        <v>7.0194519042968775</v>
      </c>
      <c r="Z854">
        <f t="shared" si="150"/>
        <v>52.710556793212888</v>
      </c>
      <c r="AA854">
        <f t="shared" si="151"/>
        <v>0.42742751240730259</v>
      </c>
      <c r="AB854">
        <f t="shared" si="152"/>
        <v>16.61501877305998</v>
      </c>
    </row>
    <row r="855" spans="1:28" hidden="1" x14ac:dyDescent="0.25">
      <c r="A855">
        <v>9</v>
      </c>
      <c r="B855">
        <v>10</v>
      </c>
      <c r="C855" t="s">
        <v>1603</v>
      </c>
      <c r="D855">
        <v>2050</v>
      </c>
      <c r="E855" t="s">
        <v>1682</v>
      </c>
      <c r="F855">
        <v>43861</v>
      </c>
      <c r="G855">
        <v>0.60833333333333328</v>
      </c>
      <c r="I855" t="s">
        <v>48</v>
      </c>
      <c r="K855" t="s">
        <v>35</v>
      </c>
      <c r="L855">
        <v>4.13</v>
      </c>
      <c r="M855">
        <v>6.7976775169372603</v>
      </c>
      <c r="N855">
        <v>51.900711059570298</v>
      </c>
      <c r="O855">
        <v>0.45888963341713002</v>
      </c>
      <c r="P855">
        <f t="shared" si="146"/>
        <v>14.813316801946975</v>
      </c>
      <c r="S855" t="str">
        <f t="shared" si="147"/>
        <v>t</v>
      </c>
      <c r="T855">
        <f t="shared" si="148"/>
        <v>6</v>
      </c>
      <c r="U855">
        <f t="shared" si="153"/>
        <v>41.894937038421652</v>
      </c>
      <c r="V855">
        <f t="shared" si="154"/>
        <v>315.45349502563477</v>
      </c>
      <c r="W855">
        <f t="shared" si="155"/>
        <v>2.5960271954536429</v>
      </c>
      <c r="X855">
        <f t="shared" si="156"/>
        <v>97.888410667246859</v>
      </c>
      <c r="Y855">
        <f t="shared" si="149"/>
        <v>6.982489506403609</v>
      </c>
      <c r="Z855">
        <f t="shared" si="150"/>
        <v>52.575582504272461</v>
      </c>
      <c r="AA855">
        <f t="shared" si="151"/>
        <v>0.43267119924227382</v>
      </c>
      <c r="AB855">
        <f t="shared" si="152"/>
        <v>16.31473511120781</v>
      </c>
    </row>
    <row r="856" spans="1:28" hidden="1" x14ac:dyDescent="0.25">
      <c r="A856">
        <v>33</v>
      </c>
      <c r="B856">
        <v>34</v>
      </c>
      <c r="C856" t="s">
        <v>2032</v>
      </c>
      <c r="D856">
        <v>2050</v>
      </c>
      <c r="E856" t="s">
        <v>2055</v>
      </c>
      <c r="F856">
        <v>43871</v>
      </c>
      <c r="G856">
        <v>0.84513888888888899</v>
      </c>
      <c r="I856" t="s">
        <v>48</v>
      </c>
      <c r="K856" t="s">
        <v>35</v>
      </c>
      <c r="L856">
        <v>4.55</v>
      </c>
      <c r="M856">
        <v>6.7827925682067898</v>
      </c>
      <c r="N856">
        <v>50.382827758789098</v>
      </c>
      <c r="O856">
        <v>0.41068404912948597</v>
      </c>
      <c r="P856">
        <f t="shared" si="146"/>
        <v>16.515841271615152</v>
      </c>
      <c r="S856" t="str">
        <f t="shared" si="147"/>
        <v>t</v>
      </c>
      <c r="T856">
        <f t="shared" si="148"/>
        <v>7</v>
      </c>
      <c r="U856">
        <f t="shared" si="153"/>
        <v>48.677729606628439</v>
      </c>
      <c r="V856">
        <f t="shared" si="154"/>
        <v>365.83632278442388</v>
      </c>
      <c r="W856">
        <f t="shared" si="155"/>
        <v>3.006711244583129</v>
      </c>
      <c r="X856">
        <f t="shared" si="156"/>
        <v>114.40425193886202</v>
      </c>
      <c r="Y856">
        <f t="shared" si="149"/>
        <v>6.9539613723754909</v>
      </c>
      <c r="Z856">
        <f t="shared" si="150"/>
        <v>52.262331826346269</v>
      </c>
      <c r="AA856">
        <f t="shared" si="151"/>
        <v>0.42953017779758984</v>
      </c>
      <c r="AB856">
        <f t="shared" si="152"/>
        <v>16.343464562694574</v>
      </c>
    </row>
    <row r="857" spans="1:28" hidden="1" x14ac:dyDescent="0.25">
      <c r="A857">
        <v>56</v>
      </c>
      <c r="B857">
        <v>57</v>
      </c>
      <c r="C857" t="s">
        <v>2655</v>
      </c>
      <c r="D857">
        <v>2050</v>
      </c>
      <c r="E857" t="s">
        <v>2656</v>
      </c>
      <c r="F857">
        <v>44117</v>
      </c>
      <c r="G857">
        <v>0.95972222222222225</v>
      </c>
      <c r="I857" t="s">
        <v>48</v>
      </c>
      <c r="K857" t="s">
        <v>35</v>
      </c>
      <c r="L857">
        <v>3.59</v>
      </c>
      <c r="M857">
        <v>7.5508933067321804</v>
      </c>
      <c r="N857">
        <v>49.790607452392599</v>
      </c>
      <c r="O857">
        <v>0.41565102338790899</v>
      </c>
      <c r="P857">
        <f t="shared" si="146"/>
        <v>18.166425395000797</v>
      </c>
      <c r="S857" t="str">
        <f t="shared" si="147"/>
        <v>t</v>
      </c>
      <c r="T857">
        <f t="shared" si="148"/>
        <v>8</v>
      </c>
      <c r="U857">
        <f t="shared" si="153"/>
        <v>56.228622913360617</v>
      </c>
      <c r="V857">
        <f t="shared" si="154"/>
        <v>415.62693023681646</v>
      </c>
      <c r="W857">
        <f t="shared" si="155"/>
        <v>3.4223622679710379</v>
      </c>
      <c r="X857">
        <f t="shared" si="156"/>
        <v>132.57067733386282</v>
      </c>
      <c r="Y857">
        <f t="shared" si="149"/>
        <v>7.0285778641700771</v>
      </c>
      <c r="Z857">
        <f t="shared" si="150"/>
        <v>51.953366279602058</v>
      </c>
      <c r="AA857">
        <f t="shared" si="151"/>
        <v>0.42779528349637974</v>
      </c>
      <c r="AB857">
        <f t="shared" si="152"/>
        <v>16.571334666732852</v>
      </c>
    </row>
    <row r="858" spans="1:28" x14ac:dyDescent="0.25">
      <c r="A858">
        <v>29</v>
      </c>
      <c r="B858">
        <v>30</v>
      </c>
      <c r="C858" t="s">
        <v>3118</v>
      </c>
      <c r="D858">
        <v>2050</v>
      </c>
      <c r="E858" t="s">
        <v>3119</v>
      </c>
      <c r="F858">
        <v>44126</v>
      </c>
      <c r="G858">
        <v>0.92638888888888893</v>
      </c>
      <c r="I858" t="s">
        <v>48</v>
      </c>
      <c r="K858" t="s">
        <v>35</v>
      </c>
      <c r="L858">
        <v>4.79</v>
      </c>
      <c r="M858">
        <v>7.2373352050781303</v>
      </c>
      <c r="N858">
        <v>50.9765815734863</v>
      </c>
      <c r="O858">
        <v>0.43753105401992798</v>
      </c>
      <c r="P858">
        <f t="shared" si="146"/>
        <v>16.541306356619192</v>
      </c>
      <c r="S858" t="str">
        <f t="shared" si="147"/>
        <v>f</v>
      </c>
      <c r="T858">
        <f t="shared" si="148"/>
        <v>9</v>
      </c>
      <c r="U858">
        <f t="shared" si="153"/>
        <v>63.465958118438749</v>
      </c>
      <c r="V858">
        <f t="shared" si="154"/>
        <v>466.60351181030273</v>
      </c>
      <c r="W858">
        <f t="shared" si="155"/>
        <v>3.8598933219909659</v>
      </c>
      <c r="X858">
        <f t="shared" si="156"/>
        <v>149.11198369048202</v>
      </c>
      <c r="Y858">
        <f t="shared" si="149"/>
        <v>7.051773124270972</v>
      </c>
      <c r="Z858">
        <f t="shared" si="150"/>
        <v>51.844834645589195</v>
      </c>
      <c r="AA858">
        <f t="shared" si="151"/>
        <v>0.428877035776774</v>
      </c>
      <c r="AB858">
        <f t="shared" si="152"/>
        <v>16.567998187831336</v>
      </c>
    </row>
    <row r="859" spans="1:28" hidden="1" x14ac:dyDescent="0.25">
      <c r="A859">
        <v>7</v>
      </c>
      <c r="B859">
        <v>8</v>
      </c>
      <c r="C859" t="s">
        <v>1338</v>
      </c>
      <c r="D859">
        <v>2051</v>
      </c>
      <c r="E859" t="s">
        <v>1374</v>
      </c>
      <c r="F859">
        <v>43853</v>
      </c>
      <c r="G859">
        <v>0.66527777777777775</v>
      </c>
      <c r="I859" t="s">
        <v>48</v>
      </c>
      <c r="K859" t="s">
        <v>196</v>
      </c>
      <c r="L859">
        <v>4.7</v>
      </c>
      <c r="M859">
        <v>7.5258536338806197</v>
      </c>
      <c r="N859">
        <v>50.958240509033203</v>
      </c>
      <c r="O859">
        <v>0.44996839761733998</v>
      </c>
      <c r="P859">
        <f t="shared" si="146"/>
        <v>16.725293762253767</v>
      </c>
      <c r="S859" t="str">
        <f t="shared" si="147"/>
        <v>t</v>
      </c>
      <c r="T859">
        <f t="shared" si="148"/>
        <v>1</v>
      </c>
      <c r="U859">
        <f t="shared" si="153"/>
        <v>7.5258536338806197</v>
      </c>
      <c r="V859">
        <f t="shared" si="154"/>
        <v>50.958240509033203</v>
      </c>
      <c r="W859">
        <f t="shared" si="155"/>
        <v>0.44996839761733998</v>
      </c>
      <c r="X859">
        <f t="shared" si="156"/>
        <v>16.725293762253767</v>
      </c>
      <c r="Y859">
        <f t="shared" si="149"/>
        <v>7.5258536338806197</v>
      </c>
      <c r="Z859">
        <f t="shared" si="150"/>
        <v>50.958240509033203</v>
      </c>
      <c r="AA859">
        <f t="shared" si="151"/>
        <v>0.44996839761733998</v>
      </c>
      <c r="AB859">
        <f t="shared" si="152"/>
        <v>16.725293762253767</v>
      </c>
    </row>
    <row r="860" spans="1:28" hidden="1" x14ac:dyDescent="0.25">
      <c r="A860">
        <v>24</v>
      </c>
      <c r="B860">
        <v>25</v>
      </c>
      <c r="C860" t="s">
        <v>1519</v>
      </c>
      <c r="D860">
        <v>2051</v>
      </c>
      <c r="E860" t="s">
        <v>1584</v>
      </c>
      <c r="F860">
        <v>43859</v>
      </c>
      <c r="G860">
        <v>0.68541666666666667</v>
      </c>
      <c r="I860" t="s">
        <v>48</v>
      </c>
      <c r="K860" t="s">
        <v>325</v>
      </c>
      <c r="L860">
        <v>4.83</v>
      </c>
      <c r="M860">
        <v>6.6803679466247603</v>
      </c>
      <c r="N860">
        <v>49.877040863037102</v>
      </c>
      <c r="O860">
        <v>0.41573086380958602</v>
      </c>
      <c r="P860">
        <f t="shared" si="146"/>
        <v>16.068972809496572</v>
      </c>
      <c r="S860" t="str">
        <f t="shared" si="147"/>
        <v>t</v>
      </c>
      <c r="T860">
        <f t="shared" si="148"/>
        <v>2</v>
      </c>
      <c r="U860">
        <f t="shared" si="153"/>
        <v>14.20622158050538</v>
      </c>
      <c r="V860">
        <f t="shared" si="154"/>
        <v>100.83528137207031</v>
      </c>
      <c r="W860">
        <f t="shared" si="155"/>
        <v>0.86569926142692599</v>
      </c>
      <c r="X860">
        <f t="shared" si="156"/>
        <v>32.794266571750342</v>
      </c>
      <c r="Y860">
        <f t="shared" si="149"/>
        <v>7.10311079025269</v>
      </c>
      <c r="Z860">
        <f t="shared" si="150"/>
        <v>50.417640686035156</v>
      </c>
      <c r="AA860">
        <f t="shared" si="151"/>
        <v>0.432849630713463</v>
      </c>
      <c r="AB860">
        <f t="shared" si="152"/>
        <v>16.397133285875171</v>
      </c>
    </row>
    <row r="861" spans="1:28" hidden="1" x14ac:dyDescent="0.25">
      <c r="A861">
        <v>15</v>
      </c>
      <c r="B861">
        <v>16</v>
      </c>
      <c r="C861" t="s">
        <v>1996</v>
      </c>
      <c r="D861">
        <v>2051</v>
      </c>
      <c r="E861" t="s">
        <v>2019</v>
      </c>
      <c r="F861">
        <v>43871</v>
      </c>
      <c r="G861">
        <v>0.70624999999999993</v>
      </c>
      <c r="I861" t="s">
        <v>48</v>
      </c>
      <c r="K861" t="s">
        <v>35</v>
      </c>
      <c r="L861">
        <v>5.77</v>
      </c>
      <c r="M861">
        <v>7.1165957450866699</v>
      </c>
      <c r="N861">
        <v>52.328601837158203</v>
      </c>
      <c r="O861">
        <v>0.460537940263748</v>
      </c>
      <c r="P861">
        <f t="shared" si="146"/>
        <v>15.452789277276542</v>
      </c>
      <c r="S861" t="str">
        <f t="shared" si="147"/>
        <v>t</v>
      </c>
      <c r="T861">
        <f t="shared" si="148"/>
        <v>3</v>
      </c>
      <c r="U861">
        <f t="shared" si="153"/>
        <v>21.322817325592048</v>
      </c>
      <c r="V861">
        <f t="shared" si="154"/>
        <v>153.16388320922852</v>
      </c>
      <c r="W861">
        <f t="shared" si="155"/>
        <v>1.3262372016906741</v>
      </c>
      <c r="X861">
        <f t="shared" si="156"/>
        <v>48.247055849026886</v>
      </c>
      <c r="Y861">
        <f t="shared" si="149"/>
        <v>7.1076057751973494</v>
      </c>
      <c r="Z861">
        <f t="shared" si="150"/>
        <v>51.054627736409508</v>
      </c>
      <c r="AA861">
        <f t="shared" si="151"/>
        <v>0.44207906723022466</v>
      </c>
      <c r="AB861">
        <f t="shared" si="152"/>
        <v>16.08235194967563</v>
      </c>
    </row>
    <row r="862" spans="1:28" x14ac:dyDescent="0.25">
      <c r="A862">
        <v>39</v>
      </c>
      <c r="B862">
        <v>40</v>
      </c>
      <c r="C862" t="s">
        <v>2392</v>
      </c>
      <c r="D862">
        <v>2051</v>
      </c>
      <c r="E862" t="s">
        <v>2437</v>
      </c>
      <c r="F862">
        <v>43880</v>
      </c>
      <c r="G862">
        <v>0.81597222222222221</v>
      </c>
      <c r="I862" t="s">
        <v>48</v>
      </c>
      <c r="K862" t="s">
        <v>35</v>
      </c>
      <c r="L862">
        <v>5.2</v>
      </c>
      <c r="M862">
        <v>6.6617746353149396</v>
      </c>
      <c r="N862">
        <v>51.692073822021499</v>
      </c>
      <c r="O862">
        <v>0.39594390988349898</v>
      </c>
      <c r="P862">
        <f t="shared" si="146"/>
        <v>16.825046348799948</v>
      </c>
      <c r="S862" t="str">
        <f t="shared" si="147"/>
        <v>f</v>
      </c>
      <c r="T862">
        <f t="shared" si="148"/>
        <v>4</v>
      </c>
      <c r="U862">
        <f t="shared" si="153"/>
        <v>27.98459196090699</v>
      </c>
      <c r="V862">
        <f t="shared" si="154"/>
        <v>204.85595703125</v>
      </c>
      <c r="W862">
        <f t="shared" si="155"/>
        <v>1.722181111574173</v>
      </c>
      <c r="X862">
        <f t="shared" si="156"/>
        <v>65.072102197826837</v>
      </c>
      <c r="Y862">
        <f t="shared" si="149"/>
        <v>6.9961479902267474</v>
      </c>
      <c r="Z862">
        <f t="shared" si="150"/>
        <v>51.2139892578125</v>
      </c>
      <c r="AA862">
        <f t="shared" si="151"/>
        <v>0.43054527789354324</v>
      </c>
      <c r="AB862">
        <f t="shared" si="152"/>
        <v>16.268025549456709</v>
      </c>
    </row>
    <row r="863" spans="1:28" hidden="1" x14ac:dyDescent="0.25">
      <c r="A863">
        <v>5</v>
      </c>
      <c r="B863">
        <v>6</v>
      </c>
      <c r="C863" t="s">
        <v>158</v>
      </c>
      <c r="D863">
        <v>2052</v>
      </c>
      <c r="E863" t="s">
        <v>167</v>
      </c>
      <c r="F863">
        <v>43895</v>
      </c>
      <c r="G863">
        <v>0.46736111111111112</v>
      </c>
      <c r="I863" t="s">
        <v>48</v>
      </c>
      <c r="K863" t="s">
        <v>35</v>
      </c>
      <c r="L863">
        <v>4.0599999999999996</v>
      </c>
      <c r="M863">
        <v>7.5915398597717303</v>
      </c>
      <c r="N863">
        <v>54.035675048828097</v>
      </c>
      <c r="O863">
        <v>0.50288027524948098</v>
      </c>
      <c r="P863">
        <f t="shared" si="146"/>
        <v>15.096117770786568</v>
      </c>
      <c r="S863" t="str">
        <f t="shared" si="147"/>
        <v>t</v>
      </c>
      <c r="T863">
        <f t="shared" si="148"/>
        <v>1</v>
      </c>
      <c r="U863">
        <f t="shared" si="153"/>
        <v>7.5915398597717303</v>
      </c>
      <c r="V863">
        <f t="shared" si="154"/>
        <v>54.035675048828097</v>
      </c>
      <c r="W863">
        <f t="shared" si="155"/>
        <v>0.50288027524948098</v>
      </c>
      <c r="X863">
        <f t="shared" si="156"/>
        <v>15.096117770786568</v>
      </c>
      <c r="Y863">
        <f t="shared" si="149"/>
        <v>7.5915398597717303</v>
      </c>
      <c r="Z863">
        <f t="shared" si="150"/>
        <v>54.035675048828097</v>
      </c>
      <c r="AA863">
        <f t="shared" si="151"/>
        <v>0.50288027524948098</v>
      </c>
      <c r="AB863">
        <f t="shared" si="152"/>
        <v>15.096117770786568</v>
      </c>
    </row>
    <row r="864" spans="1:28" hidden="1" x14ac:dyDescent="0.25">
      <c r="A864">
        <v>57</v>
      </c>
      <c r="B864">
        <v>58</v>
      </c>
      <c r="C864" t="s">
        <v>336</v>
      </c>
      <c r="D864">
        <v>2052</v>
      </c>
      <c r="E864" t="s">
        <v>378</v>
      </c>
      <c r="F864">
        <v>44012</v>
      </c>
      <c r="G864">
        <v>0.93541666666666667</v>
      </c>
      <c r="I864" t="s">
        <v>48</v>
      </c>
      <c r="K864" t="s">
        <v>325</v>
      </c>
      <c r="L864">
        <v>5.0599999999999996</v>
      </c>
      <c r="M864">
        <v>7.3806395530700701</v>
      </c>
      <c r="N864">
        <v>54.649730682372997</v>
      </c>
      <c r="O864">
        <v>0.479216068983078</v>
      </c>
      <c r="P864">
        <f t="shared" si="146"/>
        <v>15.401485949192354</v>
      </c>
      <c r="S864" t="str">
        <f t="shared" si="147"/>
        <v>t</v>
      </c>
      <c r="T864">
        <f t="shared" si="148"/>
        <v>2</v>
      </c>
      <c r="U864">
        <f t="shared" si="153"/>
        <v>14.9721794128418</v>
      </c>
      <c r="V864">
        <f t="shared" si="154"/>
        <v>108.68540573120109</v>
      </c>
      <c r="W864">
        <f t="shared" si="155"/>
        <v>0.98209634423255898</v>
      </c>
      <c r="X864">
        <f t="shared" si="156"/>
        <v>30.497603719978922</v>
      </c>
      <c r="Y864">
        <f t="shared" si="149"/>
        <v>7.4860897064209002</v>
      </c>
      <c r="Z864">
        <f t="shared" si="150"/>
        <v>54.342702865600543</v>
      </c>
      <c r="AA864">
        <f t="shared" si="151"/>
        <v>0.49104817211627949</v>
      </c>
      <c r="AB864">
        <f t="shared" si="152"/>
        <v>15.248801859989461</v>
      </c>
    </row>
    <row r="865" spans="1:28" hidden="1" x14ac:dyDescent="0.25">
      <c r="A865">
        <v>10</v>
      </c>
      <c r="B865">
        <v>11</v>
      </c>
      <c r="C865" t="s">
        <v>605</v>
      </c>
      <c r="D865">
        <v>2052</v>
      </c>
      <c r="E865" t="s">
        <v>614</v>
      </c>
      <c r="F865">
        <v>44035</v>
      </c>
      <c r="G865">
        <v>0.67847222222222225</v>
      </c>
      <c r="I865" t="s">
        <v>48</v>
      </c>
      <c r="K865" t="s">
        <v>196</v>
      </c>
      <c r="L865">
        <v>4.2</v>
      </c>
      <c r="M865">
        <v>6.9087595939636204</v>
      </c>
      <c r="N865">
        <v>51.360160827636697</v>
      </c>
      <c r="O865">
        <v>0.438294887542725</v>
      </c>
      <c r="P865">
        <f t="shared" si="146"/>
        <v>15.762811272331243</v>
      </c>
      <c r="S865" t="str">
        <f t="shared" si="147"/>
        <v>t</v>
      </c>
      <c r="T865">
        <f t="shared" si="148"/>
        <v>3</v>
      </c>
      <c r="U865">
        <f t="shared" si="153"/>
        <v>21.88093900680542</v>
      </c>
      <c r="V865">
        <f t="shared" si="154"/>
        <v>160.04556655883778</v>
      </c>
      <c r="W865">
        <f t="shared" si="155"/>
        <v>1.420391231775284</v>
      </c>
      <c r="X865">
        <f t="shared" si="156"/>
        <v>46.260414992310167</v>
      </c>
      <c r="Y865">
        <f t="shared" si="149"/>
        <v>7.2936463356018066</v>
      </c>
      <c r="Z865">
        <f t="shared" si="150"/>
        <v>53.348522186279261</v>
      </c>
      <c r="AA865">
        <f t="shared" si="151"/>
        <v>0.47346374392509466</v>
      </c>
      <c r="AB865">
        <f t="shared" si="152"/>
        <v>15.420138330770056</v>
      </c>
    </row>
    <row r="866" spans="1:28" hidden="1" x14ac:dyDescent="0.25">
      <c r="A866">
        <v>34</v>
      </c>
      <c r="B866">
        <v>35</v>
      </c>
      <c r="C866" t="s">
        <v>1051</v>
      </c>
      <c r="D866">
        <v>2052</v>
      </c>
      <c r="E866" t="s">
        <v>1117</v>
      </c>
      <c r="F866">
        <v>44062</v>
      </c>
      <c r="G866">
        <v>0.71597222222222223</v>
      </c>
      <c r="I866" t="s">
        <v>48</v>
      </c>
      <c r="K866" t="s">
        <v>325</v>
      </c>
      <c r="L866">
        <v>5.52</v>
      </c>
      <c r="M866">
        <v>6.8244166374206499</v>
      </c>
      <c r="N866">
        <v>52.664154052734403</v>
      </c>
      <c r="O866">
        <v>0.44292873144149802</v>
      </c>
      <c r="P866">
        <f t="shared" si="146"/>
        <v>15.40748240740851</v>
      </c>
      <c r="S866" t="str">
        <f t="shared" si="147"/>
        <v>t</v>
      </c>
      <c r="T866">
        <f t="shared" si="148"/>
        <v>4</v>
      </c>
      <c r="U866">
        <f t="shared" si="153"/>
        <v>28.705355644226071</v>
      </c>
      <c r="V866">
        <f t="shared" si="154"/>
        <v>212.70972061157218</v>
      </c>
      <c r="W866">
        <f t="shared" si="155"/>
        <v>1.8633199632167821</v>
      </c>
      <c r="X866">
        <f t="shared" si="156"/>
        <v>61.667897399718676</v>
      </c>
      <c r="Y866">
        <f t="shared" si="149"/>
        <v>7.1763389110565177</v>
      </c>
      <c r="Z866">
        <f t="shared" si="150"/>
        <v>53.177430152893045</v>
      </c>
      <c r="AA866">
        <f t="shared" si="151"/>
        <v>0.46582999080419552</v>
      </c>
      <c r="AB866">
        <f t="shared" si="152"/>
        <v>15.416974349929669</v>
      </c>
    </row>
    <row r="867" spans="1:28" hidden="1" x14ac:dyDescent="0.25">
      <c r="A867">
        <v>19</v>
      </c>
      <c r="B867">
        <v>20</v>
      </c>
      <c r="C867" t="s">
        <v>1226</v>
      </c>
      <c r="D867">
        <v>2052</v>
      </c>
      <c r="E867" t="s">
        <v>1247</v>
      </c>
      <c r="F867">
        <v>43851</v>
      </c>
      <c r="G867">
        <v>0.65416666666666667</v>
      </c>
      <c r="I867" t="s">
        <v>48</v>
      </c>
      <c r="K867" t="s">
        <v>196</v>
      </c>
      <c r="L867">
        <v>6.09</v>
      </c>
      <c r="M867">
        <v>6.5703248977661097</v>
      </c>
      <c r="N867">
        <v>51.127403259277301</v>
      </c>
      <c r="O867">
        <v>0.41965568065643299</v>
      </c>
      <c r="P867">
        <f t="shared" si="146"/>
        <v>15.656466004436515</v>
      </c>
      <c r="S867" t="str">
        <f t="shared" si="147"/>
        <v>t</v>
      </c>
      <c r="T867">
        <f t="shared" si="148"/>
        <v>5</v>
      </c>
      <c r="U867">
        <f t="shared" si="153"/>
        <v>35.27568054199218</v>
      </c>
      <c r="V867">
        <f t="shared" si="154"/>
        <v>263.8371238708495</v>
      </c>
      <c r="W867">
        <f t="shared" si="155"/>
        <v>2.2829756438732152</v>
      </c>
      <c r="X867">
        <f t="shared" si="156"/>
        <v>77.324363404155193</v>
      </c>
      <c r="Y867">
        <f t="shared" si="149"/>
        <v>7.0551361083984361</v>
      </c>
      <c r="Z867">
        <f t="shared" si="150"/>
        <v>52.767424774169896</v>
      </c>
      <c r="AA867">
        <f t="shared" si="151"/>
        <v>0.45659512877464303</v>
      </c>
      <c r="AB867">
        <f t="shared" si="152"/>
        <v>15.464872680831039</v>
      </c>
    </row>
    <row r="868" spans="1:28" hidden="1" x14ac:dyDescent="0.25">
      <c r="A868">
        <v>18</v>
      </c>
      <c r="B868">
        <v>19</v>
      </c>
      <c r="C868" t="s">
        <v>1729</v>
      </c>
      <c r="D868">
        <v>2052</v>
      </c>
      <c r="E868" t="s">
        <v>1810</v>
      </c>
      <c r="F868">
        <v>43865</v>
      </c>
      <c r="G868">
        <v>0.85138888888888886</v>
      </c>
      <c r="I868" t="s">
        <v>48</v>
      </c>
      <c r="K868" t="s">
        <v>196</v>
      </c>
      <c r="L868">
        <v>4.59</v>
      </c>
      <c r="M868">
        <v>6.5053224563598597</v>
      </c>
      <c r="N868">
        <v>51.7993774414063</v>
      </c>
      <c r="O868">
        <v>0.43156915903091397</v>
      </c>
      <c r="P868">
        <f t="shared" si="146"/>
        <v>15.073650005407067</v>
      </c>
      <c r="S868" t="str">
        <f t="shared" si="147"/>
        <v>t</v>
      </c>
      <c r="T868">
        <f t="shared" si="148"/>
        <v>6</v>
      </c>
      <c r="U868">
        <f t="shared" si="153"/>
        <v>41.781002998352037</v>
      </c>
      <c r="V868">
        <f t="shared" si="154"/>
        <v>315.6365013122558</v>
      </c>
      <c r="W868">
        <f t="shared" si="155"/>
        <v>2.714544802904129</v>
      </c>
      <c r="X868">
        <f t="shared" si="156"/>
        <v>92.398013409562253</v>
      </c>
      <c r="Y868">
        <f t="shared" si="149"/>
        <v>6.9635004997253391</v>
      </c>
      <c r="Z868">
        <f t="shared" si="150"/>
        <v>52.606083552042634</v>
      </c>
      <c r="AA868">
        <f t="shared" si="151"/>
        <v>0.45242413381735486</v>
      </c>
      <c r="AB868">
        <f t="shared" si="152"/>
        <v>15.399668901593708</v>
      </c>
    </row>
    <row r="869" spans="1:28" hidden="1" x14ac:dyDescent="0.25">
      <c r="A869">
        <v>24</v>
      </c>
      <c r="B869">
        <v>25</v>
      </c>
      <c r="C869" t="s">
        <v>2119</v>
      </c>
      <c r="D869">
        <v>2052</v>
      </c>
      <c r="E869" t="s">
        <v>2161</v>
      </c>
      <c r="F869">
        <v>43875</v>
      </c>
      <c r="G869">
        <v>0.64583333333333337</v>
      </c>
      <c r="I869" t="s">
        <v>48</v>
      </c>
      <c r="K869" t="s">
        <v>196</v>
      </c>
      <c r="L869">
        <v>3.9</v>
      </c>
      <c r="M869">
        <v>6.5530815124511701</v>
      </c>
      <c r="N869">
        <v>51.974342346191399</v>
      </c>
      <c r="O869">
        <v>0.39745372533798201</v>
      </c>
      <c r="P869">
        <f t="shared" si="146"/>
        <v>16.487659052330276</v>
      </c>
      <c r="S869" t="str">
        <f t="shared" si="147"/>
        <v>t</v>
      </c>
      <c r="T869">
        <f t="shared" si="148"/>
        <v>7</v>
      </c>
      <c r="U869">
        <f t="shared" si="153"/>
        <v>48.334084510803208</v>
      </c>
      <c r="V869">
        <f t="shared" si="154"/>
        <v>367.61084365844721</v>
      </c>
      <c r="W869">
        <f t="shared" si="155"/>
        <v>3.1119985282421112</v>
      </c>
      <c r="X869">
        <f t="shared" si="156"/>
        <v>108.88567246189253</v>
      </c>
      <c r="Y869">
        <f t="shared" si="149"/>
        <v>6.9048692158290299</v>
      </c>
      <c r="Z869">
        <f t="shared" si="150"/>
        <v>52.515834808349602</v>
      </c>
      <c r="AA869">
        <f t="shared" si="151"/>
        <v>0.44457121832030161</v>
      </c>
      <c r="AB869">
        <f t="shared" si="152"/>
        <v>15.555096065984646</v>
      </c>
    </row>
    <row r="870" spans="1:28" hidden="1" x14ac:dyDescent="0.25">
      <c r="A870">
        <v>6</v>
      </c>
      <c r="B870">
        <v>7</v>
      </c>
      <c r="C870" t="s">
        <v>2216</v>
      </c>
      <c r="D870">
        <v>2052</v>
      </c>
      <c r="E870" t="s">
        <v>2248</v>
      </c>
      <c r="F870">
        <v>43879</v>
      </c>
      <c r="G870">
        <v>0.59652777777777777</v>
      </c>
      <c r="I870" t="s">
        <v>48</v>
      </c>
      <c r="K870" t="s">
        <v>325</v>
      </c>
      <c r="L870">
        <v>4.93</v>
      </c>
      <c r="M870">
        <v>6.81835889816284</v>
      </c>
      <c r="N870">
        <v>52.752799987792997</v>
      </c>
      <c r="O870">
        <v>0.429529309272766</v>
      </c>
      <c r="P870">
        <f t="shared" si="146"/>
        <v>15.874024777743271</v>
      </c>
      <c r="S870" t="str">
        <f t="shared" si="147"/>
        <v>t</v>
      </c>
      <c r="T870">
        <f t="shared" si="148"/>
        <v>8</v>
      </c>
      <c r="U870">
        <f t="shared" si="153"/>
        <v>55.15244340896605</v>
      </c>
      <c r="V870">
        <f t="shared" si="154"/>
        <v>420.36364364624023</v>
      </c>
      <c r="W870">
        <f t="shared" si="155"/>
        <v>3.5415278375148773</v>
      </c>
      <c r="X870">
        <f t="shared" si="156"/>
        <v>124.7596972396358</v>
      </c>
      <c r="Y870">
        <f t="shared" si="149"/>
        <v>6.8940554261207563</v>
      </c>
      <c r="Z870">
        <f t="shared" si="150"/>
        <v>52.545455455780029</v>
      </c>
      <c r="AA870">
        <f t="shared" si="151"/>
        <v>0.44269097968935966</v>
      </c>
      <c r="AB870">
        <f t="shared" si="152"/>
        <v>15.594962154954475</v>
      </c>
    </row>
    <row r="871" spans="1:28" hidden="1" x14ac:dyDescent="0.25">
      <c r="A871">
        <v>16</v>
      </c>
      <c r="B871">
        <v>17</v>
      </c>
      <c r="C871" t="s">
        <v>2535</v>
      </c>
      <c r="D871">
        <v>2052</v>
      </c>
      <c r="E871" t="s">
        <v>2536</v>
      </c>
      <c r="F871">
        <v>44117</v>
      </c>
      <c r="G871">
        <v>0.65208333333333335</v>
      </c>
      <c r="I871" t="s">
        <v>48</v>
      </c>
      <c r="K871" t="s">
        <v>35</v>
      </c>
      <c r="L871">
        <v>3.73</v>
      </c>
      <c r="M871">
        <v>6.56433153152466</v>
      </c>
      <c r="N871">
        <v>50.852550506591797</v>
      </c>
      <c r="O871">
        <v>0.41864970326423601</v>
      </c>
      <c r="P871">
        <f t="shared" si="146"/>
        <v>15.679771131669714</v>
      </c>
      <c r="S871" t="str">
        <f t="shared" si="147"/>
        <v>t</v>
      </c>
      <c r="T871">
        <f t="shared" si="148"/>
        <v>9</v>
      </c>
      <c r="U871">
        <f t="shared" si="153"/>
        <v>61.716774940490708</v>
      </c>
      <c r="V871">
        <f t="shared" si="154"/>
        <v>471.21619415283203</v>
      </c>
      <c r="W871">
        <f t="shared" si="155"/>
        <v>3.9601775407791133</v>
      </c>
      <c r="X871">
        <f t="shared" si="156"/>
        <v>140.43946837130551</v>
      </c>
      <c r="Y871">
        <f t="shared" si="149"/>
        <v>6.8574194378323012</v>
      </c>
      <c r="Z871">
        <f t="shared" si="150"/>
        <v>52.357354905870224</v>
      </c>
      <c r="AA871">
        <f t="shared" si="151"/>
        <v>0.44001972675323481</v>
      </c>
      <c r="AB871">
        <f t="shared" si="152"/>
        <v>15.604385374589501</v>
      </c>
    </row>
    <row r="872" spans="1:28" x14ac:dyDescent="0.25">
      <c r="A872">
        <v>52</v>
      </c>
      <c r="B872">
        <v>53</v>
      </c>
      <c r="C872" t="s">
        <v>3005</v>
      </c>
      <c r="D872">
        <v>2052</v>
      </c>
      <c r="E872" t="s">
        <v>3006</v>
      </c>
      <c r="F872">
        <v>44125</v>
      </c>
      <c r="G872">
        <v>0.94027777777777777</v>
      </c>
      <c r="I872" t="s">
        <v>48</v>
      </c>
      <c r="K872" t="s">
        <v>325</v>
      </c>
      <c r="L872">
        <v>4.82</v>
      </c>
      <c r="M872">
        <v>6.23999071121216</v>
      </c>
      <c r="N872">
        <v>51.582454681396499</v>
      </c>
      <c r="O872">
        <v>0.42142903804779103</v>
      </c>
      <c r="P872">
        <f t="shared" si="146"/>
        <v>14.806741225327075</v>
      </c>
      <c r="S872" t="str">
        <f t="shared" si="147"/>
        <v>f</v>
      </c>
      <c r="T872">
        <f t="shared" si="148"/>
        <v>10</v>
      </c>
      <c r="U872">
        <f t="shared" si="153"/>
        <v>67.956765651702867</v>
      </c>
      <c r="V872">
        <f t="shared" si="154"/>
        <v>522.79864883422852</v>
      </c>
      <c r="W872">
        <f t="shared" si="155"/>
        <v>4.3816065788269043</v>
      </c>
      <c r="X872">
        <f t="shared" si="156"/>
        <v>155.24620959663258</v>
      </c>
      <c r="Y872">
        <f t="shared" si="149"/>
        <v>6.7956765651702868</v>
      </c>
      <c r="Z872">
        <f t="shared" si="150"/>
        <v>52.279864883422853</v>
      </c>
      <c r="AA872">
        <f t="shared" si="151"/>
        <v>0.43816065788269043</v>
      </c>
      <c r="AB872">
        <f t="shared" si="152"/>
        <v>15.524620959663258</v>
      </c>
    </row>
    <row r="873" spans="1:28" hidden="1" x14ac:dyDescent="0.25">
      <c r="A873">
        <v>12</v>
      </c>
      <c r="B873">
        <v>13</v>
      </c>
      <c r="C873" t="s">
        <v>488</v>
      </c>
      <c r="D873">
        <v>2053</v>
      </c>
      <c r="E873" t="s">
        <v>543</v>
      </c>
      <c r="F873">
        <v>44033</v>
      </c>
      <c r="G873">
        <v>0.68541666666666667</v>
      </c>
      <c r="I873" t="s">
        <v>48</v>
      </c>
      <c r="K873" t="s">
        <v>35</v>
      </c>
      <c r="L873">
        <v>5.7</v>
      </c>
      <c r="M873">
        <v>8.1377744674682599</v>
      </c>
      <c r="N873">
        <v>52.320491790771499</v>
      </c>
      <c r="O873">
        <v>0.56976187229156505</v>
      </c>
      <c r="P873">
        <f t="shared" si="146"/>
        <v>14.282764191886651</v>
      </c>
      <c r="S873" t="str">
        <f t="shared" si="147"/>
        <v>t</v>
      </c>
      <c r="T873">
        <f t="shared" si="148"/>
        <v>1</v>
      </c>
      <c r="U873">
        <f t="shared" si="153"/>
        <v>8.1377744674682599</v>
      </c>
      <c r="V873">
        <f t="shared" si="154"/>
        <v>52.320491790771499</v>
      </c>
      <c r="W873">
        <f t="shared" si="155"/>
        <v>0.56976187229156505</v>
      </c>
      <c r="X873">
        <f t="shared" si="156"/>
        <v>14.282764191886651</v>
      </c>
      <c r="Y873">
        <f t="shared" si="149"/>
        <v>8.1377744674682599</v>
      </c>
      <c r="Z873">
        <f t="shared" si="150"/>
        <v>52.320491790771499</v>
      </c>
      <c r="AA873">
        <f t="shared" si="151"/>
        <v>0.56976187229156505</v>
      </c>
      <c r="AB873">
        <f t="shared" si="152"/>
        <v>14.282764191886651</v>
      </c>
    </row>
    <row r="874" spans="1:28" hidden="1" x14ac:dyDescent="0.25">
      <c r="A874">
        <v>29</v>
      </c>
      <c r="B874">
        <v>30</v>
      </c>
      <c r="C874" t="s">
        <v>84</v>
      </c>
      <c r="D874">
        <v>2053</v>
      </c>
      <c r="E874" t="s">
        <v>92</v>
      </c>
      <c r="F874">
        <v>43894</v>
      </c>
      <c r="G874">
        <v>0.6777777777777777</v>
      </c>
      <c r="I874" t="s">
        <v>48</v>
      </c>
      <c r="K874" t="s">
        <v>35</v>
      </c>
      <c r="L874">
        <v>5.26</v>
      </c>
      <c r="M874">
        <v>8.2103042602539098</v>
      </c>
      <c r="N874">
        <v>54.566333770752003</v>
      </c>
      <c r="O874">
        <v>0.53340601921081499</v>
      </c>
      <c r="P874">
        <f t="shared" si="146"/>
        <v>15.392222743195177</v>
      </c>
      <c r="S874" t="str">
        <f t="shared" si="147"/>
        <v>t</v>
      </c>
      <c r="T874">
        <f t="shared" si="148"/>
        <v>2</v>
      </c>
      <c r="U874">
        <f t="shared" si="153"/>
        <v>16.348078727722168</v>
      </c>
      <c r="V874">
        <f t="shared" si="154"/>
        <v>106.88682556152349</v>
      </c>
      <c r="W874">
        <f t="shared" si="155"/>
        <v>1.1031678915023799</v>
      </c>
      <c r="X874">
        <f t="shared" si="156"/>
        <v>29.674986935081826</v>
      </c>
      <c r="Y874">
        <f t="shared" si="149"/>
        <v>8.174039363861084</v>
      </c>
      <c r="Z874">
        <f t="shared" si="150"/>
        <v>53.443412780761747</v>
      </c>
      <c r="AA874">
        <f t="shared" si="151"/>
        <v>0.55158394575118996</v>
      </c>
      <c r="AB874">
        <f t="shared" si="152"/>
        <v>14.837493467540913</v>
      </c>
    </row>
    <row r="875" spans="1:28" hidden="1" x14ac:dyDescent="0.25">
      <c r="A875">
        <v>29</v>
      </c>
      <c r="B875">
        <v>30</v>
      </c>
      <c r="C875" t="s">
        <v>933</v>
      </c>
      <c r="D875">
        <v>2053</v>
      </c>
      <c r="E875" t="s">
        <v>995</v>
      </c>
      <c r="F875">
        <v>44061</v>
      </c>
      <c r="G875">
        <v>0.70972222222222225</v>
      </c>
      <c r="I875" t="s">
        <v>48</v>
      </c>
      <c r="K875" t="s">
        <v>196</v>
      </c>
      <c r="L875">
        <v>4.5599999999999996</v>
      </c>
      <c r="M875">
        <v>7.3436307907104501</v>
      </c>
      <c r="N875">
        <v>49.742496490478501</v>
      </c>
      <c r="O875">
        <v>0.48762002587318398</v>
      </c>
      <c r="P875">
        <f t="shared" si="146"/>
        <v>15.060150119060776</v>
      </c>
      <c r="S875" t="str">
        <f t="shared" si="147"/>
        <v>t</v>
      </c>
      <c r="T875">
        <f t="shared" si="148"/>
        <v>3</v>
      </c>
      <c r="U875">
        <f t="shared" si="153"/>
        <v>23.691709518432617</v>
      </c>
      <c r="V875">
        <f t="shared" si="154"/>
        <v>156.62932205200201</v>
      </c>
      <c r="W875">
        <f t="shared" si="155"/>
        <v>1.5907879173755639</v>
      </c>
      <c r="X875">
        <f t="shared" si="156"/>
        <v>44.735137054142598</v>
      </c>
      <c r="Y875">
        <f t="shared" si="149"/>
        <v>7.897236506144206</v>
      </c>
      <c r="Z875">
        <f t="shared" si="150"/>
        <v>52.209774017334006</v>
      </c>
      <c r="AA875">
        <f t="shared" si="151"/>
        <v>0.53026263912518801</v>
      </c>
      <c r="AB875">
        <f t="shared" si="152"/>
        <v>14.911712351380865</v>
      </c>
    </row>
    <row r="876" spans="1:28" hidden="1" x14ac:dyDescent="0.25">
      <c r="A876">
        <v>47</v>
      </c>
      <c r="B876">
        <v>48</v>
      </c>
      <c r="C876" t="s">
        <v>674</v>
      </c>
      <c r="D876">
        <v>2053</v>
      </c>
      <c r="E876" t="s">
        <v>687</v>
      </c>
      <c r="F876">
        <v>44039</v>
      </c>
      <c r="G876">
        <v>0.54999999999999993</v>
      </c>
      <c r="I876" t="s">
        <v>48</v>
      </c>
      <c r="K876" t="s">
        <v>196</v>
      </c>
      <c r="L876">
        <v>5.58</v>
      </c>
      <c r="M876">
        <v>7.0400562286376998</v>
      </c>
      <c r="N876">
        <v>50.851150512695298</v>
      </c>
      <c r="O876">
        <v>0.42646041512489302</v>
      </c>
      <c r="P876">
        <f t="shared" si="146"/>
        <v>16.508111840992211</v>
      </c>
      <c r="S876" t="str">
        <f t="shared" si="147"/>
        <v>t</v>
      </c>
      <c r="T876">
        <f t="shared" si="148"/>
        <v>4</v>
      </c>
      <c r="U876">
        <f t="shared" si="153"/>
        <v>30.731765747070316</v>
      </c>
      <c r="V876">
        <f t="shared" si="154"/>
        <v>207.48047256469732</v>
      </c>
      <c r="W876">
        <f t="shared" si="155"/>
        <v>2.0172483325004569</v>
      </c>
      <c r="X876">
        <f t="shared" si="156"/>
        <v>61.243248895134812</v>
      </c>
      <c r="Y876">
        <f t="shared" si="149"/>
        <v>7.682941436767579</v>
      </c>
      <c r="Z876">
        <f t="shared" si="150"/>
        <v>51.870118141174331</v>
      </c>
      <c r="AA876">
        <f t="shared" si="151"/>
        <v>0.50431208312511422</v>
      </c>
      <c r="AB876">
        <f t="shared" si="152"/>
        <v>15.310812223783703</v>
      </c>
    </row>
    <row r="877" spans="1:28" hidden="1" x14ac:dyDescent="0.25">
      <c r="A877">
        <v>27</v>
      </c>
      <c r="B877">
        <v>28</v>
      </c>
      <c r="C877" t="s">
        <v>1314</v>
      </c>
      <c r="D877">
        <v>2053</v>
      </c>
      <c r="E877" t="s">
        <v>1351</v>
      </c>
      <c r="F877">
        <v>43852</v>
      </c>
      <c r="G877">
        <v>0.98263888888888884</v>
      </c>
      <c r="I877" t="s">
        <v>48</v>
      </c>
      <c r="K877" t="s">
        <v>196</v>
      </c>
      <c r="L877">
        <v>4.18</v>
      </c>
      <c r="M877">
        <v>7.6650767326354998</v>
      </c>
      <c r="N877">
        <v>51.420089721679702</v>
      </c>
      <c r="O877">
        <v>0.47301751375198398</v>
      </c>
      <c r="P877">
        <f t="shared" si="146"/>
        <v>16.204636212803127</v>
      </c>
      <c r="S877" t="str">
        <f t="shared" si="147"/>
        <v>t</v>
      </c>
      <c r="T877">
        <f t="shared" si="148"/>
        <v>5</v>
      </c>
      <c r="U877">
        <f t="shared" si="153"/>
        <v>38.396842479705818</v>
      </c>
      <c r="V877">
        <f t="shared" si="154"/>
        <v>258.90056228637701</v>
      </c>
      <c r="W877">
        <f t="shared" si="155"/>
        <v>2.490265846252441</v>
      </c>
      <c r="X877">
        <f t="shared" si="156"/>
        <v>77.447885107937935</v>
      </c>
      <c r="Y877">
        <f t="shared" si="149"/>
        <v>7.6793684959411639</v>
      </c>
      <c r="Z877">
        <f t="shared" si="150"/>
        <v>51.780112457275401</v>
      </c>
      <c r="AA877">
        <f t="shared" si="151"/>
        <v>0.4980531692504882</v>
      </c>
      <c r="AB877">
        <f t="shared" si="152"/>
        <v>15.489577021587587</v>
      </c>
    </row>
    <row r="878" spans="1:28" hidden="1" x14ac:dyDescent="0.25">
      <c r="A878">
        <v>29</v>
      </c>
      <c r="B878">
        <v>30</v>
      </c>
      <c r="C878" t="s">
        <v>1751</v>
      </c>
      <c r="D878">
        <v>2053</v>
      </c>
      <c r="E878" t="s">
        <v>1822</v>
      </c>
      <c r="F878">
        <v>43865</v>
      </c>
      <c r="G878">
        <v>0.93611111111111101</v>
      </c>
      <c r="I878" t="s">
        <v>48</v>
      </c>
      <c r="K878" t="s">
        <v>196</v>
      </c>
      <c r="L878">
        <v>4.79</v>
      </c>
      <c r="M878">
        <v>7.0855360031127903</v>
      </c>
      <c r="N878">
        <v>49.944786071777301</v>
      </c>
      <c r="O878">
        <v>0.459677994251251</v>
      </c>
      <c r="P878">
        <f t="shared" si="146"/>
        <v>15.414129220290617</v>
      </c>
      <c r="S878" t="str">
        <f t="shared" si="147"/>
        <v>t</v>
      </c>
      <c r="T878">
        <f t="shared" si="148"/>
        <v>6</v>
      </c>
      <c r="U878">
        <f t="shared" si="153"/>
        <v>45.482378482818611</v>
      </c>
      <c r="V878">
        <f t="shared" si="154"/>
        <v>308.8453483581543</v>
      </c>
      <c r="W878">
        <f t="shared" si="155"/>
        <v>2.9499438405036917</v>
      </c>
      <c r="X878">
        <f t="shared" si="156"/>
        <v>92.862014328228554</v>
      </c>
      <c r="Y878">
        <f t="shared" si="149"/>
        <v>7.5803964138031015</v>
      </c>
      <c r="Z878">
        <f t="shared" si="150"/>
        <v>51.474224726359047</v>
      </c>
      <c r="AA878">
        <f t="shared" si="151"/>
        <v>0.49165730675061531</v>
      </c>
      <c r="AB878">
        <f t="shared" si="152"/>
        <v>15.477002388038093</v>
      </c>
    </row>
    <row r="879" spans="1:28" hidden="1" x14ac:dyDescent="0.25">
      <c r="A879">
        <v>21</v>
      </c>
      <c r="B879">
        <v>22</v>
      </c>
      <c r="C879" t="s">
        <v>2115</v>
      </c>
      <c r="D879">
        <v>2053</v>
      </c>
      <c r="E879" t="s">
        <v>2155</v>
      </c>
      <c r="F879">
        <v>43875</v>
      </c>
      <c r="G879">
        <v>0.62222222222222223</v>
      </c>
      <c r="I879" t="s">
        <v>48</v>
      </c>
      <c r="K879" t="s">
        <v>196</v>
      </c>
      <c r="L879">
        <v>5.35</v>
      </c>
      <c r="M879">
        <v>6.8482141494751003</v>
      </c>
      <c r="N879">
        <v>48.424186706542997</v>
      </c>
      <c r="O879">
        <v>0.43242317438125599</v>
      </c>
      <c r="P879">
        <f t="shared" si="146"/>
        <v>15.836834275299992</v>
      </c>
      <c r="S879" t="str">
        <f t="shared" si="147"/>
        <v>t</v>
      </c>
      <c r="T879">
        <f t="shared" si="148"/>
        <v>7</v>
      </c>
      <c r="U879">
        <f t="shared" si="153"/>
        <v>52.330592632293708</v>
      </c>
      <c r="V879">
        <f t="shared" si="154"/>
        <v>357.26953506469727</v>
      </c>
      <c r="W879">
        <f t="shared" si="155"/>
        <v>3.3823670148849478</v>
      </c>
      <c r="X879">
        <f t="shared" si="156"/>
        <v>108.69884860352855</v>
      </c>
      <c r="Y879">
        <f t="shared" si="149"/>
        <v>7.4757989474705298</v>
      </c>
      <c r="Z879">
        <f t="shared" si="150"/>
        <v>51.038505009242463</v>
      </c>
      <c r="AA879">
        <f t="shared" si="151"/>
        <v>0.48319528784070681</v>
      </c>
      <c r="AB879">
        <f t="shared" si="152"/>
        <v>15.528406943361221</v>
      </c>
    </row>
    <row r="880" spans="1:28" hidden="1" x14ac:dyDescent="0.25">
      <c r="A880">
        <v>36</v>
      </c>
      <c r="B880">
        <v>37</v>
      </c>
      <c r="C880" t="s">
        <v>2775</v>
      </c>
      <c r="D880">
        <v>2053</v>
      </c>
      <c r="E880" t="s">
        <v>2776</v>
      </c>
      <c r="F880">
        <v>44120</v>
      </c>
      <c r="G880">
        <v>0.84097222222222223</v>
      </c>
      <c r="I880" t="s">
        <v>48</v>
      </c>
      <c r="K880" t="s">
        <v>196</v>
      </c>
      <c r="L880">
        <v>4.5199999999999996</v>
      </c>
      <c r="M880">
        <v>6.4641070365905797</v>
      </c>
      <c r="N880">
        <v>52.160781860351598</v>
      </c>
      <c r="O880">
        <v>0.51514041423797596</v>
      </c>
      <c r="P880">
        <f t="shared" si="146"/>
        <v>12.548242882773316</v>
      </c>
      <c r="S880" t="str">
        <f t="shared" si="147"/>
        <v>t</v>
      </c>
      <c r="T880">
        <f t="shared" si="148"/>
        <v>8</v>
      </c>
      <c r="U880">
        <f t="shared" si="153"/>
        <v>58.794699668884292</v>
      </c>
      <c r="V880">
        <f t="shared" si="154"/>
        <v>409.43031692504888</v>
      </c>
      <c r="W880">
        <f t="shared" si="155"/>
        <v>3.8975074291229239</v>
      </c>
      <c r="X880">
        <f t="shared" si="156"/>
        <v>121.24709148630185</v>
      </c>
      <c r="Y880">
        <f t="shared" si="149"/>
        <v>7.3493374586105364</v>
      </c>
      <c r="Z880">
        <f t="shared" si="150"/>
        <v>51.178789615631111</v>
      </c>
      <c r="AA880">
        <f t="shared" si="151"/>
        <v>0.48718842864036549</v>
      </c>
      <c r="AB880">
        <f t="shared" si="152"/>
        <v>15.155886435787732</v>
      </c>
    </row>
    <row r="881" spans="1:28" x14ac:dyDescent="0.25">
      <c r="A881">
        <v>58</v>
      </c>
      <c r="B881">
        <v>59</v>
      </c>
      <c r="C881" t="s">
        <v>3205</v>
      </c>
      <c r="D881">
        <v>2053</v>
      </c>
      <c r="E881" t="s">
        <v>3206</v>
      </c>
      <c r="F881">
        <v>44127</v>
      </c>
      <c r="G881">
        <v>0.14930555555555555</v>
      </c>
      <c r="I881" t="s">
        <v>48</v>
      </c>
      <c r="K881" t="s">
        <v>35</v>
      </c>
      <c r="L881">
        <v>3.05</v>
      </c>
      <c r="M881">
        <v>7.43324518203735</v>
      </c>
      <c r="N881">
        <v>53.293174743652301</v>
      </c>
      <c r="O881">
        <v>0.50664883852005005</v>
      </c>
      <c r="P881">
        <f t="shared" si="146"/>
        <v>14.671394893059027</v>
      </c>
      <c r="S881" t="str">
        <f t="shared" si="147"/>
        <v>f</v>
      </c>
      <c r="T881">
        <f t="shared" si="148"/>
        <v>9</v>
      </c>
      <c r="U881">
        <f t="shared" si="153"/>
        <v>66.227944850921645</v>
      </c>
      <c r="V881">
        <f t="shared" si="154"/>
        <v>462.72349166870117</v>
      </c>
      <c r="W881">
        <f t="shared" si="155"/>
        <v>4.404156267642974</v>
      </c>
      <c r="X881">
        <f t="shared" si="156"/>
        <v>135.91848637936087</v>
      </c>
      <c r="Y881">
        <f t="shared" si="149"/>
        <v>7.3586605389912938</v>
      </c>
      <c r="Z881">
        <f t="shared" si="150"/>
        <v>51.413721296522354</v>
      </c>
      <c r="AA881">
        <f t="shared" si="151"/>
        <v>0.48935069640477491</v>
      </c>
      <c r="AB881">
        <f t="shared" si="152"/>
        <v>15.102054042151208</v>
      </c>
    </row>
    <row r="882" spans="1:28" hidden="1" x14ac:dyDescent="0.25">
      <c r="A882">
        <v>58</v>
      </c>
      <c r="B882">
        <v>59</v>
      </c>
      <c r="C882" t="s">
        <v>140</v>
      </c>
      <c r="D882">
        <v>2054</v>
      </c>
      <c r="E882" t="s">
        <v>147</v>
      </c>
      <c r="F882">
        <v>43894</v>
      </c>
      <c r="G882">
        <v>0.90069444444444446</v>
      </c>
      <c r="I882" t="s">
        <v>48</v>
      </c>
      <c r="K882" t="s">
        <v>35</v>
      </c>
      <c r="L882">
        <v>5.34</v>
      </c>
      <c r="M882">
        <v>7.2563157081604004</v>
      </c>
      <c r="N882">
        <v>52.512264251708999</v>
      </c>
      <c r="O882">
        <v>0.50671195983886697</v>
      </c>
      <c r="P882">
        <f t="shared" si="146"/>
        <v>14.320395576350496</v>
      </c>
      <c r="S882" t="str">
        <f t="shared" si="147"/>
        <v>t</v>
      </c>
      <c r="T882">
        <f t="shared" si="148"/>
        <v>1</v>
      </c>
      <c r="U882">
        <f t="shared" si="153"/>
        <v>7.2563157081604004</v>
      </c>
      <c r="V882">
        <f t="shared" si="154"/>
        <v>52.512264251708999</v>
      </c>
      <c r="W882">
        <f t="shared" si="155"/>
        <v>0.50671195983886697</v>
      </c>
      <c r="X882">
        <f t="shared" si="156"/>
        <v>14.320395576350496</v>
      </c>
      <c r="Y882">
        <f t="shared" si="149"/>
        <v>7.2563157081604004</v>
      </c>
      <c r="Z882">
        <f t="shared" si="150"/>
        <v>52.512264251708999</v>
      </c>
      <c r="AA882">
        <f t="shared" si="151"/>
        <v>0.50671195983886697</v>
      </c>
      <c r="AB882">
        <f t="shared" si="152"/>
        <v>14.320395576350496</v>
      </c>
    </row>
    <row r="883" spans="1:28" hidden="1" x14ac:dyDescent="0.25">
      <c r="A883">
        <v>53</v>
      </c>
      <c r="B883">
        <v>54</v>
      </c>
      <c r="C883" t="s">
        <v>440</v>
      </c>
      <c r="D883">
        <v>2054</v>
      </c>
      <c r="E883" t="s">
        <v>498</v>
      </c>
      <c r="F883">
        <v>44033</v>
      </c>
      <c r="G883">
        <v>8.4027777777777771E-2</v>
      </c>
      <c r="I883" t="s">
        <v>48</v>
      </c>
      <c r="K883" t="s">
        <v>35</v>
      </c>
      <c r="L883">
        <v>5.1100000000000003</v>
      </c>
      <c r="M883">
        <v>6.88221979141235</v>
      </c>
      <c r="N883">
        <v>50.832305908203097</v>
      </c>
      <c r="O883">
        <v>0.47706839442253102</v>
      </c>
      <c r="P883">
        <f t="shared" si="146"/>
        <v>14.426065259977985</v>
      </c>
      <c r="S883" t="str">
        <f t="shared" si="147"/>
        <v>t</v>
      </c>
      <c r="T883">
        <f t="shared" si="148"/>
        <v>2</v>
      </c>
      <c r="U883">
        <f t="shared" si="153"/>
        <v>14.13853549957275</v>
      </c>
      <c r="V883">
        <f t="shared" si="154"/>
        <v>103.3445701599121</v>
      </c>
      <c r="W883">
        <f t="shared" si="155"/>
        <v>0.98378035426139798</v>
      </c>
      <c r="X883">
        <f t="shared" si="156"/>
        <v>28.746460836328481</v>
      </c>
      <c r="Y883">
        <f t="shared" si="149"/>
        <v>7.0692677497863752</v>
      </c>
      <c r="Z883">
        <f t="shared" si="150"/>
        <v>51.672285079956048</v>
      </c>
      <c r="AA883">
        <f t="shared" si="151"/>
        <v>0.49189017713069899</v>
      </c>
      <c r="AB883">
        <f t="shared" si="152"/>
        <v>14.373230418164241</v>
      </c>
    </row>
    <row r="884" spans="1:28" hidden="1" x14ac:dyDescent="0.25">
      <c r="A884">
        <v>6</v>
      </c>
      <c r="B884">
        <v>7</v>
      </c>
      <c r="C884" t="s">
        <v>901</v>
      </c>
      <c r="D884">
        <v>2054</v>
      </c>
      <c r="E884" t="s">
        <v>950</v>
      </c>
      <c r="F884">
        <v>44061</v>
      </c>
      <c r="G884">
        <v>0.53263888888888888</v>
      </c>
      <c r="I884" t="s">
        <v>48</v>
      </c>
      <c r="K884" t="s">
        <v>196</v>
      </c>
      <c r="L884">
        <v>5.74</v>
      </c>
      <c r="M884">
        <v>6.5520796775817898</v>
      </c>
      <c r="N884">
        <v>50.836795806884801</v>
      </c>
      <c r="O884">
        <v>0.473908871412277</v>
      </c>
      <c r="P884">
        <f t="shared" si="146"/>
        <v>13.825610940888692</v>
      </c>
      <c r="S884" t="str">
        <f t="shared" si="147"/>
        <v>t</v>
      </c>
      <c r="T884">
        <f t="shared" si="148"/>
        <v>3</v>
      </c>
      <c r="U884">
        <f t="shared" si="153"/>
        <v>20.690615177154541</v>
      </c>
      <c r="V884">
        <f t="shared" si="154"/>
        <v>154.1813659667969</v>
      </c>
      <c r="W884">
        <f t="shared" si="155"/>
        <v>1.4576892256736751</v>
      </c>
      <c r="X884">
        <f t="shared" si="156"/>
        <v>42.572071777217175</v>
      </c>
      <c r="Y884">
        <f t="shared" si="149"/>
        <v>6.8968717257181806</v>
      </c>
      <c r="Z884">
        <f t="shared" si="150"/>
        <v>51.393788655598968</v>
      </c>
      <c r="AA884">
        <f t="shared" si="151"/>
        <v>0.48589640855789168</v>
      </c>
      <c r="AB884">
        <f t="shared" si="152"/>
        <v>14.190690592405725</v>
      </c>
    </row>
    <row r="885" spans="1:28" hidden="1" x14ac:dyDescent="0.25">
      <c r="A885">
        <v>33</v>
      </c>
      <c r="B885">
        <v>34</v>
      </c>
      <c r="C885" t="s">
        <v>646</v>
      </c>
      <c r="D885">
        <v>2054</v>
      </c>
      <c r="E885" t="s">
        <v>660</v>
      </c>
      <c r="F885">
        <v>44035</v>
      </c>
      <c r="G885">
        <v>0.85555555555555562</v>
      </c>
      <c r="I885" t="s">
        <v>48</v>
      </c>
      <c r="K885" t="s">
        <v>196</v>
      </c>
      <c r="L885">
        <v>5.85</v>
      </c>
      <c r="M885">
        <v>7.2505354881286603</v>
      </c>
      <c r="N885">
        <v>49.346282958984403</v>
      </c>
      <c r="O885">
        <v>0.456731706857681</v>
      </c>
      <c r="P885">
        <f t="shared" si="146"/>
        <v>15.874824058115916</v>
      </c>
      <c r="S885" t="str">
        <f t="shared" si="147"/>
        <v>t</v>
      </c>
      <c r="T885">
        <f t="shared" si="148"/>
        <v>4</v>
      </c>
      <c r="U885">
        <f t="shared" si="153"/>
        <v>27.941150665283203</v>
      </c>
      <c r="V885">
        <f t="shared" si="154"/>
        <v>203.52764892578131</v>
      </c>
      <c r="W885">
        <f t="shared" si="155"/>
        <v>1.9144209325313561</v>
      </c>
      <c r="X885">
        <f t="shared" si="156"/>
        <v>58.446895835333095</v>
      </c>
      <c r="Y885">
        <f t="shared" si="149"/>
        <v>6.9852876663208008</v>
      </c>
      <c r="Z885">
        <f t="shared" si="150"/>
        <v>50.881912231445327</v>
      </c>
      <c r="AA885">
        <f t="shared" si="151"/>
        <v>0.47860523313283904</v>
      </c>
      <c r="AB885">
        <f t="shared" si="152"/>
        <v>14.611723958833274</v>
      </c>
    </row>
    <row r="886" spans="1:28" hidden="1" x14ac:dyDescent="0.25">
      <c r="A886">
        <v>15</v>
      </c>
      <c r="B886">
        <v>16</v>
      </c>
      <c r="C886" t="s">
        <v>1383</v>
      </c>
      <c r="D886">
        <v>2054</v>
      </c>
      <c r="E886" t="s">
        <v>1437</v>
      </c>
      <c r="F886">
        <v>43854</v>
      </c>
      <c r="G886">
        <v>0.75624999999999998</v>
      </c>
      <c r="I886" t="s">
        <v>48</v>
      </c>
      <c r="K886" t="s">
        <v>196</v>
      </c>
      <c r="L886">
        <v>5.28</v>
      </c>
      <c r="M886">
        <v>7.8991956710815403</v>
      </c>
      <c r="N886">
        <v>50.787796020507798</v>
      </c>
      <c r="O886">
        <v>0.53938835859298695</v>
      </c>
      <c r="P886">
        <f t="shared" si="146"/>
        <v>14.644727764772053</v>
      </c>
      <c r="S886" t="str">
        <f t="shared" si="147"/>
        <v>t</v>
      </c>
      <c r="T886">
        <f t="shared" si="148"/>
        <v>5</v>
      </c>
      <c r="U886">
        <f t="shared" si="153"/>
        <v>35.840346336364746</v>
      </c>
      <c r="V886">
        <f t="shared" si="154"/>
        <v>254.31544494628912</v>
      </c>
      <c r="W886">
        <f t="shared" si="155"/>
        <v>2.453809291124343</v>
      </c>
      <c r="X886">
        <f t="shared" si="156"/>
        <v>73.091623600105152</v>
      </c>
      <c r="Y886">
        <f t="shared" si="149"/>
        <v>7.1680692672729496</v>
      </c>
      <c r="Z886">
        <f t="shared" si="150"/>
        <v>50.863088989257825</v>
      </c>
      <c r="AA886">
        <f t="shared" si="151"/>
        <v>0.49076185822486862</v>
      </c>
      <c r="AB886">
        <f t="shared" si="152"/>
        <v>14.618324720021031</v>
      </c>
    </row>
    <row r="887" spans="1:28" hidden="1" x14ac:dyDescent="0.25">
      <c r="A887">
        <v>20</v>
      </c>
      <c r="B887">
        <v>21</v>
      </c>
      <c r="C887" t="s">
        <v>1733</v>
      </c>
      <c r="D887">
        <v>2054</v>
      </c>
      <c r="E887" t="s">
        <v>1813</v>
      </c>
      <c r="F887">
        <v>43865</v>
      </c>
      <c r="G887">
        <v>0.8666666666666667</v>
      </c>
      <c r="I887" t="s">
        <v>48</v>
      </c>
      <c r="K887" t="s">
        <v>196</v>
      </c>
      <c r="L887">
        <v>7.27</v>
      </c>
      <c r="M887">
        <v>6.9034552574157697</v>
      </c>
      <c r="N887">
        <v>51.332237243652301</v>
      </c>
      <c r="O887">
        <v>0.45271906256675698</v>
      </c>
      <c r="P887">
        <f t="shared" si="146"/>
        <v>15.248872486781581</v>
      </c>
      <c r="S887" t="str">
        <f t="shared" si="147"/>
        <v>t</v>
      </c>
      <c r="T887">
        <f t="shared" si="148"/>
        <v>6</v>
      </c>
      <c r="U887">
        <f t="shared" si="153"/>
        <v>42.743801593780518</v>
      </c>
      <c r="V887">
        <f t="shared" si="154"/>
        <v>305.64768218994141</v>
      </c>
      <c r="W887">
        <f t="shared" si="155"/>
        <v>2.9065283536911002</v>
      </c>
      <c r="X887">
        <f t="shared" si="156"/>
        <v>88.340496086886731</v>
      </c>
      <c r="Y887">
        <f t="shared" si="149"/>
        <v>7.1239669322967529</v>
      </c>
      <c r="Z887">
        <f t="shared" si="150"/>
        <v>50.941280364990234</v>
      </c>
      <c r="AA887">
        <f t="shared" si="151"/>
        <v>0.48442139228185005</v>
      </c>
      <c r="AB887">
        <f t="shared" si="152"/>
        <v>14.723416014481122</v>
      </c>
    </row>
    <row r="888" spans="1:28" hidden="1" x14ac:dyDescent="0.25">
      <c r="A888">
        <v>31</v>
      </c>
      <c r="B888">
        <v>32</v>
      </c>
      <c r="C888" t="s">
        <v>2028</v>
      </c>
      <c r="D888">
        <v>2054</v>
      </c>
      <c r="E888" t="s">
        <v>2051</v>
      </c>
      <c r="F888">
        <v>43871</v>
      </c>
      <c r="G888">
        <v>0.82986111111111116</v>
      </c>
      <c r="I888" t="s">
        <v>48</v>
      </c>
      <c r="K888" t="s">
        <v>35</v>
      </c>
      <c r="L888">
        <v>4.67</v>
      </c>
      <c r="M888">
        <v>7.3095006942748997</v>
      </c>
      <c r="N888">
        <v>50.160190582275398</v>
      </c>
      <c r="O888">
        <v>0.42927646636962902</v>
      </c>
      <c r="P888">
        <f t="shared" si="146"/>
        <v>17.02748989734053</v>
      </c>
      <c r="S888" t="str">
        <f t="shared" si="147"/>
        <v>t</v>
      </c>
      <c r="T888">
        <f t="shared" si="148"/>
        <v>7</v>
      </c>
      <c r="U888">
        <f t="shared" si="153"/>
        <v>50.05330228805542</v>
      </c>
      <c r="V888">
        <f t="shared" si="154"/>
        <v>355.8078727722168</v>
      </c>
      <c r="W888">
        <f t="shared" si="155"/>
        <v>3.3358048200607291</v>
      </c>
      <c r="X888">
        <f t="shared" si="156"/>
        <v>105.36798598422726</v>
      </c>
      <c r="Y888">
        <f t="shared" si="149"/>
        <v>7.1504717554364889</v>
      </c>
      <c r="Z888">
        <f t="shared" si="150"/>
        <v>50.829696110316682</v>
      </c>
      <c r="AA888">
        <f t="shared" si="151"/>
        <v>0.47654354572296131</v>
      </c>
      <c r="AB888">
        <f t="shared" si="152"/>
        <v>15.052569426318181</v>
      </c>
    </row>
    <row r="889" spans="1:28" hidden="1" x14ac:dyDescent="0.25">
      <c r="A889">
        <v>53</v>
      </c>
      <c r="B889">
        <v>54</v>
      </c>
      <c r="C889" t="s">
        <v>2311</v>
      </c>
      <c r="D889">
        <v>2054</v>
      </c>
      <c r="E889" t="s">
        <v>2342</v>
      </c>
      <c r="F889">
        <v>43879</v>
      </c>
      <c r="G889">
        <v>0.95833333333333337</v>
      </c>
      <c r="I889" t="s">
        <v>48</v>
      </c>
      <c r="K889" t="s">
        <v>325</v>
      </c>
      <c r="L889">
        <v>5.0999999999999996</v>
      </c>
      <c r="M889">
        <v>7.2316865921020499</v>
      </c>
      <c r="N889">
        <v>51.430870056152301</v>
      </c>
      <c r="O889">
        <v>0.48640426993370101</v>
      </c>
      <c r="P889">
        <f t="shared" si="146"/>
        <v>14.86764619292458</v>
      </c>
      <c r="S889" t="str">
        <f t="shared" si="147"/>
        <v>t</v>
      </c>
      <c r="T889">
        <f t="shared" si="148"/>
        <v>8</v>
      </c>
      <c r="U889">
        <f t="shared" si="153"/>
        <v>57.284988880157471</v>
      </c>
      <c r="V889">
        <f t="shared" si="154"/>
        <v>407.23874282836908</v>
      </c>
      <c r="W889">
        <f t="shared" si="155"/>
        <v>3.8222090899944301</v>
      </c>
      <c r="X889">
        <f t="shared" si="156"/>
        <v>120.23563217715184</v>
      </c>
      <c r="Y889">
        <f t="shared" si="149"/>
        <v>7.1606236100196838</v>
      </c>
      <c r="Z889">
        <f t="shared" si="150"/>
        <v>50.904842853546135</v>
      </c>
      <c r="AA889">
        <f t="shared" si="151"/>
        <v>0.47777613624930376</v>
      </c>
      <c r="AB889">
        <f t="shared" si="152"/>
        <v>15.02945402214398</v>
      </c>
    </row>
    <row r="890" spans="1:28" hidden="1" x14ac:dyDescent="0.25">
      <c r="A890">
        <v>13</v>
      </c>
      <c r="B890">
        <v>14</v>
      </c>
      <c r="C890" t="s">
        <v>2706</v>
      </c>
      <c r="D890">
        <v>2054</v>
      </c>
      <c r="E890" t="s">
        <v>2707</v>
      </c>
      <c r="F890">
        <v>44120</v>
      </c>
      <c r="G890">
        <v>0.66388888888888886</v>
      </c>
      <c r="I890" t="s">
        <v>48</v>
      </c>
      <c r="K890" t="s">
        <v>196</v>
      </c>
      <c r="L890">
        <v>3.46</v>
      </c>
      <c r="M890">
        <v>7.5003714561462402</v>
      </c>
      <c r="N890">
        <v>51.564144134521499</v>
      </c>
      <c r="O890">
        <v>0.59695762395858798</v>
      </c>
      <c r="P890">
        <f t="shared" si="146"/>
        <v>12.564328111615765</v>
      </c>
      <c r="S890" t="str">
        <f t="shared" si="147"/>
        <v>t</v>
      </c>
      <c r="T890">
        <f t="shared" si="148"/>
        <v>9</v>
      </c>
      <c r="U890">
        <f t="shared" si="153"/>
        <v>64.785360336303711</v>
      </c>
      <c r="V890">
        <f t="shared" si="154"/>
        <v>458.80288696289057</v>
      </c>
      <c r="W890">
        <f t="shared" si="155"/>
        <v>4.4191667139530182</v>
      </c>
      <c r="X890">
        <f t="shared" si="156"/>
        <v>132.79996028876761</v>
      </c>
      <c r="Y890">
        <f t="shared" si="149"/>
        <v>7.1983733707004127</v>
      </c>
      <c r="Z890">
        <f t="shared" si="150"/>
        <v>50.978098551432282</v>
      </c>
      <c r="AA890">
        <f t="shared" si="151"/>
        <v>0.49101852377255756</v>
      </c>
      <c r="AB890">
        <f t="shared" si="152"/>
        <v>14.755551143196401</v>
      </c>
    </row>
    <row r="891" spans="1:28" x14ac:dyDescent="0.25">
      <c r="A891">
        <v>40</v>
      </c>
      <c r="B891">
        <v>41</v>
      </c>
      <c r="C891" t="s">
        <v>3307</v>
      </c>
      <c r="D891">
        <v>2054</v>
      </c>
      <c r="E891" t="s">
        <v>3308</v>
      </c>
      <c r="F891">
        <v>44130</v>
      </c>
      <c r="G891">
        <v>0.7944444444444444</v>
      </c>
      <c r="I891" t="s">
        <v>48</v>
      </c>
      <c r="K891" t="s">
        <v>196</v>
      </c>
      <c r="L891">
        <v>4.13</v>
      </c>
      <c r="M891">
        <v>7.5198850631713903</v>
      </c>
      <c r="N891">
        <v>51.782363891601598</v>
      </c>
      <c r="O891">
        <v>0.54954969882965099</v>
      </c>
      <c r="P891">
        <f t="shared" si="146"/>
        <v>13.683721561828021</v>
      </c>
      <c r="S891" t="str">
        <f t="shared" si="147"/>
        <v>f</v>
      </c>
      <c r="T891">
        <f t="shared" si="148"/>
        <v>10</v>
      </c>
      <c r="U891">
        <f t="shared" si="153"/>
        <v>72.305245399475098</v>
      </c>
      <c r="V891">
        <f t="shared" si="154"/>
        <v>510.58525085449219</v>
      </c>
      <c r="W891">
        <f t="shared" si="155"/>
        <v>4.9687164127826691</v>
      </c>
      <c r="X891">
        <f t="shared" si="156"/>
        <v>146.48368185059562</v>
      </c>
      <c r="Y891">
        <f t="shared" si="149"/>
        <v>7.2305245399475098</v>
      </c>
      <c r="Z891">
        <f t="shared" si="150"/>
        <v>51.058525085449219</v>
      </c>
      <c r="AA891">
        <f t="shared" si="151"/>
        <v>0.49687164127826688</v>
      </c>
      <c r="AB891">
        <f t="shared" si="152"/>
        <v>14.648368185059562</v>
      </c>
    </row>
    <row r="892" spans="1:28" hidden="1" x14ac:dyDescent="0.25">
      <c r="A892">
        <v>10</v>
      </c>
      <c r="B892">
        <v>11</v>
      </c>
      <c r="C892" t="s">
        <v>482</v>
      </c>
      <c r="D892">
        <v>2055</v>
      </c>
      <c r="E892" t="s">
        <v>539</v>
      </c>
      <c r="F892">
        <v>44033</v>
      </c>
      <c r="G892">
        <v>0.67013888888888884</v>
      </c>
      <c r="I892" t="s">
        <v>48</v>
      </c>
      <c r="K892" t="s">
        <v>35</v>
      </c>
      <c r="L892">
        <v>5.4</v>
      </c>
      <c r="M892">
        <v>6.88401556015015</v>
      </c>
      <c r="N892">
        <v>52.226078033447301</v>
      </c>
      <c r="O892">
        <v>0.43907624483108498</v>
      </c>
      <c r="P892">
        <f t="shared" si="146"/>
        <v>15.678405837688778</v>
      </c>
      <c r="S892" t="str">
        <f t="shared" si="147"/>
        <v>t</v>
      </c>
      <c r="T892">
        <f t="shared" si="148"/>
        <v>1</v>
      </c>
      <c r="U892">
        <f t="shared" si="153"/>
        <v>6.88401556015015</v>
      </c>
      <c r="V892">
        <f t="shared" si="154"/>
        <v>52.226078033447301</v>
      </c>
      <c r="W892">
        <f t="shared" si="155"/>
        <v>0.43907624483108498</v>
      </c>
      <c r="X892">
        <f t="shared" si="156"/>
        <v>15.678405837688778</v>
      </c>
      <c r="Y892">
        <f t="shared" si="149"/>
        <v>6.88401556015015</v>
      </c>
      <c r="Z892">
        <f t="shared" si="150"/>
        <v>52.226078033447301</v>
      </c>
      <c r="AA892">
        <f t="shared" si="151"/>
        <v>0.43907624483108498</v>
      </c>
      <c r="AB892">
        <f t="shared" si="152"/>
        <v>15.678405837688778</v>
      </c>
    </row>
    <row r="893" spans="1:28" hidden="1" x14ac:dyDescent="0.25">
      <c r="A893">
        <v>48</v>
      </c>
      <c r="B893">
        <v>49</v>
      </c>
      <c r="C893" t="s">
        <v>125</v>
      </c>
      <c r="D893">
        <v>2055</v>
      </c>
      <c r="E893" t="s">
        <v>591</v>
      </c>
      <c r="F893">
        <v>44166</v>
      </c>
      <c r="G893">
        <v>3.3333333333333333E-2</v>
      </c>
      <c r="H893" t="s">
        <v>356</v>
      </c>
      <c r="I893" t="s">
        <v>48</v>
      </c>
      <c r="K893" t="s">
        <v>325</v>
      </c>
      <c r="L893">
        <v>4.05</v>
      </c>
      <c r="M893">
        <v>6.7332301139831499</v>
      </c>
      <c r="N893">
        <v>52.351570129394503</v>
      </c>
      <c r="O893">
        <v>0.47519704699516302</v>
      </c>
      <c r="P893">
        <f t="shared" si="146"/>
        <v>14.169343342008787</v>
      </c>
      <c r="S893" t="str">
        <f t="shared" si="147"/>
        <v>t</v>
      </c>
      <c r="T893">
        <f t="shared" si="148"/>
        <v>2</v>
      </c>
      <c r="U893">
        <f t="shared" si="153"/>
        <v>13.617245674133301</v>
      </c>
      <c r="V893">
        <f t="shared" si="154"/>
        <v>104.5776481628418</v>
      </c>
      <c r="W893">
        <f t="shared" si="155"/>
        <v>0.91427329182624795</v>
      </c>
      <c r="X893">
        <f t="shared" si="156"/>
        <v>29.847749179697566</v>
      </c>
      <c r="Y893">
        <f t="shared" si="149"/>
        <v>6.8086228370666504</v>
      </c>
      <c r="Z893">
        <f t="shared" si="150"/>
        <v>52.288824081420898</v>
      </c>
      <c r="AA893">
        <f t="shared" si="151"/>
        <v>0.45713664591312397</v>
      </c>
      <c r="AB893">
        <f t="shared" si="152"/>
        <v>14.923874589848783</v>
      </c>
    </row>
    <row r="894" spans="1:28" hidden="1" x14ac:dyDescent="0.25">
      <c r="A894">
        <v>43</v>
      </c>
      <c r="B894">
        <v>44</v>
      </c>
      <c r="C894" t="s">
        <v>771</v>
      </c>
      <c r="D894">
        <v>2055</v>
      </c>
      <c r="E894" t="s">
        <v>799</v>
      </c>
      <c r="F894">
        <v>44040</v>
      </c>
      <c r="G894">
        <v>0.95277777777777783</v>
      </c>
      <c r="I894" t="s">
        <v>48</v>
      </c>
      <c r="K894" t="s">
        <v>325</v>
      </c>
      <c r="L894">
        <v>4.1500000000000004</v>
      </c>
      <c r="M894">
        <v>6.6811022758483896</v>
      </c>
      <c r="N894">
        <v>53.931083679199197</v>
      </c>
      <c r="O894">
        <v>0.403219044208527</v>
      </c>
      <c r="P894">
        <f t="shared" si="146"/>
        <v>16.569411519147444</v>
      </c>
      <c r="S894" t="str">
        <f t="shared" si="147"/>
        <v>t</v>
      </c>
      <c r="T894">
        <f t="shared" si="148"/>
        <v>3</v>
      </c>
      <c r="U894">
        <f t="shared" si="153"/>
        <v>20.298347949981689</v>
      </c>
      <c r="V894">
        <f t="shared" si="154"/>
        <v>158.50873184204099</v>
      </c>
      <c r="W894">
        <f t="shared" si="155"/>
        <v>1.317492336034775</v>
      </c>
      <c r="X894">
        <f t="shared" si="156"/>
        <v>46.417160698845009</v>
      </c>
      <c r="Y894">
        <f t="shared" si="149"/>
        <v>6.7661159833272295</v>
      </c>
      <c r="Z894">
        <f t="shared" si="150"/>
        <v>52.836243947346993</v>
      </c>
      <c r="AA894">
        <f t="shared" si="151"/>
        <v>0.43916411201159167</v>
      </c>
      <c r="AB894">
        <f t="shared" si="152"/>
        <v>15.472386899615003</v>
      </c>
    </row>
    <row r="895" spans="1:28" hidden="1" x14ac:dyDescent="0.25">
      <c r="A895">
        <v>61</v>
      </c>
      <c r="B895">
        <v>62</v>
      </c>
      <c r="C895" t="s">
        <v>1099</v>
      </c>
      <c r="D895">
        <v>2055</v>
      </c>
      <c r="E895" t="s">
        <v>1139</v>
      </c>
      <c r="F895">
        <v>44062</v>
      </c>
      <c r="G895">
        <v>0.92361111111111116</v>
      </c>
      <c r="I895" t="s">
        <v>48</v>
      </c>
      <c r="K895" t="s">
        <v>325</v>
      </c>
      <c r="L895">
        <v>3.74</v>
      </c>
      <c r="M895">
        <v>6.9278264045715297</v>
      </c>
      <c r="N895">
        <v>54.810661315917997</v>
      </c>
      <c r="O895">
        <v>0.40848129987716703</v>
      </c>
      <c r="P895">
        <f t="shared" si="146"/>
        <v>16.959959750066336</v>
      </c>
      <c r="S895" t="str">
        <f t="shared" si="147"/>
        <v>t</v>
      </c>
      <c r="T895">
        <f t="shared" si="148"/>
        <v>4</v>
      </c>
      <c r="U895">
        <f t="shared" si="153"/>
        <v>27.226174354553219</v>
      </c>
      <c r="V895">
        <f t="shared" si="154"/>
        <v>213.31939315795898</v>
      </c>
      <c r="W895">
        <f t="shared" si="155"/>
        <v>1.725973635911942</v>
      </c>
      <c r="X895">
        <f t="shared" si="156"/>
        <v>63.377120448911342</v>
      </c>
      <c r="Y895">
        <f t="shared" si="149"/>
        <v>6.8065435886383048</v>
      </c>
      <c r="Z895">
        <f t="shared" si="150"/>
        <v>53.329848289489746</v>
      </c>
      <c r="AA895">
        <f t="shared" si="151"/>
        <v>0.43149340897798549</v>
      </c>
      <c r="AB895">
        <f t="shared" si="152"/>
        <v>15.844280112227835</v>
      </c>
    </row>
    <row r="896" spans="1:28" hidden="1" x14ac:dyDescent="0.25">
      <c r="A896">
        <v>17</v>
      </c>
      <c r="B896">
        <v>18</v>
      </c>
      <c r="C896" t="s">
        <v>1727</v>
      </c>
      <c r="D896">
        <v>2055</v>
      </c>
      <c r="E896" t="s">
        <v>1808</v>
      </c>
      <c r="F896">
        <v>43865</v>
      </c>
      <c r="G896">
        <v>0.84305555555555556</v>
      </c>
      <c r="I896" t="s">
        <v>48</v>
      </c>
      <c r="K896" t="s">
        <v>196</v>
      </c>
      <c r="L896">
        <v>4.78</v>
      </c>
      <c r="M896">
        <v>6.5316286087036097</v>
      </c>
      <c r="N896">
        <v>51.226211547851598</v>
      </c>
      <c r="O896">
        <v>0.38033068180084201</v>
      </c>
      <c r="P896">
        <f t="shared" si="146"/>
        <v>17.173551651885557</v>
      </c>
      <c r="S896" t="str">
        <f t="shared" si="147"/>
        <v>t</v>
      </c>
      <c r="T896">
        <f t="shared" si="148"/>
        <v>5</v>
      </c>
      <c r="U896">
        <f t="shared" si="153"/>
        <v>33.757802963256829</v>
      </c>
      <c r="V896">
        <f t="shared" si="154"/>
        <v>264.5456047058106</v>
      </c>
      <c r="W896">
        <f t="shared" si="155"/>
        <v>2.1063043177127838</v>
      </c>
      <c r="X896">
        <f t="shared" si="156"/>
        <v>80.550672100796902</v>
      </c>
      <c r="Y896">
        <f t="shared" si="149"/>
        <v>6.7515605926513658</v>
      </c>
      <c r="Z896">
        <f t="shared" si="150"/>
        <v>52.909120941162122</v>
      </c>
      <c r="AA896">
        <f t="shared" si="151"/>
        <v>0.42126086354255676</v>
      </c>
      <c r="AB896">
        <f t="shared" si="152"/>
        <v>16.11013442015938</v>
      </c>
    </row>
    <row r="897" spans="1:28" hidden="1" x14ac:dyDescent="0.25">
      <c r="A897">
        <v>15</v>
      </c>
      <c r="B897">
        <v>16</v>
      </c>
      <c r="C897" t="s">
        <v>1284</v>
      </c>
      <c r="D897">
        <v>2055</v>
      </c>
      <c r="E897" t="s">
        <v>1327</v>
      </c>
      <c r="F897">
        <v>43852</v>
      </c>
      <c r="G897">
        <v>0.89027777777777783</v>
      </c>
      <c r="I897" t="s">
        <v>48</v>
      </c>
      <c r="K897" t="s">
        <v>196</v>
      </c>
      <c r="L897">
        <v>5.31</v>
      </c>
      <c r="M897">
        <v>6.7934150695800799</v>
      </c>
      <c r="N897">
        <v>51.1709175109863</v>
      </c>
      <c r="O897">
        <v>0.400013267993927</v>
      </c>
      <c r="P897">
        <f t="shared" si="146"/>
        <v>16.98297434894889</v>
      </c>
      <c r="S897" t="str">
        <f t="shared" si="147"/>
        <v>t</v>
      </c>
      <c r="T897">
        <f t="shared" si="148"/>
        <v>6</v>
      </c>
      <c r="U897">
        <f t="shared" si="153"/>
        <v>40.551218032836907</v>
      </c>
      <c r="V897">
        <f t="shared" si="154"/>
        <v>315.71652221679688</v>
      </c>
      <c r="W897">
        <f t="shared" si="155"/>
        <v>2.5063175857067108</v>
      </c>
      <c r="X897">
        <f t="shared" si="156"/>
        <v>97.533646449745788</v>
      </c>
      <c r="Y897">
        <f t="shared" si="149"/>
        <v>6.7585363388061515</v>
      </c>
      <c r="Z897">
        <f t="shared" si="150"/>
        <v>52.619420369466148</v>
      </c>
      <c r="AA897">
        <f t="shared" si="151"/>
        <v>0.41771959761778515</v>
      </c>
      <c r="AB897">
        <f t="shared" si="152"/>
        <v>16.255607741624299</v>
      </c>
    </row>
    <row r="898" spans="1:28" hidden="1" x14ac:dyDescent="0.25">
      <c r="A898">
        <v>61</v>
      </c>
      <c r="B898">
        <v>62</v>
      </c>
      <c r="C898" t="s">
        <v>2090</v>
      </c>
      <c r="D898">
        <v>2055</v>
      </c>
      <c r="E898" t="s">
        <v>2111</v>
      </c>
      <c r="F898">
        <v>43872</v>
      </c>
      <c r="G898">
        <v>6.0416666666666667E-2</v>
      </c>
      <c r="I898" t="s">
        <v>48</v>
      </c>
      <c r="K898" t="s">
        <v>35</v>
      </c>
      <c r="L898">
        <v>3.9</v>
      </c>
      <c r="M898">
        <v>5.9742131233215297</v>
      </c>
      <c r="N898">
        <v>47.719482421875</v>
      </c>
      <c r="O898">
        <v>0.34248092770576499</v>
      </c>
      <c r="P898">
        <f t="shared" si="146"/>
        <v>17.443929398760986</v>
      </c>
      <c r="S898" t="str">
        <f t="shared" si="147"/>
        <v>t</v>
      </c>
      <c r="T898">
        <f t="shared" si="148"/>
        <v>7</v>
      </c>
      <c r="U898">
        <f t="shared" si="153"/>
        <v>46.525431156158433</v>
      </c>
      <c r="V898">
        <f t="shared" si="154"/>
        <v>363.43600463867188</v>
      </c>
      <c r="W898">
        <f t="shared" si="155"/>
        <v>2.8487985134124756</v>
      </c>
      <c r="X898">
        <f t="shared" si="156"/>
        <v>114.97757584850677</v>
      </c>
      <c r="Y898">
        <f t="shared" si="149"/>
        <v>6.6464901651654902</v>
      </c>
      <c r="Z898">
        <f t="shared" si="150"/>
        <v>51.919429234095979</v>
      </c>
      <c r="AA898">
        <f t="shared" si="151"/>
        <v>0.40697121620178223</v>
      </c>
      <c r="AB898">
        <f t="shared" si="152"/>
        <v>16.425367978358111</v>
      </c>
    </row>
    <row r="899" spans="1:28" hidden="1" x14ac:dyDescent="0.25">
      <c r="A899">
        <v>18</v>
      </c>
      <c r="B899">
        <v>19</v>
      </c>
      <c r="C899" t="s">
        <v>2345</v>
      </c>
      <c r="D899">
        <v>2055</v>
      </c>
      <c r="E899" t="s">
        <v>2395</v>
      </c>
      <c r="F899">
        <v>43880</v>
      </c>
      <c r="G899">
        <v>0.65416666666666667</v>
      </c>
      <c r="I899" t="s">
        <v>48</v>
      </c>
      <c r="K899" t="s">
        <v>35</v>
      </c>
      <c r="L899">
        <v>4.99</v>
      </c>
      <c r="M899">
        <v>6.2215762138366699</v>
      </c>
      <c r="N899">
        <v>52.055404663085902</v>
      </c>
      <c r="O899">
        <v>0.37541720271110501</v>
      </c>
      <c r="P899">
        <f t="shared" ref="P899:P962" si="157">M899/O899</f>
        <v>16.572432400292435</v>
      </c>
      <c r="S899" t="str">
        <f t="shared" ref="S899:S962" si="158">IF(D899=D900,"t","f")</f>
        <v>t</v>
      </c>
      <c r="T899">
        <f t="shared" ref="T899:T962" si="159">IF(D899=D898,T898+1,1)</f>
        <v>8</v>
      </c>
      <c r="U899">
        <f t="shared" si="153"/>
        <v>52.747007369995103</v>
      </c>
      <c r="V899">
        <f t="shared" si="154"/>
        <v>415.49140930175776</v>
      </c>
      <c r="W899">
        <f t="shared" si="155"/>
        <v>3.2242157161235805</v>
      </c>
      <c r="X899">
        <f t="shared" si="156"/>
        <v>131.5500082487992</v>
      </c>
      <c r="Y899">
        <f t="shared" ref="Y899:Y962" si="160">U899/$T899</f>
        <v>6.5933759212493879</v>
      </c>
      <c r="Z899">
        <f t="shared" ref="Z899:Z962" si="161">V899/$T899</f>
        <v>51.936426162719719</v>
      </c>
      <c r="AA899">
        <f t="shared" ref="AA899:AA962" si="162">W899/$T899</f>
        <v>0.40302696451544756</v>
      </c>
      <c r="AB899">
        <f t="shared" ref="AB899:AB962" si="163">X899/$T899</f>
        <v>16.4437510310999</v>
      </c>
    </row>
    <row r="900" spans="1:28" hidden="1" x14ac:dyDescent="0.25">
      <c r="A900">
        <v>16</v>
      </c>
      <c r="B900">
        <v>17</v>
      </c>
      <c r="C900" t="s">
        <v>2715</v>
      </c>
      <c r="D900">
        <v>2055</v>
      </c>
      <c r="E900" t="s">
        <v>2716</v>
      </c>
      <c r="F900">
        <v>44120</v>
      </c>
      <c r="G900">
        <v>0.68680555555555556</v>
      </c>
      <c r="I900" t="s">
        <v>48</v>
      </c>
      <c r="K900" t="s">
        <v>196</v>
      </c>
      <c r="L900">
        <v>4.97</v>
      </c>
      <c r="M900">
        <v>6.5468368530273402</v>
      </c>
      <c r="N900">
        <v>51.374027252197301</v>
      </c>
      <c r="O900">
        <v>0.45984974503517201</v>
      </c>
      <c r="P900">
        <f t="shared" si="157"/>
        <v>14.236904388250991</v>
      </c>
      <c r="S900" t="str">
        <f t="shared" si="158"/>
        <v>t</v>
      </c>
      <c r="T900">
        <f t="shared" si="159"/>
        <v>9</v>
      </c>
      <c r="U900">
        <f t="shared" ref="U900:U963" si="164">IF(D900=D899,U899+M900,M900)</f>
        <v>59.293844223022447</v>
      </c>
      <c r="V900">
        <f t="shared" ref="V900:V963" si="165">IF($D900=$D899,V899+N900,N900)</f>
        <v>466.86543655395508</v>
      </c>
      <c r="W900">
        <f t="shared" ref="W900:W963" si="166">IF($D900=$D899,W899+O900,O900)</f>
        <v>3.6840654611587524</v>
      </c>
      <c r="X900">
        <f t="shared" ref="X900:X963" si="167">IF($D900=$D899,X899+P900,P900)</f>
        <v>145.78691263705019</v>
      </c>
      <c r="Y900">
        <f t="shared" si="160"/>
        <v>6.5882049136691609</v>
      </c>
      <c r="Z900">
        <f t="shared" si="161"/>
        <v>51.873937394883896</v>
      </c>
      <c r="AA900">
        <f t="shared" si="162"/>
        <v>0.40934060679541695</v>
      </c>
      <c r="AB900">
        <f t="shared" si="163"/>
        <v>16.198545848561132</v>
      </c>
    </row>
    <row r="901" spans="1:28" x14ac:dyDescent="0.25">
      <c r="A901">
        <v>44</v>
      </c>
      <c r="B901">
        <v>45</v>
      </c>
      <c r="C901" t="s">
        <v>2981</v>
      </c>
      <c r="D901">
        <v>2055</v>
      </c>
      <c r="E901" t="s">
        <v>2982</v>
      </c>
      <c r="F901">
        <v>44125</v>
      </c>
      <c r="G901">
        <v>0.87916666666666676</v>
      </c>
      <c r="I901" t="s">
        <v>48</v>
      </c>
      <c r="K901" t="s">
        <v>325</v>
      </c>
      <c r="L901">
        <v>3.14</v>
      </c>
      <c r="M901">
        <v>5.9882836341857901</v>
      </c>
      <c r="N901">
        <v>50.791866302490199</v>
      </c>
      <c r="O901">
        <v>0.42835769057273898</v>
      </c>
      <c r="P901">
        <f t="shared" si="157"/>
        <v>13.979633763967465</v>
      </c>
      <c r="S901" t="str">
        <f t="shared" si="158"/>
        <v>f</v>
      </c>
      <c r="T901">
        <f t="shared" si="159"/>
        <v>10</v>
      </c>
      <c r="U901">
        <f t="shared" si="164"/>
        <v>65.282127857208238</v>
      </c>
      <c r="V901">
        <f t="shared" si="165"/>
        <v>517.65730285644531</v>
      </c>
      <c r="W901">
        <f t="shared" si="166"/>
        <v>4.1124231517314911</v>
      </c>
      <c r="X901">
        <f t="shared" si="167"/>
        <v>159.76654640101765</v>
      </c>
      <c r="Y901">
        <f t="shared" si="160"/>
        <v>6.5282127857208234</v>
      </c>
      <c r="Z901">
        <f t="shared" si="161"/>
        <v>51.76573028564453</v>
      </c>
      <c r="AA901">
        <f t="shared" si="162"/>
        <v>0.41124231517314913</v>
      </c>
      <c r="AB901">
        <f t="shared" si="163"/>
        <v>15.976654640101765</v>
      </c>
    </row>
    <row r="902" spans="1:28" hidden="1" x14ac:dyDescent="0.25">
      <c r="A902">
        <v>38</v>
      </c>
      <c r="B902">
        <v>39</v>
      </c>
      <c r="C902" t="s">
        <v>412</v>
      </c>
      <c r="D902">
        <v>2056</v>
      </c>
      <c r="E902" t="s">
        <v>467</v>
      </c>
      <c r="F902">
        <v>44032</v>
      </c>
      <c r="G902">
        <v>0.96875</v>
      </c>
      <c r="I902" t="s">
        <v>48</v>
      </c>
      <c r="K902" t="s">
        <v>35</v>
      </c>
      <c r="L902">
        <v>4.67</v>
      </c>
      <c r="M902">
        <v>7.6121726036071804</v>
      </c>
      <c r="N902">
        <v>51.355300903320298</v>
      </c>
      <c r="O902">
        <v>0.45638170838356001</v>
      </c>
      <c r="P902">
        <f t="shared" si="157"/>
        <v>16.679398985047907</v>
      </c>
      <c r="S902" t="str">
        <f t="shared" si="158"/>
        <v>t</v>
      </c>
      <c r="T902">
        <f t="shared" si="159"/>
        <v>1</v>
      </c>
      <c r="U902">
        <f t="shared" si="164"/>
        <v>7.6121726036071804</v>
      </c>
      <c r="V902">
        <f t="shared" si="165"/>
        <v>51.355300903320298</v>
      </c>
      <c r="W902">
        <f t="shared" si="166"/>
        <v>0.45638170838356001</v>
      </c>
      <c r="X902">
        <f t="shared" si="167"/>
        <v>16.679398985047907</v>
      </c>
      <c r="Y902">
        <f t="shared" si="160"/>
        <v>7.6121726036071804</v>
      </c>
      <c r="Z902">
        <f t="shared" si="161"/>
        <v>51.355300903320298</v>
      </c>
      <c r="AA902">
        <f t="shared" si="162"/>
        <v>0.45638170838356001</v>
      </c>
      <c r="AB902">
        <f t="shared" si="163"/>
        <v>16.679398985047907</v>
      </c>
    </row>
    <row r="903" spans="1:28" hidden="1" x14ac:dyDescent="0.25">
      <c r="A903">
        <v>45</v>
      </c>
      <c r="B903">
        <v>46</v>
      </c>
      <c r="C903" t="s">
        <v>82</v>
      </c>
      <c r="D903">
        <v>2056</v>
      </c>
      <c r="E903" t="s">
        <v>588</v>
      </c>
      <c r="F903">
        <v>44166</v>
      </c>
      <c r="G903">
        <v>1.0416666666666666E-2</v>
      </c>
      <c r="H903" t="s">
        <v>356</v>
      </c>
      <c r="I903" t="s">
        <v>48</v>
      </c>
      <c r="K903" t="s">
        <v>325</v>
      </c>
      <c r="L903">
        <v>3.88</v>
      </c>
      <c r="M903">
        <v>7.9173412322998002</v>
      </c>
      <c r="N903">
        <v>51.757240295410199</v>
      </c>
      <c r="O903">
        <v>0.58489698171615601</v>
      </c>
      <c r="P903">
        <f t="shared" si="157"/>
        <v>13.536300373904131</v>
      </c>
      <c r="S903" t="str">
        <f t="shared" si="158"/>
        <v>t</v>
      </c>
      <c r="T903">
        <f t="shared" si="159"/>
        <v>2</v>
      </c>
      <c r="U903">
        <f t="shared" si="164"/>
        <v>15.529513835906981</v>
      </c>
      <c r="V903">
        <f t="shared" si="165"/>
        <v>103.1125411987305</v>
      </c>
      <c r="W903">
        <f t="shared" si="166"/>
        <v>1.041278690099716</v>
      </c>
      <c r="X903">
        <f t="shared" si="167"/>
        <v>30.215699358952037</v>
      </c>
      <c r="Y903">
        <f t="shared" si="160"/>
        <v>7.7647569179534903</v>
      </c>
      <c r="Z903">
        <f t="shared" si="161"/>
        <v>51.556270599365249</v>
      </c>
      <c r="AA903">
        <f t="shared" si="162"/>
        <v>0.52063934504985798</v>
      </c>
      <c r="AB903">
        <f t="shared" si="163"/>
        <v>15.107849679476018</v>
      </c>
    </row>
    <row r="904" spans="1:28" hidden="1" x14ac:dyDescent="0.25">
      <c r="A904">
        <v>8</v>
      </c>
      <c r="B904">
        <v>9</v>
      </c>
      <c r="C904" t="s">
        <v>707</v>
      </c>
      <c r="D904">
        <v>2056</v>
      </c>
      <c r="E904" t="s">
        <v>731</v>
      </c>
      <c r="F904">
        <v>44040</v>
      </c>
      <c r="G904">
        <v>0.68333333333333324</v>
      </c>
      <c r="I904" t="s">
        <v>48</v>
      </c>
      <c r="K904" t="s">
        <v>325</v>
      </c>
      <c r="L904">
        <v>4.72</v>
      </c>
      <c r="M904">
        <v>6.99639892578125</v>
      </c>
      <c r="N904">
        <v>50.898914337158203</v>
      </c>
      <c r="O904">
        <v>0.45452862977981601</v>
      </c>
      <c r="P904">
        <f t="shared" si="157"/>
        <v>15.392647387625427</v>
      </c>
      <c r="S904" t="str">
        <f t="shared" si="158"/>
        <v>t</v>
      </c>
      <c r="T904">
        <f t="shared" si="159"/>
        <v>3</v>
      </c>
      <c r="U904">
        <f t="shared" si="164"/>
        <v>22.525912761688232</v>
      </c>
      <c r="V904">
        <f t="shared" si="165"/>
        <v>154.0114555358887</v>
      </c>
      <c r="W904">
        <f t="shared" si="166"/>
        <v>1.4958073198795319</v>
      </c>
      <c r="X904">
        <f t="shared" si="167"/>
        <v>45.608346746577467</v>
      </c>
      <c r="Y904">
        <f t="shared" si="160"/>
        <v>7.5086375872294111</v>
      </c>
      <c r="Z904">
        <f t="shared" si="161"/>
        <v>51.337151845296233</v>
      </c>
      <c r="AA904">
        <f t="shared" si="162"/>
        <v>0.49860243995984393</v>
      </c>
      <c r="AB904">
        <f t="shared" si="163"/>
        <v>15.202782248859156</v>
      </c>
    </row>
    <row r="905" spans="1:28" hidden="1" x14ac:dyDescent="0.25">
      <c r="A905">
        <v>44</v>
      </c>
      <c r="B905">
        <v>45</v>
      </c>
      <c r="C905" t="s">
        <v>881</v>
      </c>
      <c r="D905">
        <v>2056</v>
      </c>
      <c r="E905" t="s">
        <v>923</v>
      </c>
      <c r="F905">
        <v>44041</v>
      </c>
      <c r="G905">
        <v>0.98125000000000007</v>
      </c>
      <c r="I905" t="s">
        <v>48</v>
      </c>
      <c r="K905" t="s">
        <v>35</v>
      </c>
      <c r="L905">
        <v>5.43</v>
      </c>
      <c r="M905">
        <v>6.6268053054809597</v>
      </c>
      <c r="N905">
        <v>51.8193168640137</v>
      </c>
      <c r="O905">
        <v>0.42343947291374201</v>
      </c>
      <c r="P905">
        <f t="shared" si="157"/>
        <v>15.649946992142825</v>
      </c>
      <c r="S905" t="str">
        <f t="shared" si="158"/>
        <v>t</v>
      </c>
      <c r="T905">
        <f t="shared" si="159"/>
        <v>4</v>
      </c>
      <c r="U905">
        <f t="shared" si="164"/>
        <v>29.152718067169193</v>
      </c>
      <c r="V905">
        <f t="shared" si="165"/>
        <v>205.8307723999024</v>
      </c>
      <c r="W905">
        <f t="shared" si="166"/>
        <v>1.9192467927932739</v>
      </c>
      <c r="X905">
        <f t="shared" si="167"/>
        <v>61.25829373872029</v>
      </c>
      <c r="Y905">
        <f t="shared" si="160"/>
        <v>7.2881795167922983</v>
      </c>
      <c r="Z905">
        <f t="shared" si="161"/>
        <v>51.4576930999756</v>
      </c>
      <c r="AA905">
        <f t="shared" si="162"/>
        <v>0.47981169819831848</v>
      </c>
      <c r="AB905">
        <f t="shared" si="163"/>
        <v>15.314573434680073</v>
      </c>
    </row>
    <row r="906" spans="1:28" hidden="1" x14ac:dyDescent="0.25">
      <c r="A906">
        <v>11</v>
      </c>
      <c r="B906">
        <v>12</v>
      </c>
      <c r="C906" t="s">
        <v>1346</v>
      </c>
      <c r="D906">
        <v>2056</v>
      </c>
      <c r="E906" t="s">
        <v>1382</v>
      </c>
      <c r="F906">
        <v>43853</v>
      </c>
      <c r="G906">
        <v>0.6958333333333333</v>
      </c>
      <c r="I906" t="s">
        <v>48</v>
      </c>
      <c r="K906" t="s">
        <v>196</v>
      </c>
      <c r="L906">
        <v>4.37</v>
      </c>
      <c r="M906">
        <v>7.0628066062927202</v>
      </c>
      <c r="N906">
        <v>51.032737731933601</v>
      </c>
      <c r="O906">
        <v>0.44621026515960699</v>
      </c>
      <c r="P906">
        <f t="shared" si="157"/>
        <v>15.828426994538981</v>
      </c>
      <c r="S906" t="str">
        <f t="shared" si="158"/>
        <v>t</v>
      </c>
      <c r="T906">
        <f t="shared" si="159"/>
        <v>5</v>
      </c>
      <c r="U906">
        <f t="shared" si="164"/>
        <v>36.215524673461914</v>
      </c>
      <c r="V906">
        <f t="shared" si="165"/>
        <v>256.86351013183599</v>
      </c>
      <c r="W906">
        <f t="shared" si="166"/>
        <v>2.3654570579528809</v>
      </c>
      <c r="X906">
        <f t="shared" si="167"/>
        <v>77.08672073325927</v>
      </c>
      <c r="Y906">
        <f t="shared" si="160"/>
        <v>7.2431049346923828</v>
      </c>
      <c r="Z906">
        <f t="shared" si="161"/>
        <v>51.3727020263672</v>
      </c>
      <c r="AA906">
        <f t="shared" si="162"/>
        <v>0.47309141159057616</v>
      </c>
      <c r="AB906">
        <f t="shared" si="163"/>
        <v>15.417344146651853</v>
      </c>
    </row>
    <row r="907" spans="1:28" hidden="1" x14ac:dyDescent="0.25">
      <c r="A907">
        <v>30</v>
      </c>
      <c r="B907">
        <v>31</v>
      </c>
      <c r="C907" t="s">
        <v>1593</v>
      </c>
      <c r="D907">
        <v>2056</v>
      </c>
      <c r="E907" t="s">
        <v>1660</v>
      </c>
      <c r="F907">
        <v>43860</v>
      </c>
      <c r="G907">
        <v>0.70694444444444438</v>
      </c>
      <c r="I907" t="s">
        <v>48</v>
      </c>
      <c r="K907" t="s">
        <v>325</v>
      </c>
      <c r="L907">
        <v>5.62</v>
      </c>
      <c r="M907">
        <v>6.9996247291564897</v>
      </c>
      <c r="N907">
        <v>51.685104370117202</v>
      </c>
      <c r="O907">
        <v>0.42029425501823398</v>
      </c>
      <c r="P907">
        <f t="shared" si="157"/>
        <v>16.654105178889061</v>
      </c>
      <c r="S907" t="str">
        <f t="shared" si="158"/>
        <v>t</v>
      </c>
      <c r="T907">
        <f t="shared" si="159"/>
        <v>6</v>
      </c>
      <c r="U907">
        <f t="shared" si="164"/>
        <v>43.215149402618401</v>
      </c>
      <c r="V907">
        <f t="shared" si="165"/>
        <v>308.54861450195318</v>
      </c>
      <c r="W907">
        <f t="shared" si="166"/>
        <v>2.7857513129711147</v>
      </c>
      <c r="X907">
        <f t="shared" si="167"/>
        <v>93.740825912148324</v>
      </c>
      <c r="Y907">
        <f t="shared" si="160"/>
        <v>7.2025249004364005</v>
      </c>
      <c r="Z907">
        <f t="shared" si="161"/>
        <v>51.424769083658866</v>
      </c>
      <c r="AA907">
        <f t="shared" si="162"/>
        <v>0.4642918854951858</v>
      </c>
      <c r="AB907">
        <f t="shared" si="163"/>
        <v>15.623470985358054</v>
      </c>
    </row>
    <row r="908" spans="1:28" hidden="1" x14ac:dyDescent="0.25">
      <c r="A908">
        <v>53</v>
      </c>
      <c r="B908">
        <v>54</v>
      </c>
      <c r="C908" t="s">
        <v>2074</v>
      </c>
      <c r="D908">
        <v>2056</v>
      </c>
      <c r="E908" t="s">
        <v>2095</v>
      </c>
      <c r="F908">
        <v>43871</v>
      </c>
      <c r="G908">
        <v>0.99930555555555556</v>
      </c>
      <c r="I908" t="s">
        <v>48</v>
      </c>
      <c r="K908" t="s">
        <v>35</v>
      </c>
      <c r="L908">
        <v>4.2699999999999996</v>
      </c>
      <c r="M908">
        <v>5.9767956733703604</v>
      </c>
      <c r="N908">
        <v>45.694614410400398</v>
      </c>
      <c r="O908">
        <v>0.35993388295173601</v>
      </c>
      <c r="P908">
        <f t="shared" si="157"/>
        <v>16.605259900390642</v>
      </c>
      <c r="S908" t="str">
        <f t="shared" si="158"/>
        <v>t</v>
      </c>
      <c r="T908">
        <f t="shared" si="159"/>
        <v>7</v>
      </c>
      <c r="U908">
        <f t="shared" si="164"/>
        <v>49.191945075988762</v>
      </c>
      <c r="V908">
        <f t="shared" si="165"/>
        <v>354.24322891235357</v>
      </c>
      <c r="W908">
        <f t="shared" si="166"/>
        <v>3.1456851959228507</v>
      </c>
      <c r="X908">
        <f t="shared" si="167"/>
        <v>110.34608581253897</v>
      </c>
      <c r="Y908">
        <f t="shared" si="160"/>
        <v>7.0274207251412522</v>
      </c>
      <c r="Z908">
        <f t="shared" si="161"/>
        <v>50.606175558907651</v>
      </c>
      <c r="AA908">
        <f t="shared" si="162"/>
        <v>0.44938359941755007</v>
      </c>
      <c r="AB908">
        <f t="shared" si="163"/>
        <v>15.763726544648424</v>
      </c>
    </row>
    <row r="909" spans="1:28" hidden="1" x14ac:dyDescent="0.25">
      <c r="A909">
        <v>41</v>
      </c>
      <c r="B909">
        <v>42</v>
      </c>
      <c r="C909" t="s">
        <v>2285</v>
      </c>
      <c r="D909">
        <v>2056</v>
      </c>
      <c r="E909" t="s">
        <v>2318</v>
      </c>
      <c r="F909">
        <v>43879</v>
      </c>
      <c r="G909">
        <v>0.86597222222222225</v>
      </c>
      <c r="I909" t="s">
        <v>48</v>
      </c>
      <c r="K909" t="s">
        <v>325</v>
      </c>
      <c r="L909">
        <v>5.58</v>
      </c>
      <c r="M909">
        <v>6.8644742965698198</v>
      </c>
      <c r="N909">
        <v>51.8473930358887</v>
      </c>
      <c r="O909">
        <v>0.41518834233284002</v>
      </c>
      <c r="P909">
        <f t="shared" si="157"/>
        <v>16.533398452374762</v>
      </c>
      <c r="S909" t="str">
        <f t="shared" si="158"/>
        <v>t</v>
      </c>
      <c r="T909">
        <f t="shared" si="159"/>
        <v>8</v>
      </c>
      <c r="U909">
        <f t="shared" si="164"/>
        <v>56.05641937255858</v>
      </c>
      <c r="V909">
        <f t="shared" si="165"/>
        <v>406.0906219482423</v>
      </c>
      <c r="W909">
        <f t="shared" si="166"/>
        <v>3.5608735382556906</v>
      </c>
      <c r="X909">
        <f t="shared" si="167"/>
        <v>126.87948426491374</v>
      </c>
      <c r="Y909">
        <f t="shared" si="160"/>
        <v>7.0070524215698224</v>
      </c>
      <c r="Z909">
        <f t="shared" si="161"/>
        <v>50.761327743530288</v>
      </c>
      <c r="AA909">
        <f t="shared" si="162"/>
        <v>0.44510919228196133</v>
      </c>
      <c r="AB909">
        <f t="shared" si="163"/>
        <v>15.859935533114218</v>
      </c>
    </row>
    <row r="910" spans="1:28" hidden="1" x14ac:dyDescent="0.25">
      <c r="A910">
        <v>10</v>
      </c>
      <c r="B910">
        <v>11</v>
      </c>
      <c r="C910" t="s">
        <v>2880</v>
      </c>
      <c r="D910">
        <v>2056</v>
      </c>
      <c r="E910" t="s">
        <v>2881</v>
      </c>
      <c r="F910">
        <v>44125</v>
      </c>
      <c r="G910">
        <v>0.61736111111111114</v>
      </c>
      <c r="I910" t="s">
        <v>48</v>
      </c>
      <c r="K910" t="s">
        <v>325</v>
      </c>
      <c r="L910">
        <v>4.46</v>
      </c>
      <c r="M910">
        <v>6.7040548324584996</v>
      </c>
      <c r="N910">
        <v>50.032047271728501</v>
      </c>
      <c r="O910">
        <v>0.48659670352935802</v>
      </c>
      <c r="P910">
        <f t="shared" si="157"/>
        <v>13.777435777581303</v>
      </c>
      <c r="S910" t="str">
        <f t="shared" si="158"/>
        <v>t</v>
      </c>
      <c r="T910">
        <f t="shared" si="159"/>
        <v>9</v>
      </c>
      <c r="U910">
        <f t="shared" si="164"/>
        <v>62.760474205017076</v>
      </c>
      <c r="V910">
        <f t="shared" si="165"/>
        <v>456.12266921997082</v>
      </c>
      <c r="W910">
        <f t="shared" si="166"/>
        <v>4.0474702417850486</v>
      </c>
      <c r="X910">
        <f t="shared" si="167"/>
        <v>140.65692004249505</v>
      </c>
      <c r="Y910">
        <f t="shared" si="160"/>
        <v>6.9733860227796747</v>
      </c>
      <c r="Z910">
        <f t="shared" si="161"/>
        <v>50.680296579996757</v>
      </c>
      <c r="AA910">
        <f t="shared" si="162"/>
        <v>0.44971891575389428</v>
      </c>
      <c r="AB910">
        <f t="shared" si="163"/>
        <v>15.628546671388339</v>
      </c>
    </row>
    <row r="911" spans="1:28" x14ac:dyDescent="0.25">
      <c r="A911">
        <v>40</v>
      </c>
      <c r="B911">
        <v>41</v>
      </c>
      <c r="C911" t="s">
        <v>2969</v>
      </c>
      <c r="D911">
        <v>2056</v>
      </c>
      <c r="E911" t="s">
        <v>2970</v>
      </c>
      <c r="F911">
        <v>44125</v>
      </c>
      <c r="G911">
        <v>0.84791666666666676</v>
      </c>
      <c r="I911" t="s">
        <v>48</v>
      </c>
      <c r="K911" t="s">
        <v>325</v>
      </c>
      <c r="L911">
        <v>4.7</v>
      </c>
      <c r="M911">
        <v>6.7516717910766602</v>
      </c>
      <c r="N911">
        <v>50.793731689453097</v>
      </c>
      <c r="O911">
        <v>0.48726922273635898</v>
      </c>
      <c r="P911">
        <f t="shared" si="157"/>
        <v>13.85614251021495</v>
      </c>
      <c r="S911" t="str">
        <f t="shared" si="158"/>
        <v>f</v>
      </c>
      <c r="T911">
        <f t="shared" si="159"/>
        <v>10</v>
      </c>
      <c r="U911">
        <f t="shared" si="164"/>
        <v>69.512145996093736</v>
      </c>
      <c r="V911">
        <f t="shared" si="165"/>
        <v>506.91640090942394</v>
      </c>
      <c r="W911">
        <f t="shared" si="166"/>
        <v>4.5347394645214072</v>
      </c>
      <c r="X911">
        <f t="shared" si="167"/>
        <v>154.51306255270998</v>
      </c>
      <c r="Y911">
        <f t="shared" si="160"/>
        <v>6.9512145996093739</v>
      </c>
      <c r="Z911">
        <f t="shared" si="161"/>
        <v>50.691640090942393</v>
      </c>
      <c r="AA911">
        <f t="shared" si="162"/>
        <v>0.45347394645214073</v>
      </c>
      <c r="AB911">
        <f t="shared" si="163"/>
        <v>15.451306255270998</v>
      </c>
    </row>
    <row r="912" spans="1:28" hidden="1" x14ac:dyDescent="0.25">
      <c r="A912">
        <v>6</v>
      </c>
      <c r="B912">
        <v>7</v>
      </c>
      <c r="C912" t="s">
        <v>160</v>
      </c>
      <c r="D912">
        <v>2057</v>
      </c>
      <c r="E912" t="s">
        <v>169</v>
      </c>
      <c r="F912">
        <v>43895</v>
      </c>
      <c r="G912">
        <v>0.47500000000000003</v>
      </c>
      <c r="I912" t="s">
        <v>48</v>
      </c>
      <c r="K912" t="s">
        <v>35</v>
      </c>
      <c r="L912">
        <v>3.18</v>
      </c>
      <c r="M912">
        <v>7.0810647010803196</v>
      </c>
      <c r="N912">
        <v>52.805027008056598</v>
      </c>
      <c r="O912">
        <v>0.54832208156585704</v>
      </c>
      <c r="P912">
        <f t="shared" si="157"/>
        <v>12.914060803203013</v>
      </c>
      <c r="S912" t="str">
        <f t="shared" si="158"/>
        <v>t</v>
      </c>
      <c r="T912">
        <f t="shared" si="159"/>
        <v>1</v>
      </c>
      <c r="U912">
        <f t="shared" si="164"/>
        <v>7.0810647010803196</v>
      </c>
      <c r="V912">
        <f t="shared" si="165"/>
        <v>52.805027008056598</v>
      </c>
      <c r="W912">
        <f t="shared" si="166"/>
        <v>0.54832208156585704</v>
      </c>
      <c r="X912">
        <f t="shared" si="167"/>
        <v>12.914060803203013</v>
      </c>
      <c r="Y912">
        <f t="shared" si="160"/>
        <v>7.0810647010803196</v>
      </c>
      <c r="Z912">
        <f t="shared" si="161"/>
        <v>52.805027008056598</v>
      </c>
      <c r="AA912">
        <f t="shared" si="162"/>
        <v>0.54832208156585704</v>
      </c>
      <c r="AB912">
        <f t="shared" si="163"/>
        <v>12.914060803203013</v>
      </c>
    </row>
    <row r="913" spans="1:28" hidden="1" x14ac:dyDescent="0.25">
      <c r="A913">
        <v>16</v>
      </c>
      <c r="B913">
        <v>17</v>
      </c>
      <c r="C913" t="s">
        <v>497</v>
      </c>
      <c r="D913">
        <v>2057</v>
      </c>
      <c r="E913" t="s">
        <v>551</v>
      </c>
      <c r="F913">
        <v>44033</v>
      </c>
      <c r="G913">
        <v>0.71666666666666667</v>
      </c>
      <c r="I913" t="s">
        <v>48</v>
      </c>
      <c r="K913" t="s">
        <v>35</v>
      </c>
      <c r="L913">
        <v>4.17</v>
      </c>
      <c r="M913">
        <v>7.3192067146301296</v>
      </c>
      <c r="N913">
        <v>51.994308471679702</v>
      </c>
      <c r="O913">
        <v>0.502175033092499</v>
      </c>
      <c r="P913">
        <f t="shared" si="157"/>
        <v>14.575011166040897</v>
      </c>
      <c r="S913" t="str">
        <f t="shared" si="158"/>
        <v>t</v>
      </c>
      <c r="T913">
        <f t="shared" si="159"/>
        <v>2</v>
      </c>
      <c r="U913">
        <f t="shared" si="164"/>
        <v>14.400271415710449</v>
      </c>
      <c r="V913">
        <f t="shared" si="165"/>
        <v>104.7993354797363</v>
      </c>
      <c r="W913">
        <f t="shared" si="166"/>
        <v>1.0504971146583562</v>
      </c>
      <c r="X913">
        <f t="shared" si="167"/>
        <v>27.489071969243909</v>
      </c>
      <c r="Y913">
        <f t="shared" si="160"/>
        <v>7.2001357078552246</v>
      </c>
      <c r="Z913">
        <f t="shared" si="161"/>
        <v>52.39966773986815</v>
      </c>
      <c r="AA913">
        <f t="shared" si="162"/>
        <v>0.52524855732917808</v>
      </c>
      <c r="AB913">
        <f t="shared" si="163"/>
        <v>13.744535984621955</v>
      </c>
    </row>
    <row r="914" spans="1:28" hidden="1" x14ac:dyDescent="0.25">
      <c r="A914">
        <v>49</v>
      </c>
      <c r="B914">
        <v>50</v>
      </c>
      <c r="C914" t="s">
        <v>693</v>
      </c>
      <c r="D914">
        <v>2057</v>
      </c>
      <c r="E914" t="s">
        <v>1144</v>
      </c>
      <c r="F914">
        <v>44166</v>
      </c>
      <c r="G914">
        <v>4.0972222222222222E-2</v>
      </c>
      <c r="H914" t="s">
        <v>356</v>
      </c>
      <c r="I914" t="s">
        <v>48</v>
      </c>
      <c r="K914" t="s">
        <v>325</v>
      </c>
      <c r="L914">
        <v>3.46</v>
      </c>
      <c r="M914">
        <v>7.0836491584777797</v>
      </c>
      <c r="N914">
        <v>53.192577362060497</v>
      </c>
      <c r="O914">
        <v>0.53190523386001598</v>
      </c>
      <c r="P914">
        <f t="shared" si="157"/>
        <v>13.317502268349585</v>
      </c>
      <c r="S914" t="str">
        <f t="shared" si="158"/>
        <v>t</v>
      </c>
      <c r="T914">
        <f t="shared" si="159"/>
        <v>3</v>
      </c>
      <c r="U914">
        <f t="shared" si="164"/>
        <v>21.483920574188229</v>
      </c>
      <c r="V914">
        <f t="shared" si="165"/>
        <v>157.99191284179679</v>
      </c>
      <c r="W914">
        <f t="shared" si="166"/>
        <v>1.582402348518372</v>
      </c>
      <c r="X914">
        <f t="shared" si="167"/>
        <v>40.806574237593495</v>
      </c>
      <c r="Y914">
        <f t="shared" si="160"/>
        <v>7.1613068580627433</v>
      </c>
      <c r="Z914">
        <f t="shared" si="161"/>
        <v>52.663970947265597</v>
      </c>
      <c r="AA914">
        <f t="shared" si="162"/>
        <v>0.52746744950612401</v>
      </c>
      <c r="AB914">
        <f t="shared" si="163"/>
        <v>13.602191412531164</v>
      </c>
    </row>
    <row r="915" spans="1:28" hidden="1" x14ac:dyDescent="0.25">
      <c r="A915">
        <v>17</v>
      </c>
      <c r="B915">
        <v>18</v>
      </c>
      <c r="C915" t="s">
        <v>1059</v>
      </c>
      <c r="D915">
        <v>2057</v>
      </c>
      <c r="E915" t="s">
        <v>1173</v>
      </c>
      <c r="F915">
        <v>44166</v>
      </c>
      <c r="G915">
        <v>0.62569444444444444</v>
      </c>
      <c r="H915" t="s">
        <v>356</v>
      </c>
      <c r="I915" t="s">
        <v>48</v>
      </c>
      <c r="K915" t="s">
        <v>35</v>
      </c>
      <c r="L915">
        <v>3.41</v>
      </c>
      <c r="M915">
        <v>8.5737333297729492</v>
      </c>
      <c r="N915">
        <v>61.912715911865199</v>
      </c>
      <c r="O915">
        <v>0.65319037437438998</v>
      </c>
      <c r="P915">
        <f t="shared" si="157"/>
        <v>13.125933366646231</v>
      </c>
      <c r="S915" t="str">
        <f t="shared" si="158"/>
        <v>t</v>
      </c>
      <c r="T915">
        <f t="shared" si="159"/>
        <v>4</v>
      </c>
      <c r="U915">
        <f t="shared" si="164"/>
        <v>30.057653903961178</v>
      </c>
      <c r="V915">
        <f t="shared" si="165"/>
        <v>219.904628753662</v>
      </c>
      <c r="W915">
        <f t="shared" si="166"/>
        <v>2.2355927228927621</v>
      </c>
      <c r="X915">
        <f t="shared" si="167"/>
        <v>53.932507604239724</v>
      </c>
      <c r="Y915">
        <f t="shared" si="160"/>
        <v>7.5144134759902945</v>
      </c>
      <c r="Z915">
        <f t="shared" si="161"/>
        <v>54.976157188415499</v>
      </c>
      <c r="AA915">
        <f t="shared" si="162"/>
        <v>0.55889818072319053</v>
      </c>
      <c r="AB915">
        <f t="shared" si="163"/>
        <v>13.483126901059931</v>
      </c>
    </row>
    <row r="916" spans="1:28" hidden="1" x14ac:dyDescent="0.25">
      <c r="A916">
        <v>25</v>
      </c>
      <c r="B916">
        <v>26</v>
      </c>
      <c r="C916" t="s">
        <v>1310</v>
      </c>
      <c r="D916">
        <v>2057</v>
      </c>
      <c r="E916" t="s">
        <v>1347</v>
      </c>
      <c r="F916">
        <v>43852</v>
      </c>
      <c r="G916">
        <v>0.96736111111111101</v>
      </c>
      <c r="I916" t="s">
        <v>48</v>
      </c>
      <c r="K916" t="s">
        <v>196</v>
      </c>
      <c r="L916">
        <v>4.8899999999999997</v>
      </c>
      <c r="M916">
        <v>7.4995002746581996</v>
      </c>
      <c r="N916">
        <v>50.526485443115199</v>
      </c>
      <c r="O916">
        <v>0.46793809533119202</v>
      </c>
      <c r="P916">
        <f t="shared" si="157"/>
        <v>16.026693166219534</v>
      </c>
      <c r="S916" t="str">
        <f t="shared" si="158"/>
        <v>t</v>
      </c>
      <c r="T916">
        <f t="shared" si="159"/>
        <v>5</v>
      </c>
      <c r="U916">
        <f t="shared" si="164"/>
        <v>37.557154178619378</v>
      </c>
      <c r="V916">
        <f t="shared" si="165"/>
        <v>270.43111419677717</v>
      </c>
      <c r="W916">
        <f t="shared" si="166"/>
        <v>2.7035308182239541</v>
      </c>
      <c r="X916">
        <f t="shared" si="167"/>
        <v>69.959200770459262</v>
      </c>
      <c r="Y916">
        <f t="shared" si="160"/>
        <v>7.5114308357238757</v>
      </c>
      <c r="Z916">
        <f t="shared" si="161"/>
        <v>54.086222839355436</v>
      </c>
      <c r="AA916">
        <f t="shared" si="162"/>
        <v>0.54070616364479085</v>
      </c>
      <c r="AB916">
        <f t="shared" si="163"/>
        <v>13.991840154091852</v>
      </c>
    </row>
    <row r="917" spans="1:28" hidden="1" x14ac:dyDescent="0.25">
      <c r="A917">
        <v>18</v>
      </c>
      <c r="B917">
        <v>19</v>
      </c>
      <c r="C917" t="s">
        <v>1505</v>
      </c>
      <c r="D917">
        <v>2057</v>
      </c>
      <c r="E917" t="s">
        <v>1572</v>
      </c>
      <c r="F917">
        <v>43859</v>
      </c>
      <c r="G917">
        <v>0.63958333333333328</v>
      </c>
      <c r="I917" t="s">
        <v>48</v>
      </c>
      <c r="K917" t="s">
        <v>325</v>
      </c>
      <c r="L917">
        <v>4.41</v>
      </c>
      <c r="M917">
        <v>6.7544875144958496</v>
      </c>
      <c r="N917">
        <v>49.979637145996101</v>
      </c>
      <c r="O917">
        <v>0.45656129717826799</v>
      </c>
      <c r="P917">
        <f t="shared" si="157"/>
        <v>14.794262142326327</v>
      </c>
      <c r="S917" t="str">
        <f t="shared" si="158"/>
        <v>t</v>
      </c>
      <c r="T917">
        <f t="shared" si="159"/>
        <v>6</v>
      </c>
      <c r="U917">
        <f t="shared" si="164"/>
        <v>44.311641693115227</v>
      </c>
      <c r="V917">
        <f t="shared" si="165"/>
        <v>320.41075134277327</v>
      </c>
      <c r="W917">
        <f t="shared" si="166"/>
        <v>3.1600921154022221</v>
      </c>
      <c r="X917">
        <f t="shared" si="167"/>
        <v>84.753462912785594</v>
      </c>
      <c r="Y917">
        <f t="shared" si="160"/>
        <v>7.3852736155192042</v>
      </c>
      <c r="Z917">
        <f t="shared" si="161"/>
        <v>53.401791890462214</v>
      </c>
      <c r="AA917">
        <f t="shared" si="162"/>
        <v>0.52668201923370372</v>
      </c>
      <c r="AB917">
        <f t="shared" si="163"/>
        <v>14.125577152130932</v>
      </c>
    </row>
    <row r="918" spans="1:28" hidden="1" x14ac:dyDescent="0.25">
      <c r="A918">
        <v>27</v>
      </c>
      <c r="B918">
        <v>28</v>
      </c>
      <c r="C918" t="s">
        <v>2022</v>
      </c>
      <c r="D918">
        <v>2057</v>
      </c>
      <c r="E918" t="s">
        <v>2043</v>
      </c>
      <c r="F918">
        <v>43871</v>
      </c>
      <c r="G918">
        <v>0.7993055555555556</v>
      </c>
      <c r="I918" t="s">
        <v>48</v>
      </c>
      <c r="K918" t="s">
        <v>35</v>
      </c>
      <c r="L918">
        <v>4.2300000000000004</v>
      </c>
      <c r="M918">
        <v>6.7575526237487802</v>
      </c>
      <c r="N918">
        <v>49.415313720703097</v>
      </c>
      <c r="O918">
        <v>0.40547013282775901</v>
      </c>
      <c r="P918">
        <f t="shared" si="157"/>
        <v>16.665968900400717</v>
      </c>
      <c r="S918" t="str">
        <f t="shared" si="158"/>
        <v>t</v>
      </c>
      <c r="T918">
        <f t="shared" si="159"/>
        <v>7</v>
      </c>
      <c r="U918">
        <f t="shared" si="164"/>
        <v>51.069194316864007</v>
      </c>
      <c r="V918">
        <f t="shared" si="165"/>
        <v>369.82606506347634</v>
      </c>
      <c r="W918">
        <f t="shared" si="166"/>
        <v>3.5655622482299814</v>
      </c>
      <c r="X918">
        <f t="shared" si="167"/>
        <v>101.41943181318631</v>
      </c>
      <c r="Y918">
        <f t="shared" si="160"/>
        <v>7.2955991881234299</v>
      </c>
      <c r="Z918">
        <f t="shared" si="161"/>
        <v>52.832295009068048</v>
      </c>
      <c r="AA918">
        <f t="shared" si="162"/>
        <v>0.50936603546142589</v>
      </c>
      <c r="AB918">
        <f t="shared" si="163"/>
        <v>14.488490259026616</v>
      </c>
    </row>
    <row r="919" spans="1:28" hidden="1" x14ac:dyDescent="0.25">
      <c r="A919">
        <v>32</v>
      </c>
      <c r="B919">
        <v>33</v>
      </c>
      <c r="C919" t="s">
        <v>2265</v>
      </c>
      <c r="D919">
        <v>2057</v>
      </c>
      <c r="E919" t="s">
        <v>2300</v>
      </c>
      <c r="F919">
        <v>43879</v>
      </c>
      <c r="G919">
        <v>0.79722222222222217</v>
      </c>
      <c r="I919" t="s">
        <v>48</v>
      </c>
      <c r="K919" t="s">
        <v>325</v>
      </c>
      <c r="L919">
        <v>6.77</v>
      </c>
      <c r="M919">
        <v>7.81540775299072</v>
      </c>
      <c r="N919">
        <v>56.770359039306598</v>
      </c>
      <c r="O919">
        <v>0.47980359196662897</v>
      </c>
      <c r="P919">
        <f t="shared" si="157"/>
        <v>16.288764577515487</v>
      </c>
      <c r="S919" t="str">
        <f t="shared" si="158"/>
        <v>t</v>
      </c>
      <c r="T919">
        <f t="shared" si="159"/>
        <v>8</v>
      </c>
      <c r="U919">
        <f t="shared" si="164"/>
        <v>58.884602069854729</v>
      </c>
      <c r="V919">
        <f t="shared" si="165"/>
        <v>426.59642410278292</v>
      </c>
      <c r="W919">
        <f t="shared" si="166"/>
        <v>4.0453658401966104</v>
      </c>
      <c r="X919">
        <f t="shared" si="167"/>
        <v>117.7081963907018</v>
      </c>
      <c r="Y919">
        <f t="shared" si="160"/>
        <v>7.3605752587318412</v>
      </c>
      <c r="Z919">
        <f t="shared" si="161"/>
        <v>53.324553012847865</v>
      </c>
      <c r="AA919">
        <f t="shared" si="162"/>
        <v>0.5056707300245763</v>
      </c>
      <c r="AB919">
        <f t="shared" si="163"/>
        <v>14.713524548837725</v>
      </c>
    </row>
    <row r="920" spans="1:28" hidden="1" x14ac:dyDescent="0.25">
      <c r="A920">
        <v>46</v>
      </c>
      <c r="B920">
        <v>47</v>
      </c>
      <c r="C920" t="s">
        <v>2805</v>
      </c>
      <c r="D920">
        <v>2057</v>
      </c>
      <c r="E920" t="s">
        <v>2806</v>
      </c>
      <c r="F920">
        <v>44120</v>
      </c>
      <c r="G920">
        <v>0.91736111111111107</v>
      </c>
      <c r="I920" t="s">
        <v>48</v>
      </c>
      <c r="K920" t="s">
        <v>196</v>
      </c>
      <c r="L920">
        <v>4.42</v>
      </c>
      <c r="M920">
        <v>6.6895389556884801</v>
      </c>
      <c r="N920">
        <v>48.972583770752003</v>
      </c>
      <c r="O920">
        <v>0.49267530441284202</v>
      </c>
      <c r="P920">
        <f t="shared" si="157"/>
        <v>13.577987156593741</v>
      </c>
      <c r="S920" t="str">
        <f t="shared" si="158"/>
        <v>t</v>
      </c>
      <c r="T920">
        <f t="shared" si="159"/>
        <v>9</v>
      </c>
      <c r="U920">
        <f t="shared" si="164"/>
        <v>65.574141025543213</v>
      </c>
      <c r="V920">
        <f t="shared" si="165"/>
        <v>475.56900787353493</v>
      </c>
      <c r="W920">
        <f t="shared" si="166"/>
        <v>4.5380411446094522</v>
      </c>
      <c r="X920">
        <f t="shared" si="167"/>
        <v>131.28618354729554</v>
      </c>
      <c r="Y920">
        <f t="shared" si="160"/>
        <v>7.2860156695048017</v>
      </c>
      <c r="Z920">
        <f t="shared" si="161"/>
        <v>52.841000874837214</v>
      </c>
      <c r="AA920">
        <f t="shared" si="162"/>
        <v>0.50422679384549474</v>
      </c>
      <c r="AB920">
        <f t="shared" si="163"/>
        <v>14.587353727477282</v>
      </c>
    </row>
    <row r="921" spans="1:28" x14ac:dyDescent="0.25">
      <c r="A921">
        <v>23</v>
      </c>
      <c r="B921">
        <v>24</v>
      </c>
      <c r="C921" t="s">
        <v>3274</v>
      </c>
      <c r="D921">
        <v>2057</v>
      </c>
      <c r="E921" t="s">
        <v>3275</v>
      </c>
      <c r="F921">
        <v>44130</v>
      </c>
      <c r="G921">
        <v>0.66319444444444442</v>
      </c>
      <c r="I921" t="s">
        <v>48</v>
      </c>
      <c r="K921" t="s">
        <v>196</v>
      </c>
      <c r="L921">
        <v>4.67</v>
      </c>
      <c r="M921">
        <v>7.1805505752563503</v>
      </c>
      <c r="N921">
        <v>52.372383117675803</v>
      </c>
      <c r="O921">
        <v>0.47492599487304699</v>
      </c>
      <c r="P921">
        <f t="shared" si="157"/>
        <v>15.119304171117843</v>
      </c>
      <c r="S921" t="str">
        <f t="shared" si="158"/>
        <v>f</v>
      </c>
      <c r="T921">
        <f t="shared" si="159"/>
        <v>10</v>
      </c>
      <c r="U921">
        <f t="shared" si="164"/>
        <v>72.754691600799561</v>
      </c>
      <c r="V921">
        <f t="shared" si="165"/>
        <v>527.94139099121071</v>
      </c>
      <c r="W921">
        <f t="shared" si="166"/>
        <v>5.0129671394824991</v>
      </c>
      <c r="X921">
        <f t="shared" si="167"/>
        <v>146.40548771841338</v>
      </c>
      <c r="Y921">
        <f t="shared" si="160"/>
        <v>7.2754691600799557</v>
      </c>
      <c r="Z921">
        <f t="shared" si="161"/>
        <v>52.794139099121068</v>
      </c>
      <c r="AA921">
        <f t="shared" si="162"/>
        <v>0.50129671394824993</v>
      </c>
      <c r="AB921">
        <f t="shared" si="163"/>
        <v>14.640548771841338</v>
      </c>
    </row>
    <row r="922" spans="1:28" s="13" customFormat="1" hidden="1" x14ac:dyDescent="0.25">
      <c r="A922" s="13">
        <v>61</v>
      </c>
      <c r="B922" s="13">
        <v>62</v>
      </c>
      <c r="C922" s="13" t="s">
        <v>458</v>
      </c>
      <c r="D922" s="13">
        <v>2058</v>
      </c>
      <c r="E922" s="13" t="s">
        <v>514</v>
      </c>
      <c r="F922" s="13">
        <v>44033</v>
      </c>
      <c r="G922" s="13">
        <v>0.14583333333333334</v>
      </c>
      <c r="I922" s="13" t="s">
        <v>48</v>
      </c>
      <c r="K922" s="13" t="s">
        <v>35</v>
      </c>
      <c r="L922" s="13">
        <v>4.63</v>
      </c>
      <c r="M922" s="13">
        <v>8.0023450851440394</v>
      </c>
      <c r="N922" s="13">
        <v>51.725288391113303</v>
      </c>
      <c r="O922" s="13">
        <v>0.57992982864379905</v>
      </c>
      <c r="P922" s="13">
        <f t="shared" si="157"/>
        <v>13.798816149633149</v>
      </c>
      <c r="S922" t="str">
        <f t="shared" si="158"/>
        <v>t</v>
      </c>
      <c r="T922">
        <f t="shared" si="159"/>
        <v>1</v>
      </c>
      <c r="U922">
        <f t="shared" si="164"/>
        <v>8.0023450851440394</v>
      </c>
      <c r="V922">
        <f t="shared" si="165"/>
        <v>51.725288391113303</v>
      </c>
      <c r="W922">
        <f t="shared" si="166"/>
        <v>0.57992982864379905</v>
      </c>
      <c r="X922">
        <f t="shared" si="167"/>
        <v>13.798816149633149</v>
      </c>
      <c r="Y922">
        <f t="shared" si="160"/>
        <v>8.0023450851440394</v>
      </c>
      <c r="Z922">
        <f t="shared" si="161"/>
        <v>51.725288391113303</v>
      </c>
      <c r="AA922">
        <f t="shared" si="162"/>
        <v>0.57992982864379905</v>
      </c>
      <c r="AB922">
        <f t="shared" si="163"/>
        <v>13.798816149633149</v>
      </c>
    </row>
    <row r="923" spans="1:28" s="13" customFormat="1" hidden="1" x14ac:dyDescent="0.25">
      <c r="A923" s="13">
        <v>10</v>
      </c>
      <c r="B923" s="13">
        <v>11</v>
      </c>
      <c r="C923" s="13" t="s">
        <v>44</v>
      </c>
      <c r="D923" s="13">
        <v>2058</v>
      </c>
      <c r="E923" s="13" t="s">
        <v>56</v>
      </c>
      <c r="F923" s="13">
        <v>43894</v>
      </c>
      <c r="G923" s="13">
        <v>0.53194444444444444</v>
      </c>
      <c r="I923" s="13" t="s">
        <v>48</v>
      </c>
      <c r="K923" s="13" t="s">
        <v>35</v>
      </c>
      <c r="L923" s="13">
        <v>3.48</v>
      </c>
      <c r="M923" s="13">
        <v>8.3500413894653303</v>
      </c>
      <c r="N923" s="13">
        <v>53.428794860839801</v>
      </c>
      <c r="O923" s="13">
        <v>0.63651543855667103</v>
      </c>
      <c r="P923" s="13">
        <f t="shared" si="157"/>
        <v>13.118364274713345</v>
      </c>
      <c r="S923" t="str">
        <f t="shared" si="158"/>
        <v>t</v>
      </c>
      <c r="T923">
        <f t="shared" si="159"/>
        <v>2</v>
      </c>
      <c r="U923">
        <f t="shared" si="164"/>
        <v>16.352386474609368</v>
      </c>
      <c r="V923">
        <f t="shared" si="165"/>
        <v>105.1540832519531</v>
      </c>
      <c r="W923">
        <f t="shared" si="166"/>
        <v>1.21644526720047</v>
      </c>
      <c r="X923">
        <f t="shared" si="167"/>
        <v>26.917180424346494</v>
      </c>
      <c r="Y923">
        <f t="shared" si="160"/>
        <v>8.1761932373046839</v>
      </c>
      <c r="Z923">
        <f t="shared" si="161"/>
        <v>52.577041625976548</v>
      </c>
      <c r="AA923">
        <f t="shared" si="162"/>
        <v>0.60822263360023499</v>
      </c>
      <c r="AB923">
        <f t="shared" si="163"/>
        <v>13.458590212173247</v>
      </c>
    </row>
    <row r="924" spans="1:28" s="13" customFormat="1" hidden="1" x14ac:dyDescent="0.25">
      <c r="A924" s="13">
        <v>11</v>
      </c>
      <c r="B924" s="13">
        <v>12</v>
      </c>
      <c r="C924" s="13" t="s">
        <v>1010</v>
      </c>
      <c r="D924" s="13">
        <v>2058</v>
      </c>
      <c r="E924" s="13" t="s">
        <v>1168</v>
      </c>
      <c r="F924" s="13">
        <v>44166</v>
      </c>
      <c r="G924" s="13">
        <v>0.57986111111111105</v>
      </c>
      <c r="H924" s="13" t="s">
        <v>356</v>
      </c>
      <c r="I924" s="13" t="s">
        <v>48</v>
      </c>
      <c r="K924" s="13" t="s">
        <v>35</v>
      </c>
      <c r="L924" s="13">
        <v>3.05</v>
      </c>
      <c r="M924" s="13">
        <v>7.3728866577148402</v>
      </c>
      <c r="N924" s="13">
        <v>49.510738372802699</v>
      </c>
      <c r="O924" s="13">
        <v>0.50319427251815796</v>
      </c>
      <c r="P924" s="13">
        <f t="shared" si="157"/>
        <v>14.652167284850776</v>
      </c>
      <c r="S924" t="str">
        <f t="shared" si="158"/>
        <v>t</v>
      </c>
      <c r="T924">
        <f t="shared" si="159"/>
        <v>3</v>
      </c>
      <c r="U924">
        <f t="shared" si="164"/>
        <v>23.725273132324208</v>
      </c>
      <c r="V924">
        <f t="shared" si="165"/>
        <v>154.6648216247558</v>
      </c>
      <c r="W924">
        <f t="shared" si="166"/>
        <v>1.7196395397186279</v>
      </c>
      <c r="X924">
        <f t="shared" si="167"/>
        <v>41.569347709197274</v>
      </c>
      <c r="Y924">
        <f t="shared" si="160"/>
        <v>7.9084243774414027</v>
      </c>
      <c r="Z924">
        <f t="shared" si="161"/>
        <v>51.554940541585268</v>
      </c>
      <c r="AA924">
        <f t="shared" si="162"/>
        <v>0.57321317990620935</v>
      </c>
      <c r="AB924">
        <f t="shared" si="163"/>
        <v>13.856449236399092</v>
      </c>
    </row>
    <row r="925" spans="1:28" s="13" customFormat="1" hidden="1" x14ac:dyDescent="0.25">
      <c r="A925" s="13">
        <v>45</v>
      </c>
      <c r="B925" s="13">
        <v>46</v>
      </c>
      <c r="C925" s="13" t="s">
        <v>670</v>
      </c>
      <c r="D925" s="13">
        <v>2058</v>
      </c>
      <c r="E925" s="13" t="s">
        <v>683</v>
      </c>
      <c r="F925" s="13">
        <v>44039</v>
      </c>
      <c r="G925" s="13">
        <v>0.53472222222222221</v>
      </c>
      <c r="I925" s="13" t="s">
        <v>48</v>
      </c>
      <c r="K925" s="13" t="s">
        <v>196</v>
      </c>
      <c r="L925" s="13">
        <v>4.74</v>
      </c>
      <c r="M925" s="13">
        <v>7.3132505416870099</v>
      </c>
      <c r="N925" s="13">
        <v>50.675540924072301</v>
      </c>
      <c r="O925" s="13">
        <v>0.44547837972641002</v>
      </c>
      <c r="P925" s="13">
        <f t="shared" si="157"/>
        <v>16.416622836283175</v>
      </c>
      <c r="S925" t="str">
        <f t="shared" si="158"/>
        <v>t</v>
      </c>
      <c r="T925">
        <f t="shared" si="159"/>
        <v>4</v>
      </c>
      <c r="U925">
        <f t="shared" si="164"/>
        <v>31.038523674011216</v>
      </c>
      <c r="V925">
        <f t="shared" si="165"/>
        <v>205.3403625488281</v>
      </c>
      <c r="W925">
        <f t="shared" si="166"/>
        <v>2.1651179194450378</v>
      </c>
      <c r="X925">
        <f t="shared" si="167"/>
        <v>57.985970545480448</v>
      </c>
      <c r="Y925">
        <f t="shared" si="160"/>
        <v>7.7596309185028041</v>
      </c>
      <c r="Z925">
        <f t="shared" si="161"/>
        <v>51.335090637207024</v>
      </c>
      <c r="AA925">
        <f t="shared" si="162"/>
        <v>0.54127947986125946</v>
      </c>
      <c r="AB925">
        <f t="shared" si="163"/>
        <v>14.496492636370112</v>
      </c>
    </row>
    <row r="926" spans="1:28" s="13" customFormat="1" hidden="1" x14ac:dyDescent="0.25">
      <c r="A926" s="13">
        <v>31</v>
      </c>
      <c r="B926" s="13">
        <v>32</v>
      </c>
      <c r="C926" s="13" t="s">
        <v>1479</v>
      </c>
      <c r="D926" s="13">
        <v>2058</v>
      </c>
      <c r="E926" s="13" t="s">
        <v>1534</v>
      </c>
      <c r="F926" s="13">
        <v>43857</v>
      </c>
      <c r="G926" s="13">
        <v>0.86458333333333337</v>
      </c>
      <c r="I926" s="13" t="s">
        <v>48</v>
      </c>
      <c r="K926" s="13" t="s">
        <v>196</v>
      </c>
      <c r="L926" s="13">
        <v>5.34</v>
      </c>
      <c r="M926" s="13">
        <v>5.93794918060303</v>
      </c>
      <c r="N926" s="13">
        <v>45.588706970214801</v>
      </c>
      <c r="O926" s="13">
        <v>0.47069025039672902</v>
      </c>
      <c r="P926" s="13">
        <f t="shared" si="157"/>
        <v>12.615407214400834</v>
      </c>
      <c r="S926" t="str">
        <f t="shared" si="158"/>
        <v>t</v>
      </c>
      <c r="T926">
        <f t="shared" si="159"/>
        <v>5</v>
      </c>
      <c r="U926">
        <f t="shared" si="164"/>
        <v>36.976472854614244</v>
      </c>
      <c r="V926">
        <f t="shared" si="165"/>
        <v>250.92906951904291</v>
      </c>
      <c r="W926">
        <f t="shared" si="166"/>
        <v>2.6358081698417668</v>
      </c>
      <c r="X926">
        <f t="shared" si="167"/>
        <v>70.601377759881288</v>
      </c>
      <c r="Y926">
        <f t="shared" si="160"/>
        <v>7.3952945709228484</v>
      </c>
      <c r="Z926">
        <f t="shared" si="161"/>
        <v>50.18581390380858</v>
      </c>
      <c r="AA926">
        <f t="shared" si="162"/>
        <v>0.52716163396835336</v>
      </c>
      <c r="AB926">
        <f t="shared" si="163"/>
        <v>14.120275551976258</v>
      </c>
    </row>
    <row r="927" spans="1:28" s="13" customFormat="1" hidden="1" x14ac:dyDescent="0.25">
      <c r="A927" s="13">
        <v>18</v>
      </c>
      <c r="B927" s="13">
        <v>19</v>
      </c>
      <c r="C927" s="13" t="s">
        <v>1621</v>
      </c>
      <c r="D927" s="13">
        <v>2058</v>
      </c>
      <c r="E927" s="13" t="s">
        <v>1700</v>
      </c>
      <c r="F927" s="13">
        <v>43861</v>
      </c>
      <c r="G927" s="13">
        <v>0.6777777777777777</v>
      </c>
      <c r="I927" s="13" t="s">
        <v>48</v>
      </c>
      <c r="K927" s="13" t="s">
        <v>35</v>
      </c>
      <c r="L927" s="13">
        <v>3.72</v>
      </c>
      <c r="M927" s="13">
        <v>6.9249315261840803</v>
      </c>
      <c r="N927" s="13">
        <v>50.341400146484403</v>
      </c>
      <c r="O927" s="13">
        <v>0.47754287719726601</v>
      </c>
      <c r="P927" s="13">
        <f t="shared" si="157"/>
        <v>14.501172265047714</v>
      </c>
      <c r="S927" t="str">
        <f t="shared" si="158"/>
        <v>t</v>
      </c>
      <c r="T927">
        <f t="shared" si="159"/>
        <v>6</v>
      </c>
      <c r="U927">
        <f t="shared" si="164"/>
        <v>43.901404380798326</v>
      </c>
      <c r="V927">
        <f t="shared" si="165"/>
        <v>301.27046966552734</v>
      </c>
      <c r="W927">
        <f t="shared" si="166"/>
        <v>3.1133510470390329</v>
      </c>
      <c r="X927">
        <f t="shared" si="167"/>
        <v>85.102550024929002</v>
      </c>
      <c r="Y927">
        <f t="shared" si="160"/>
        <v>7.316900730133054</v>
      </c>
      <c r="Z927">
        <f t="shared" si="161"/>
        <v>50.211744944254555</v>
      </c>
      <c r="AA927">
        <f t="shared" si="162"/>
        <v>0.51889184117317211</v>
      </c>
      <c r="AB927">
        <f t="shared" si="163"/>
        <v>14.183758337488166</v>
      </c>
    </row>
    <row r="928" spans="1:28" s="13" customFormat="1" hidden="1" x14ac:dyDescent="0.25">
      <c r="A928" s="13">
        <v>16</v>
      </c>
      <c r="B928" s="13">
        <v>17</v>
      </c>
      <c r="C928" s="13" t="s">
        <v>2106</v>
      </c>
      <c r="D928" s="13">
        <v>2058</v>
      </c>
      <c r="E928" s="13" t="s">
        <v>2144</v>
      </c>
      <c r="F928" s="13">
        <v>43875</v>
      </c>
      <c r="G928" s="13">
        <v>0.58402777777777781</v>
      </c>
      <c r="I928" s="13" t="s">
        <v>48</v>
      </c>
      <c r="K928" s="13" t="s">
        <v>196</v>
      </c>
      <c r="L928" s="13">
        <v>4.79</v>
      </c>
      <c r="M928" s="13">
        <v>6.59647560119629</v>
      </c>
      <c r="N928" s="13">
        <v>50.050689697265597</v>
      </c>
      <c r="O928" s="13">
        <v>0.42354741692543002</v>
      </c>
      <c r="P928" s="13">
        <f t="shared" si="157"/>
        <v>15.574349736519983</v>
      </c>
      <c r="S928" t="str">
        <f t="shared" si="158"/>
        <v>t</v>
      </c>
      <c r="T928">
        <f t="shared" si="159"/>
        <v>7</v>
      </c>
      <c r="U928">
        <f t="shared" si="164"/>
        <v>50.497879981994615</v>
      </c>
      <c r="V928">
        <f t="shared" si="165"/>
        <v>351.32115936279297</v>
      </c>
      <c r="W928">
        <f t="shared" si="166"/>
        <v>3.5368984639644627</v>
      </c>
      <c r="X928">
        <f t="shared" si="167"/>
        <v>100.67689976144898</v>
      </c>
      <c r="Y928">
        <f t="shared" si="160"/>
        <v>7.2139828545706592</v>
      </c>
      <c r="Z928">
        <f t="shared" si="161"/>
        <v>50.188737051827566</v>
      </c>
      <c r="AA928">
        <f t="shared" si="162"/>
        <v>0.50527120913778034</v>
      </c>
      <c r="AB928">
        <f t="shared" si="163"/>
        <v>14.382414251635568</v>
      </c>
    </row>
    <row r="929" spans="1:28" s="13" customFormat="1" hidden="1" x14ac:dyDescent="0.25">
      <c r="A929" s="13">
        <v>18</v>
      </c>
      <c r="B929" s="13">
        <v>19</v>
      </c>
      <c r="C929" s="13" t="s">
        <v>2458</v>
      </c>
      <c r="D929" s="13">
        <v>2058</v>
      </c>
      <c r="E929" s="13" t="s">
        <v>2493</v>
      </c>
      <c r="F929" s="13">
        <v>43881</v>
      </c>
      <c r="G929" s="13">
        <v>0.59861111111111109</v>
      </c>
      <c r="I929" s="13" t="s">
        <v>48</v>
      </c>
      <c r="K929" s="13" t="s">
        <v>196</v>
      </c>
      <c r="L929" s="13">
        <v>5.23</v>
      </c>
      <c r="M929" s="13">
        <v>6.7136335372924796</v>
      </c>
      <c r="N929" s="13">
        <v>51.539176940917997</v>
      </c>
      <c r="O929" s="13">
        <v>0.473109781742096</v>
      </c>
      <c r="P929" s="13">
        <f t="shared" si="157"/>
        <v>14.190434855460776</v>
      </c>
      <c r="S929" t="str">
        <f t="shared" si="158"/>
        <v>t</v>
      </c>
      <c r="T929">
        <f t="shared" si="159"/>
        <v>8</v>
      </c>
      <c r="U929">
        <f t="shared" si="164"/>
        <v>57.211513519287095</v>
      </c>
      <c r="V929">
        <f t="shared" si="165"/>
        <v>402.86033630371094</v>
      </c>
      <c r="W929">
        <f t="shared" si="166"/>
        <v>4.0100082457065591</v>
      </c>
      <c r="X929">
        <f t="shared" si="167"/>
        <v>114.86733461690976</v>
      </c>
      <c r="Y929">
        <f t="shared" si="160"/>
        <v>7.1514391899108869</v>
      </c>
      <c r="Z929">
        <f t="shared" si="161"/>
        <v>50.357542037963867</v>
      </c>
      <c r="AA929">
        <f t="shared" si="162"/>
        <v>0.50125103071331989</v>
      </c>
      <c r="AB929">
        <f t="shared" si="163"/>
        <v>14.35841682711372</v>
      </c>
    </row>
    <row r="930" spans="1:28" s="13" customFormat="1" hidden="1" x14ac:dyDescent="0.25">
      <c r="A930" s="13">
        <v>32</v>
      </c>
      <c r="B930" s="13">
        <v>33</v>
      </c>
      <c r="C930" s="13" t="s">
        <v>2946</v>
      </c>
      <c r="D930" s="13">
        <v>2058</v>
      </c>
      <c r="E930" s="13" t="s">
        <v>2947</v>
      </c>
      <c r="F930" s="13">
        <v>44125</v>
      </c>
      <c r="G930" s="13">
        <v>0.78680555555555554</v>
      </c>
      <c r="I930" s="13" t="s">
        <v>48</v>
      </c>
      <c r="K930" s="13" t="s">
        <v>325</v>
      </c>
      <c r="L930" s="13">
        <v>3.84</v>
      </c>
      <c r="M930" s="13">
        <v>6.8069157600402797</v>
      </c>
      <c r="N930" s="13">
        <v>50.128654479980497</v>
      </c>
      <c r="O930" s="13">
        <v>0.49397411942482</v>
      </c>
      <c r="P930" s="13">
        <f t="shared" si="157"/>
        <v>13.779903627271414</v>
      </c>
      <c r="S930" t="str">
        <f t="shared" si="158"/>
        <v>t</v>
      </c>
      <c r="T930">
        <f t="shared" si="159"/>
        <v>9</v>
      </c>
      <c r="U930">
        <f t="shared" si="164"/>
        <v>64.018429279327378</v>
      </c>
      <c r="V930">
        <f t="shared" si="165"/>
        <v>452.98899078369141</v>
      </c>
      <c r="W930">
        <f t="shared" si="166"/>
        <v>4.5039823651313791</v>
      </c>
      <c r="X930">
        <f t="shared" si="167"/>
        <v>128.64723824418118</v>
      </c>
      <c r="Y930">
        <f t="shared" si="160"/>
        <v>7.1131588088141529</v>
      </c>
      <c r="Z930">
        <f t="shared" si="161"/>
        <v>50.332110087076821</v>
      </c>
      <c r="AA930">
        <f t="shared" si="162"/>
        <v>0.50044248501459765</v>
      </c>
      <c r="AB930">
        <f t="shared" si="163"/>
        <v>14.294137582686798</v>
      </c>
    </row>
    <row r="931" spans="1:28" s="13" customFormat="1" x14ac:dyDescent="0.25">
      <c r="A931" s="13">
        <v>14</v>
      </c>
      <c r="B931" s="13">
        <v>15</v>
      </c>
      <c r="C931" s="13" t="s">
        <v>3252</v>
      </c>
      <c r="D931" s="13">
        <v>2058</v>
      </c>
      <c r="E931" s="13" t="s">
        <v>3253</v>
      </c>
      <c r="F931" s="13">
        <v>44130</v>
      </c>
      <c r="G931" s="13">
        <v>0.59444444444444444</v>
      </c>
      <c r="I931" s="13" t="s">
        <v>48</v>
      </c>
      <c r="K931" s="13" t="s">
        <v>196</v>
      </c>
      <c r="L931" s="13">
        <v>4.1500000000000004</v>
      </c>
      <c r="M931" s="13">
        <v>6.87437200546265</v>
      </c>
      <c r="N931" s="13">
        <v>50.410423278808601</v>
      </c>
      <c r="O931" s="13">
        <v>0.51485019922256503</v>
      </c>
      <c r="P931" s="13">
        <f t="shared" si="157"/>
        <v>13.352178975249696</v>
      </c>
      <c r="S931" t="str">
        <f t="shared" si="158"/>
        <v>f</v>
      </c>
      <c r="T931">
        <f t="shared" si="159"/>
        <v>10</v>
      </c>
      <c r="U931">
        <f t="shared" si="164"/>
        <v>70.892801284790025</v>
      </c>
      <c r="V931">
        <f t="shared" si="165"/>
        <v>503.3994140625</v>
      </c>
      <c r="W931">
        <f t="shared" si="166"/>
        <v>5.0188325643539438</v>
      </c>
      <c r="X931">
        <f t="shared" si="167"/>
        <v>141.99941721943088</v>
      </c>
      <c r="Y931">
        <f t="shared" si="160"/>
        <v>7.0892801284790021</v>
      </c>
      <c r="Z931">
        <f t="shared" si="161"/>
        <v>50.339941406249999</v>
      </c>
      <c r="AA931">
        <f t="shared" si="162"/>
        <v>0.50188325643539433</v>
      </c>
      <c r="AB931">
        <f t="shared" si="163"/>
        <v>14.199941721943087</v>
      </c>
    </row>
    <row r="932" spans="1:28" hidden="1" x14ac:dyDescent="0.25">
      <c r="A932">
        <v>10</v>
      </c>
      <c r="B932">
        <v>11</v>
      </c>
      <c r="C932" t="s">
        <v>248</v>
      </c>
      <c r="D932">
        <v>2059</v>
      </c>
      <c r="E932" t="s">
        <v>282</v>
      </c>
      <c r="F932">
        <v>44012</v>
      </c>
      <c r="G932">
        <v>0.57361111111111118</v>
      </c>
      <c r="I932" t="s">
        <v>48</v>
      </c>
      <c r="K932" t="s">
        <v>196</v>
      </c>
      <c r="L932">
        <v>5.31</v>
      </c>
      <c r="M932">
        <v>8.4621353149414098</v>
      </c>
      <c r="N932">
        <v>53.278602600097699</v>
      </c>
      <c r="O932">
        <v>0.535275518894196</v>
      </c>
      <c r="P932">
        <f t="shared" si="157"/>
        <v>15.808933934477318</v>
      </c>
      <c r="S932" t="str">
        <f t="shared" si="158"/>
        <v>t</v>
      </c>
      <c r="T932">
        <f t="shared" si="159"/>
        <v>1</v>
      </c>
      <c r="U932">
        <f t="shared" si="164"/>
        <v>8.4621353149414098</v>
      </c>
      <c r="V932">
        <f t="shared" si="165"/>
        <v>53.278602600097699</v>
      </c>
      <c r="W932">
        <f t="shared" si="166"/>
        <v>0.535275518894196</v>
      </c>
      <c r="X932">
        <f t="shared" si="167"/>
        <v>15.808933934477318</v>
      </c>
      <c r="Y932">
        <f t="shared" si="160"/>
        <v>8.4621353149414098</v>
      </c>
      <c r="Z932">
        <f t="shared" si="161"/>
        <v>53.278602600097699</v>
      </c>
      <c r="AA932">
        <f t="shared" si="162"/>
        <v>0.535275518894196</v>
      </c>
      <c r="AB932">
        <f t="shared" si="163"/>
        <v>15.808933934477318</v>
      </c>
    </row>
    <row r="933" spans="1:28" hidden="1" x14ac:dyDescent="0.25">
      <c r="A933">
        <v>29</v>
      </c>
      <c r="B933">
        <v>30</v>
      </c>
      <c r="C933" t="s">
        <v>526</v>
      </c>
      <c r="D933">
        <v>2059</v>
      </c>
      <c r="E933" t="s">
        <v>573</v>
      </c>
      <c r="F933">
        <v>44033</v>
      </c>
      <c r="G933">
        <v>0.81666666666666676</v>
      </c>
      <c r="I933" t="s">
        <v>48</v>
      </c>
      <c r="K933" t="s">
        <v>35</v>
      </c>
      <c r="L933">
        <v>4</v>
      </c>
      <c r="M933">
        <v>7.75563669204712</v>
      </c>
      <c r="N933">
        <v>51.838287353515597</v>
      </c>
      <c r="O933">
        <v>0.48609068989753701</v>
      </c>
      <c r="P933">
        <f t="shared" si="157"/>
        <v>15.955122888039533</v>
      </c>
      <c r="S933" t="str">
        <f t="shared" si="158"/>
        <v>t</v>
      </c>
      <c r="T933">
        <f t="shared" si="159"/>
        <v>2</v>
      </c>
      <c r="U933">
        <f t="shared" si="164"/>
        <v>16.217772006988529</v>
      </c>
      <c r="V933">
        <f t="shared" si="165"/>
        <v>105.1168899536133</v>
      </c>
      <c r="W933">
        <f t="shared" si="166"/>
        <v>1.021366208791733</v>
      </c>
      <c r="X933">
        <f t="shared" si="167"/>
        <v>31.764056822516849</v>
      </c>
      <c r="Y933">
        <f t="shared" si="160"/>
        <v>8.1088860034942645</v>
      </c>
      <c r="Z933">
        <f t="shared" si="161"/>
        <v>52.558444976806648</v>
      </c>
      <c r="AA933">
        <f t="shared" si="162"/>
        <v>0.51068310439586651</v>
      </c>
      <c r="AB933">
        <f t="shared" si="163"/>
        <v>15.882028411258425</v>
      </c>
    </row>
    <row r="934" spans="1:28" hidden="1" x14ac:dyDescent="0.25">
      <c r="A934">
        <v>9</v>
      </c>
      <c r="B934">
        <v>10</v>
      </c>
      <c r="C934" t="s">
        <v>815</v>
      </c>
      <c r="D934">
        <v>2059</v>
      </c>
      <c r="E934" t="s">
        <v>856</v>
      </c>
      <c r="F934">
        <v>44041</v>
      </c>
      <c r="G934">
        <v>0.71180555555555547</v>
      </c>
      <c r="I934" t="s">
        <v>48</v>
      </c>
      <c r="K934" t="s">
        <v>35</v>
      </c>
      <c r="L934">
        <v>4.91</v>
      </c>
      <c r="M934">
        <v>7.3874158859252903</v>
      </c>
      <c r="N934">
        <v>53.168083190917997</v>
      </c>
      <c r="O934">
        <v>0.51166713237762496</v>
      </c>
      <c r="P934">
        <f t="shared" si="157"/>
        <v>14.437933215677349</v>
      </c>
      <c r="S934" t="str">
        <f t="shared" si="158"/>
        <v>t</v>
      </c>
      <c r="T934">
        <f t="shared" si="159"/>
        <v>3</v>
      </c>
      <c r="U934">
        <f t="shared" si="164"/>
        <v>23.605187892913818</v>
      </c>
      <c r="V934">
        <f t="shared" si="165"/>
        <v>158.28497314453131</v>
      </c>
      <c r="W934">
        <f t="shared" si="166"/>
        <v>1.533033341169358</v>
      </c>
      <c r="X934">
        <f t="shared" si="167"/>
        <v>46.201990038194197</v>
      </c>
      <c r="Y934">
        <f t="shared" si="160"/>
        <v>7.8683959643046064</v>
      </c>
      <c r="Z934">
        <f t="shared" si="161"/>
        <v>52.761657714843771</v>
      </c>
      <c r="AA934">
        <f t="shared" si="162"/>
        <v>0.51101111372311936</v>
      </c>
      <c r="AB934">
        <f t="shared" si="163"/>
        <v>15.400663346064732</v>
      </c>
    </row>
    <row r="935" spans="1:28" hidden="1" x14ac:dyDescent="0.25">
      <c r="A935">
        <v>34</v>
      </c>
      <c r="B935">
        <v>35</v>
      </c>
      <c r="C935" t="s">
        <v>944</v>
      </c>
      <c r="D935">
        <v>2059</v>
      </c>
      <c r="E935" t="s">
        <v>1005</v>
      </c>
      <c r="F935">
        <v>44061</v>
      </c>
      <c r="G935">
        <v>0.74861111111111101</v>
      </c>
      <c r="I935" t="s">
        <v>48</v>
      </c>
      <c r="K935" t="s">
        <v>196</v>
      </c>
      <c r="L935">
        <v>5.43</v>
      </c>
      <c r="M935">
        <v>7.20265769958496</v>
      </c>
      <c r="N935">
        <v>50.304542541503899</v>
      </c>
      <c r="O935">
        <v>0.44657915830612199</v>
      </c>
      <c r="P935">
        <f t="shared" si="157"/>
        <v>16.12851286411281</v>
      </c>
      <c r="S935" t="str">
        <f t="shared" si="158"/>
        <v>t</v>
      </c>
      <c r="T935">
        <f t="shared" si="159"/>
        <v>4</v>
      </c>
      <c r="U935">
        <f t="shared" si="164"/>
        <v>30.807845592498779</v>
      </c>
      <c r="V935">
        <f t="shared" si="165"/>
        <v>208.58951568603521</v>
      </c>
      <c r="W935">
        <f t="shared" si="166"/>
        <v>1.97961249947548</v>
      </c>
      <c r="X935">
        <f t="shared" si="167"/>
        <v>62.330502902307003</v>
      </c>
      <c r="Y935">
        <f t="shared" si="160"/>
        <v>7.7019613981246948</v>
      </c>
      <c r="Z935">
        <f t="shared" si="161"/>
        <v>52.147378921508803</v>
      </c>
      <c r="AA935">
        <f t="shared" si="162"/>
        <v>0.49490312486887</v>
      </c>
      <c r="AB935">
        <f t="shared" si="163"/>
        <v>15.582625725576751</v>
      </c>
    </row>
    <row r="936" spans="1:28" hidden="1" x14ac:dyDescent="0.25">
      <c r="A936">
        <v>8</v>
      </c>
      <c r="B936">
        <v>9</v>
      </c>
      <c r="C936" t="s">
        <v>1203</v>
      </c>
      <c r="D936">
        <v>2059</v>
      </c>
      <c r="E936" t="s">
        <v>1223</v>
      </c>
      <c r="F936">
        <v>43851</v>
      </c>
      <c r="G936">
        <v>0.56944444444444442</v>
      </c>
      <c r="I936" t="s">
        <v>48</v>
      </c>
      <c r="K936" t="s">
        <v>196</v>
      </c>
      <c r="L936">
        <v>3.45</v>
      </c>
      <c r="M936">
        <v>7.8020048141479501</v>
      </c>
      <c r="N936">
        <v>53.971584320068402</v>
      </c>
      <c r="O936">
        <v>0.48488467931747398</v>
      </c>
      <c r="P936">
        <f t="shared" si="157"/>
        <v>16.090433760724487</v>
      </c>
      <c r="S936" t="str">
        <f t="shared" si="158"/>
        <v>t</v>
      </c>
      <c r="T936">
        <f t="shared" si="159"/>
        <v>5</v>
      </c>
      <c r="U936">
        <f t="shared" si="164"/>
        <v>38.609850406646729</v>
      </c>
      <c r="V936">
        <f t="shared" si="165"/>
        <v>262.56110000610363</v>
      </c>
      <c r="W936">
        <f t="shared" si="166"/>
        <v>2.4644971787929539</v>
      </c>
      <c r="X936">
        <f t="shared" si="167"/>
        <v>78.420936663031483</v>
      </c>
      <c r="Y936">
        <f t="shared" si="160"/>
        <v>7.7219700813293457</v>
      </c>
      <c r="Z936">
        <f t="shared" si="161"/>
        <v>52.512220001220726</v>
      </c>
      <c r="AA936">
        <f t="shared" si="162"/>
        <v>0.4928994357585908</v>
      </c>
      <c r="AB936">
        <f t="shared" si="163"/>
        <v>15.684187332606296</v>
      </c>
    </row>
    <row r="937" spans="1:28" hidden="1" x14ac:dyDescent="0.25">
      <c r="A937">
        <v>24</v>
      </c>
      <c r="B937">
        <v>25</v>
      </c>
      <c r="C937" t="s">
        <v>1581</v>
      </c>
      <c r="D937">
        <v>2059</v>
      </c>
      <c r="E937" t="s">
        <v>1648</v>
      </c>
      <c r="F937">
        <v>43860</v>
      </c>
      <c r="G937">
        <v>0.66111111111111109</v>
      </c>
      <c r="I937" t="s">
        <v>48</v>
      </c>
      <c r="K937" t="s">
        <v>325</v>
      </c>
      <c r="L937">
        <v>7.88</v>
      </c>
      <c r="M937">
        <v>7.04193210601807</v>
      </c>
      <c r="N937">
        <v>51.087337493896499</v>
      </c>
      <c r="O937">
        <v>0.42573738098144498</v>
      </c>
      <c r="P937">
        <f t="shared" si="157"/>
        <v>16.540553920316853</v>
      </c>
      <c r="S937" t="str">
        <f t="shared" si="158"/>
        <v>t</v>
      </c>
      <c r="T937">
        <f t="shared" si="159"/>
        <v>6</v>
      </c>
      <c r="U937">
        <f t="shared" si="164"/>
        <v>45.651782512664795</v>
      </c>
      <c r="V937">
        <f t="shared" si="165"/>
        <v>313.64843750000011</v>
      </c>
      <c r="W937">
        <f t="shared" si="166"/>
        <v>2.8902345597743988</v>
      </c>
      <c r="X937">
        <f t="shared" si="167"/>
        <v>94.961490583348336</v>
      </c>
      <c r="Y937">
        <f t="shared" si="160"/>
        <v>7.6086304187774658</v>
      </c>
      <c r="Z937">
        <f t="shared" si="161"/>
        <v>52.27473958333335</v>
      </c>
      <c r="AA937">
        <f t="shared" si="162"/>
        <v>0.48170575996239978</v>
      </c>
      <c r="AB937">
        <f t="shared" si="163"/>
        <v>15.826915097224722</v>
      </c>
    </row>
    <row r="938" spans="1:28" hidden="1" x14ac:dyDescent="0.25">
      <c r="A938">
        <v>37</v>
      </c>
      <c r="B938">
        <v>38</v>
      </c>
      <c r="C938" t="s">
        <v>2164</v>
      </c>
      <c r="D938">
        <v>2059</v>
      </c>
      <c r="E938" t="s">
        <v>2199</v>
      </c>
      <c r="F938">
        <v>43885</v>
      </c>
      <c r="G938">
        <v>0.85</v>
      </c>
      <c r="H938" t="s">
        <v>1266</v>
      </c>
      <c r="I938" t="s">
        <v>48</v>
      </c>
      <c r="K938" t="s">
        <v>196</v>
      </c>
      <c r="L938">
        <v>5.5</v>
      </c>
      <c r="M938">
        <v>6.6871809959411603</v>
      </c>
      <c r="N938">
        <v>51.743309020996101</v>
      </c>
      <c r="O938">
        <v>0.37018120288848899</v>
      </c>
      <c r="P938">
        <f t="shared" si="157"/>
        <v>18.06461523103204</v>
      </c>
      <c r="S938" t="str">
        <f t="shared" si="158"/>
        <v>t</v>
      </c>
      <c r="T938">
        <f t="shared" si="159"/>
        <v>7</v>
      </c>
      <c r="U938">
        <f t="shared" si="164"/>
        <v>52.338963508605957</v>
      </c>
      <c r="V938">
        <f t="shared" si="165"/>
        <v>365.39174652099621</v>
      </c>
      <c r="W938">
        <f t="shared" si="166"/>
        <v>3.2604157626628876</v>
      </c>
      <c r="X938">
        <f t="shared" si="167"/>
        <v>113.02610581438037</v>
      </c>
      <c r="Y938">
        <f t="shared" si="160"/>
        <v>7.4769947869437079</v>
      </c>
      <c r="Z938">
        <f t="shared" si="161"/>
        <v>52.198820931570886</v>
      </c>
      <c r="AA938">
        <f t="shared" si="162"/>
        <v>0.4657736803804125</v>
      </c>
      <c r="AB938">
        <f t="shared" si="163"/>
        <v>16.146586544911482</v>
      </c>
    </row>
    <row r="939" spans="1:28" hidden="1" x14ac:dyDescent="0.25">
      <c r="A939">
        <v>26</v>
      </c>
      <c r="B939">
        <v>27</v>
      </c>
      <c r="C939" t="s">
        <v>2253</v>
      </c>
      <c r="D939">
        <v>2059</v>
      </c>
      <c r="E939" t="s">
        <v>2288</v>
      </c>
      <c r="F939">
        <v>43879</v>
      </c>
      <c r="G939">
        <v>0.75069444444444444</v>
      </c>
      <c r="I939" t="s">
        <v>48</v>
      </c>
      <c r="K939" t="s">
        <v>325</v>
      </c>
      <c r="L939">
        <v>4.26</v>
      </c>
      <c r="M939">
        <v>6.5279593467712402</v>
      </c>
      <c r="N939">
        <v>50.743217468261697</v>
      </c>
      <c r="O939">
        <v>0.39462772011756903</v>
      </c>
      <c r="P939">
        <f t="shared" si="157"/>
        <v>16.542069940820188</v>
      </c>
      <c r="S939" t="str">
        <f t="shared" si="158"/>
        <v>t</v>
      </c>
      <c r="T939">
        <f t="shared" si="159"/>
        <v>8</v>
      </c>
      <c r="U939">
        <f t="shared" si="164"/>
        <v>58.866922855377197</v>
      </c>
      <c r="V939">
        <f t="shared" si="165"/>
        <v>416.13496398925793</v>
      </c>
      <c r="W939">
        <f t="shared" si="166"/>
        <v>3.6550434827804565</v>
      </c>
      <c r="X939">
        <f t="shared" si="167"/>
        <v>129.56817575520057</v>
      </c>
      <c r="Y939">
        <f t="shared" si="160"/>
        <v>7.3583653569221497</v>
      </c>
      <c r="Z939">
        <f t="shared" si="161"/>
        <v>52.016870498657241</v>
      </c>
      <c r="AA939">
        <f t="shared" si="162"/>
        <v>0.45688043534755707</v>
      </c>
      <c r="AB939">
        <f t="shared" si="163"/>
        <v>16.196021969400071</v>
      </c>
    </row>
    <row r="940" spans="1:28" hidden="1" x14ac:dyDescent="0.25">
      <c r="A940">
        <v>40</v>
      </c>
      <c r="B940">
        <v>41</v>
      </c>
      <c r="C940" t="s">
        <v>2787</v>
      </c>
      <c r="D940">
        <v>2059</v>
      </c>
      <c r="E940" t="s">
        <v>2788</v>
      </c>
      <c r="F940">
        <v>44120</v>
      </c>
      <c r="G940">
        <v>0.87152777777777779</v>
      </c>
      <c r="I940" t="s">
        <v>48</v>
      </c>
      <c r="K940" t="s">
        <v>196</v>
      </c>
      <c r="L940">
        <v>4.18</v>
      </c>
      <c r="M940">
        <v>7.0986080169677699</v>
      </c>
      <c r="N940">
        <v>51.753955841064503</v>
      </c>
      <c r="O940">
        <v>0.46459040045738198</v>
      </c>
      <c r="P940">
        <f t="shared" si="157"/>
        <v>15.279282589522516</v>
      </c>
      <c r="S940" t="str">
        <f t="shared" si="158"/>
        <v>t</v>
      </c>
      <c r="T940">
        <f t="shared" si="159"/>
        <v>9</v>
      </c>
      <c r="U940">
        <f t="shared" si="164"/>
        <v>65.965530872344971</v>
      </c>
      <c r="V940">
        <f t="shared" si="165"/>
        <v>467.88891983032244</v>
      </c>
      <c r="W940">
        <f t="shared" si="166"/>
        <v>4.1196338832378387</v>
      </c>
      <c r="X940">
        <f t="shared" si="167"/>
        <v>144.84745834472309</v>
      </c>
      <c r="Y940">
        <f t="shared" si="160"/>
        <v>7.3295034302605524</v>
      </c>
      <c r="Z940">
        <f t="shared" si="161"/>
        <v>51.987657758924712</v>
      </c>
      <c r="AA940">
        <f t="shared" si="162"/>
        <v>0.45773709813753766</v>
      </c>
      <c r="AB940">
        <f t="shared" si="163"/>
        <v>16.094162038302567</v>
      </c>
    </row>
    <row r="941" spans="1:28" x14ac:dyDescent="0.25">
      <c r="A941">
        <v>49</v>
      </c>
      <c r="B941">
        <v>50</v>
      </c>
      <c r="C941" t="s">
        <v>3178</v>
      </c>
      <c r="D941">
        <v>2059</v>
      </c>
      <c r="E941" t="s">
        <v>3179</v>
      </c>
      <c r="F941">
        <v>44127</v>
      </c>
      <c r="G941">
        <v>8.0555555555555561E-2</v>
      </c>
      <c r="I941" t="s">
        <v>48</v>
      </c>
      <c r="K941" t="s">
        <v>35</v>
      </c>
      <c r="L941">
        <v>3.45</v>
      </c>
      <c r="M941">
        <v>6.9420747756957999</v>
      </c>
      <c r="N941">
        <v>52.334346771240199</v>
      </c>
      <c r="O941">
        <v>0.49390831589698803</v>
      </c>
      <c r="P941">
        <f t="shared" si="157"/>
        <v>14.055391562072167</v>
      </c>
      <c r="S941" t="str">
        <f t="shared" si="158"/>
        <v>f</v>
      </c>
      <c r="T941">
        <f t="shared" si="159"/>
        <v>10</v>
      </c>
      <c r="U941">
        <f t="shared" si="164"/>
        <v>72.907605648040771</v>
      </c>
      <c r="V941">
        <f t="shared" si="165"/>
        <v>520.22326660156261</v>
      </c>
      <c r="W941">
        <f t="shared" si="166"/>
        <v>4.6135421991348267</v>
      </c>
      <c r="X941">
        <f t="shared" si="167"/>
        <v>158.90284990679527</v>
      </c>
      <c r="Y941">
        <f t="shared" si="160"/>
        <v>7.290760564804077</v>
      </c>
      <c r="Z941">
        <f t="shared" si="161"/>
        <v>52.02232666015626</v>
      </c>
      <c r="AA941">
        <f t="shared" si="162"/>
        <v>0.46135421991348269</v>
      </c>
      <c r="AB941">
        <f t="shared" si="163"/>
        <v>15.890284990679527</v>
      </c>
    </row>
    <row r="942" spans="1:28" s="13" customFormat="1" hidden="1" x14ac:dyDescent="0.25">
      <c r="A942" s="13">
        <v>22</v>
      </c>
      <c r="B942" s="13">
        <v>23</v>
      </c>
      <c r="C942" s="13" t="s">
        <v>70</v>
      </c>
      <c r="D942" s="13">
        <v>2060</v>
      </c>
      <c r="E942" s="13" t="s">
        <v>79</v>
      </c>
      <c r="F942" s="13">
        <v>43894</v>
      </c>
      <c r="G942" s="13">
        <v>0.62361111111111112</v>
      </c>
      <c r="I942" s="13" t="s">
        <v>48</v>
      </c>
      <c r="K942" s="13" t="s">
        <v>35</v>
      </c>
      <c r="L942" s="13">
        <v>4.75</v>
      </c>
      <c r="M942" s="13">
        <v>7.5425367355346697</v>
      </c>
      <c r="N942" s="13">
        <v>54.302845001220703</v>
      </c>
      <c r="O942" s="13">
        <v>0.56556463241577104</v>
      </c>
      <c r="P942" s="13">
        <f t="shared" si="157"/>
        <v>13.336294922327859</v>
      </c>
      <c r="S942" t="str">
        <f t="shared" si="158"/>
        <v>t</v>
      </c>
      <c r="T942">
        <f t="shared" si="159"/>
        <v>1</v>
      </c>
      <c r="U942">
        <f t="shared" si="164"/>
        <v>7.5425367355346697</v>
      </c>
      <c r="V942">
        <f t="shared" si="165"/>
        <v>54.302845001220703</v>
      </c>
      <c r="W942">
        <f t="shared" si="166"/>
        <v>0.56556463241577104</v>
      </c>
      <c r="X942">
        <f t="shared" si="167"/>
        <v>13.336294922327859</v>
      </c>
      <c r="Y942">
        <f t="shared" si="160"/>
        <v>7.5425367355346697</v>
      </c>
      <c r="Z942">
        <f t="shared" si="161"/>
        <v>54.302845001220703</v>
      </c>
      <c r="AA942">
        <f t="shared" si="162"/>
        <v>0.56556463241577104</v>
      </c>
      <c r="AB942">
        <f t="shared" si="163"/>
        <v>13.336294922327859</v>
      </c>
    </row>
    <row r="943" spans="1:28" s="13" customFormat="1" hidden="1" x14ac:dyDescent="0.25">
      <c r="A943" s="13">
        <v>30</v>
      </c>
      <c r="B943" s="13">
        <v>31</v>
      </c>
      <c r="C943" s="13" t="s">
        <v>408</v>
      </c>
      <c r="D943" s="13">
        <v>2060</v>
      </c>
      <c r="E943" s="13" t="s">
        <v>451</v>
      </c>
      <c r="F943" s="13">
        <v>44032</v>
      </c>
      <c r="G943" s="13">
        <v>0.90694444444444444</v>
      </c>
      <c r="I943" s="13" t="s">
        <v>48</v>
      </c>
      <c r="K943" s="13" t="s">
        <v>325</v>
      </c>
      <c r="L943" s="13">
        <v>4.78</v>
      </c>
      <c r="M943" s="13">
        <v>7.7993245124816903</v>
      </c>
      <c r="N943" s="13">
        <v>53.489471435546903</v>
      </c>
      <c r="O943" s="13">
        <v>0.54469358921051003</v>
      </c>
      <c r="P943" s="13">
        <f t="shared" si="157"/>
        <v>14.318737482822572</v>
      </c>
      <c r="S943" t="str">
        <f t="shared" si="158"/>
        <v>t</v>
      </c>
      <c r="T943">
        <f t="shared" si="159"/>
        <v>2</v>
      </c>
      <c r="U943">
        <f t="shared" si="164"/>
        <v>15.341861248016361</v>
      </c>
      <c r="V943">
        <f t="shared" si="165"/>
        <v>107.79231643676761</v>
      </c>
      <c r="W943">
        <f t="shared" si="166"/>
        <v>1.1102582216262811</v>
      </c>
      <c r="X943">
        <f t="shared" si="167"/>
        <v>27.655032405150429</v>
      </c>
      <c r="Y943">
        <f t="shared" si="160"/>
        <v>7.6709306240081805</v>
      </c>
      <c r="Z943">
        <f t="shared" si="161"/>
        <v>53.896158218383803</v>
      </c>
      <c r="AA943">
        <f t="shared" si="162"/>
        <v>0.55512911081314054</v>
      </c>
      <c r="AB943">
        <f t="shared" si="163"/>
        <v>13.827516202575215</v>
      </c>
    </row>
    <row r="944" spans="1:28" s="13" customFormat="1" hidden="1" x14ac:dyDescent="0.25">
      <c r="A944" s="13">
        <v>53</v>
      </c>
      <c r="B944" s="13">
        <v>54</v>
      </c>
      <c r="C944" s="13" t="s">
        <v>790</v>
      </c>
      <c r="D944" s="13">
        <v>2060</v>
      </c>
      <c r="E944" s="13" t="s">
        <v>818</v>
      </c>
      <c r="F944" s="13">
        <v>44041</v>
      </c>
      <c r="G944" s="13">
        <v>2.9861111111111113E-2</v>
      </c>
      <c r="I944" s="13" t="s">
        <v>48</v>
      </c>
      <c r="K944" s="13" t="s">
        <v>325</v>
      </c>
      <c r="L944" s="13">
        <v>4.9800000000000004</v>
      </c>
      <c r="M944" s="13">
        <v>7.6496849060058603</v>
      </c>
      <c r="N944" s="13">
        <v>51.497280120849602</v>
      </c>
      <c r="O944" s="13">
        <v>0.52079612016677901</v>
      </c>
      <c r="P944" s="13">
        <f t="shared" si="157"/>
        <v>14.688444498311808</v>
      </c>
      <c r="S944" t="str">
        <f t="shared" si="158"/>
        <v>t</v>
      </c>
      <c r="T944">
        <f t="shared" si="159"/>
        <v>3</v>
      </c>
      <c r="U944">
        <f t="shared" si="164"/>
        <v>22.99154615402222</v>
      </c>
      <c r="V944">
        <f t="shared" si="165"/>
        <v>159.28959655761722</v>
      </c>
      <c r="W944">
        <f t="shared" si="166"/>
        <v>1.6310543417930601</v>
      </c>
      <c r="X944">
        <f t="shared" si="167"/>
        <v>42.343476903462239</v>
      </c>
      <c r="Y944">
        <f t="shared" si="160"/>
        <v>7.6638487180074071</v>
      </c>
      <c r="Z944">
        <f t="shared" si="161"/>
        <v>53.096532185872405</v>
      </c>
      <c r="AA944">
        <f t="shared" si="162"/>
        <v>0.54368478059768666</v>
      </c>
      <c r="AB944">
        <f t="shared" si="163"/>
        <v>14.11449230115408</v>
      </c>
    </row>
    <row r="945" spans="1:28" s="13" customFormat="1" hidden="1" x14ac:dyDescent="0.25">
      <c r="A945" s="13">
        <v>47</v>
      </c>
      <c r="B945" s="13">
        <v>48</v>
      </c>
      <c r="C945" s="13" t="s">
        <v>887</v>
      </c>
      <c r="D945" s="13">
        <v>2060</v>
      </c>
      <c r="E945" s="13" t="s">
        <v>928</v>
      </c>
      <c r="F945" s="13">
        <v>44042</v>
      </c>
      <c r="G945" s="13">
        <v>4.1666666666666666E-3</v>
      </c>
      <c r="I945" s="13" t="s">
        <v>48</v>
      </c>
      <c r="K945" s="13" t="s">
        <v>35</v>
      </c>
      <c r="L945" s="13">
        <v>5.76</v>
      </c>
      <c r="M945" s="13">
        <v>7.5035514831543004</v>
      </c>
      <c r="N945" s="13">
        <v>52.761138916015597</v>
      </c>
      <c r="O945" s="13">
        <v>0.54563850164413497</v>
      </c>
      <c r="P945" s="13">
        <f t="shared" si="157"/>
        <v>13.75187319176408</v>
      </c>
      <c r="S945" t="str">
        <f t="shared" si="158"/>
        <v>t</v>
      </c>
      <c r="T945">
        <f t="shared" si="159"/>
        <v>4</v>
      </c>
      <c r="U945">
        <f t="shared" si="164"/>
        <v>30.495097637176521</v>
      </c>
      <c r="V945">
        <f t="shared" si="165"/>
        <v>212.05073547363281</v>
      </c>
      <c r="W945">
        <f t="shared" si="166"/>
        <v>2.1766928434371948</v>
      </c>
      <c r="X945">
        <f t="shared" si="167"/>
        <v>56.095350095226323</v>
      </c>
      <c r="Y945">
        <f t="shared" si="160"/>
        <v>7.6237744092941302</v>
      </c>
      <c r="Z945">
        <f t="shared" si="161"/>
        <v>53.012683868408203</v>
      </c>
      <c r="AA945">
        <f t="shared" si="162"/>
        <v>0.54417321085929871</v>
      </c>
      <c r="AB945">
        <f t="shared" si="163"/>
        <v>14.023837523806581</v>
      </c>
    </row>
    <row r="946" spans="1:28" s="13" customFormat="1" hidden="1" x14ac:dyDescent="0.25">
      <c r="A946" s="13">
        <v>13</v>
      </c>
      <c r="B946" s="13">
        <v>14</v>
      </c>
      <c r="C946" s="13" t="s">
        <v>1350</v>
      </c>
      <c r="D946" s="13">
        <v>2060</v>
      </c>
      <c r="E946" s="13" t="s">
        <v>1386</v>
      </c>
      <c r="F946" s="13">
        <v>43853</v>
      </c>
      <c r="G946" s="13">
        <v>0.71111111111111114</v>
      </c>
      <c r="I946" s="13" t="s">
        <v>48</v>
      </c>
      <c r="K946" s="13" t="s">
        <v>196</v>
      </c>
      <c r="L946" s="13">
        <v>4.33</v>
      </c>
      <c r="M946" s="13">
        <v>7.6678085327148402</v>
      </c>
      <c r="N946" s="13">
        <v>49.327747344970703</v>
      </c>
      <c r="O946" s="13">
        <v>0.51259368658065796</v>
      </c>
      <c r="P946" s="13">
        <f t="shared" si="157"/>
        <v>14.958843102154148</v>
      </c>
      <c r="S946" t="str">
        <f t="shared" si="158"/>
        <v>t</v>
      </c>
      <c r="T946">
        <f t="shared" si="159"/>
        <v>5</v>
      </c>
      <c r="U946">
        <f t="shared" si="164"/>
        <v>38.162906169891357</v>
      </c>
      <c r="V946">
        <f t="shared" si="165"/>
        <v>261.37848281860352</v>
      </c>
      <c r="W946">
        <f t="shared" si="166"/>
        <v>2.6892865300178528</v>
      </c>
      <c r="X946">
        <f t="shared" si="167"/>
        <v>71.054193197380471</v>
      </c>
      <c r="Y946">
        <f t="shared" si="160"/>
        <v>7.6325812339782715</v>
      </c>
      <c r="Z946">
        <f t="shared" si="161"/>
        <v>52.2756965637207</v>
      </c>
      <c r="AA946">
        <f t="shared" si="162"/>
        <v>0.53785730600357051</v>
      </c>
      <c r="AB946">
        <f t="shared" si="163"/>
        <v>14.210838639476094</v>
      </c>
    </row>
    <row r="947" spans="1:28" s="13" customFormat="1" hidden="1" x14ac:dyDescent="0.25">
      <c r="A947" s="13">
        <v>1</v>
      </c>
      <c r="B947" s="13">
        <v>2</v>
      </c>
      <c r="C947" s="13" t="s">
        <v>1651</v>
      </c>
      <c r="D947" s="13">
        <v>2060</v>
      </c>
      <c r="E947" s="13" t="s">
        <v>1730</v>
      </c>
      <c r="F947" s="13">
        <v>43864</v>
      </c>
      <c r="G947" s="13">
        <v>0.4694444444444445</v>
      </c>
      <c r="I947" s="13" t="s">
        <v>48</v>
      </c>
      <c r="K947" s="13" t="s">
        <v>35</v>
      </c>
      <c r="L947" s="13">
        <v>5.83</v>
      </c>
      <c r="M947" s="13">
        <v>7.1111388206481898</v>
      </c>
      <c r="N947" s="13">
        <v>50.163379669189503</v>
      </c>
      <c r="O947" s="13">
        <v>0.49471575021743802</v>
      </c>
      <c r="P947" s="13">
        <f t="shared" si="157"/>
        <v>14.374191275540943</v>
      </c>
      <c r="S947" t="str">
        <f t="shared" si="158"/>
        <v>t</v>
      </c>
      <c r="T947">
        <f t="shared" si="159"/>
        <v>6</v>
      </c>
      <c r="U947">
        <f t="shared" si="164"/>
        <v>45.274044990539551</v>
      </c>
      <c r="V947">
        <f t="shared" si="165"/>
        <v>311.54186248779303</v>
      </c>
      <c r="W947">
        <f t="shared" si="166"/>
        <v>3.184002280235291</v>
      </c>
      <c r="X947">
        <f t="shared" si="167"/>
        <v>85.428384472921408</v>
      </c>
      <c r="Y947">
        <f t="shared" si="160"/>
        <v>7.5456741650899248</v>
      </c>
      <c r="Z947">
        <f t="shared" si="161"/>
        <v>51.923643747965507</v>
      </c>
      <c r="AA947">
        <f t="shared" si="162"/>
        <v>0.53066704670588183</v>
      </c>
      <c r="AB947">
        <f t="shared" si="163"/>
        <v>14.238064078820235</v>
      </c>
    </row>
    <row r="948" spans="1:28" s="13" customFormat="1" hidden="1" x14ac:dyDescent="0.25">
      <c r="A948" s="13">
        <v>8</v>
      </c>
      <c r="B948" s="13">
        <v>9</v>
      </c>
      <c r="C948" s="13" t="s">
        <v>1885</v>
      </c>
      <c r="D948" s="13">
        <v>2060</v>
      </c>
      <c r="E948" s="13" t="s">
        <v>1888</v>
      </c>
      <c r="F948" s="13">
        <v>43885</v>
      </c>
      <c r="G948" s="13">
        <v>0.62638888888888888</v>
      </c>
      <c r="H948" s="13" t="s">
        <v>1266</v>
      </c>
      <c r="I948" s="13" t="s">
        <v>48</v>
      </c>
      <c r="K948" s="13" t="s">
        <v>196</v>
      </c>
      <c r="L948" s="13">
        <v>3.71</v>
      </c>
      <c r="M948" s="13">
        <v>7.0102739334106401</v>
      </c>
      <c r="N948" s="13">
        <v>53.3478393554688</v>
      </c>
      <c r="O948" s="13">
        <v>0.45189225673675498</v>
      </c>
      <c r="P948" s="13">
        <f t="shared" si="157"/>
        <v>15.513153476082685</v>
      </c>
      <c r="S948" t="str">
        <f t="shared" si="158"/>
        <v>t</v>
      </c>
      <c r="T948">
        <f t="shared" si="159"/>
        <v>7</v>
      </c>
      <c r="U948">
        <f t="shared" si="164"/>
        <v>52.284318923950188</v>
      </c>
      <c r="V948">
        <f t="shared" si="165"/>
        <v>364.88970184326183</v>
      </c>
      <c r="W948">
        <f t="shared" si="166"/>
        <v>3.6358945369720459</v>
      </c>
      <c r="X948">
        <f t="shared" si="167"/>
        <v>100.9415379490041</v>
      </c>
      <c r="Y948">
        <f t="shared" si="160"/>
        <v>7.4691884177071701</v>
      </c>
      <c r="Z948">
        <f t="shared" si="161"/>
        <v>52.127100263323122</v>
      </c>
      <c r="AA948">
        <f t="shared" si="162"/>
        <v>0.51941350528172081</v>
      </c>
      <c r="AB948">
        <f t="shared" si="163"/>
        <v>14.420219707000586</v>
      </c>
    </row>
    <row r="949" spans="1:28" s="13" customFormat="1" hidden="1" x14ac:dyDescent="0.25">
      <c r="A949" s="13">
        <v>60</v>
      </c>
      <c r="B949" s="13">
        <v>61</v>
      </c>
      <c r="C949" s="13" t="s">
        <v>2210</v>
      </c>
      <c r="D949" s="13">
        <v>2060</v>
      </c>
      <c r="E949" s="13" t="s">
        <v>2356</v>
      </c>
      <c r="F949" s="13">
        <v>43880</v>
      </c>
      <c r="G949" s="13">
        <v>1.2499999999999999E-2</v>
      </c>
      <c r="I949" s="13" t="s">
        <v>48</v>
      </c>
      <c r="K949" s="13" t="s">
        <v>325</v>
      </c>
      <c r="L949" s="13">
        <v>4.51</v>
      </c>
      <c r="M949" s="13">
        <v>7.0487027168273899</v>
      </c>
      <c r="N949" s="13">
        <v>51.469146728515597</v>
      </c>
      <c r="O949" s="13">
        <v>0.44915682077407798</v>
      </c>
      <c r="P949" s="13">
        <f t="shared" si="157"/>
        <v>15.693188638835847</v>
      </c>
      <c r="S949" t="str">
        <f t="shared" si="158"/>
        <v>t</v>
      </c>
      <c r="T949">
        <f t="shared" si="159"/>
        <v>8</v>
      </c>
      <c r="U949">
        <f t="shared" si="164"/>
        <v>59.333021640777581</v>
      </c>
      <c r="V949">
        <f t="shared" si="165"/>
        <v>416.35884857177746</v>
      </c>
      <c r="W949">
        <f t="shared" si="166"/>
        <v>4.0850513577461243</v>
      </c>
      <c r="X949">
        <f t="shared" si="167"/>
        <v>116.63472658783995</v>
      </c>
      <c r="Y949">
        <f t="shared" si="160"/>
        <v>7.4166277050971976</v>
      </c>
      <c r="Z949">
        <f t="shared" si="161"/>
        <v>52.044856071472182</v>
      </c>
      <c r="AA949">
        <f t="shared" si="162"/>
        <v>0.51063141971826553</v>
      </c>
      <c r="AB949">
        <f t="shared" si="163"/>
        <v>14.579340823479994</v>
      </c>
    </row>
    <row r="950" spans="1:28" s="13" customFormat="1" hidden="1" x14ac:dyDescent="0.25">
      <c r="A950" s="13">
        <v>7</v>
      </c>
      <c r="B950" s="13">
        <v>8</v>
      </c>
      <c r="C950" s="13" t="s">
        <v>2700</v>
      </c>
      <c r="D950" s="13">
        <v>2060</v>
      </c>
      <c r="E950" s="13" t="s">
        <v>2701</v>
      </c>
      <c r="F950" s="13">
        <v>44165</v>
      </c>
      <c r="G950" s="13">
        <v>0.71805555555555556</v>
      </c>
      <c r="H950" s="13" t="s">
        <v>356</v>
      </c>
      <c r="I950" s="13" t="s">
        <v>48</v>
      </c>
      <c r="K950" s="13" t="s">
        <v>325</v>
      </c>
      <c r="L950" s="13">
        <v>3.6</v>
      </c>
      <c r="M950" s="13">
        <v>7.77433061599731</v>
      </c>
      <c r="N950" s="13">
        <v>51.651016235351598</v>
      </c>
      <c r="O950" s="13">
        <v>0.55375045537948597</v>
      </c>
      <c r="P950" s="13">
        <f t="shared" si="157"/>
        <v>14.039411688915994</v>
      </c>
      <c r="S950" t="str">
        <f t="shared" si="158"/>
        <v>t</v>
      </c>
      <c r="T950">
        <f t="shared" si="159"/>
        <v>9</v>
      </c>
      <c r="U950">
        <f t="shared" si="164"/>
        <v>67.107352256774888</v>
      </c>
      <c r="V950">
        <f t="shared" si="165"/>
        <v>468.00986480712908</v>
      </c>
      <c r="W950">
        <f t="shared" si="166"/>
        <v>4.6388018131256104</v>
      </c>
      <c r="X950">
        <f t="shared" si="167"/>
        <v>130.67413827675594</v>
      </c>
      <c r="Y950">
        <f t="shared" si="160"/>
        <v>7.4563724729749872</v>
      </c>
      <c r="Z950">
        <f t="shared" si="161"/>
        <v>52.001096089681006</v>
      </c>
      <c r="AA950">
        <f t="shared" si="162"/>
        <v>0.51542242368062341</v>
      </c>
      <c r="AB950">
        <f t="shared" si="163"/>
        <v>14.519348697417326</v>
      </c>
    </row>
    <row r="951" spans="1:28" s="13" customFormat="1" x14ac:dyDescent="0.25">
      <c r="A951" s="13">
        <v>18</v>
      </c>
      <c r="B951" s="13">
        <v>19</v>
      </c>
      <c r="C951" s="13" t="s">
        <v>3290</v>
      </c>
      <c r="D951" s="13">
        <v>2060</v>
      </c>
      <c r="E951" s="13" t="s">
        <v>3291</v>
      </c>
      <c r="F951" s="13">
        <v>44165</v>
      </c>
      <c r="G951" s="13">
        <v>0.8027777777777777</v>
      </c>
      <c r="H951" s="13" t="s">
        <v>356</v>
      </c>
      <c r="I951" s="13" t="s">
        <v>48</v>
      </c>
      <c r="K951" s="13" t="s">
        <v>325</v>
      </c>
      <c r="L951" s="13">
        <v>4.68</v>
      </c>
      <c r="M951" s="13">
        <v>7.7455601692199698</v>
      </c>
      <c r="N951" s="13">
        <v>50.899990081787102</v>
      </c>
      <c r="O951" s="13">
        <v>0.54605883359909102</v>
      </c>
      <c r="P951" s="13">
        <f t="shared" si="157"/>
        <v>14.184479203767729</v>
      </c>
      <c r="S951" t="str">
        <f t="shared" si="158"/>
        <v>f</v>
      </c>
      <c r="T951">
        <f t="shared" si="159"/>
        <v>10</v>
      </c>
      <c r="U951">
        <f t="shared" si="164"/>
        <v>74.852912425994859</v>
      </c>
      <c r="V951">
        <f t="shared" si="165"/>
        <v>518.90985488891613</v>
      </c>
      <c r="W951">
        <f t="shared" si="166"/>
        <v>5.1848606467247009</v>
      </c>
      <c r="X951">
        <f t="shared" si="167"/>
        <v>144.85861748052366</v>
      </c>
      <c r="Y951">
        <f t="shared" si="160"/>
        <v>7.4852912425994855</v>
      </c>
      <c r="Z951">
        <f t="shared" si="161"/>
        <v>51.890985488891616</v>
      </c>
      <c r="AA951">
        <f t="shared" si="162"/>
        <v>0.51848606467247005</v>
      </c>
      <c r="AB951">
        <f t="shared" si="163"/>
        <v>14.485861748052367</v>
      </c>
    </row>
    <row r="952" spans="1:28" hidden="1" x14ac:dyDescent="0.25">
      <c r="A952">
        <v>11</v>
      </c>
      <c r="B952">
        <v>12</v>
      </c>
      <c r="C952" t="s">
        <v>250</v>
      </c>
      <c r="D952">
        <v>2061</v>
      </c>
      <c r="E952" t="s">
        <v>284</v>
      </c>
      <c r="F952">
        <v>44012</v>
      </c>
      <c r="G952">
        <v>0.58124999999999993</v>
      </c>
      <c r="I952" t="s">
        <v>48</v>
      </c>
      <c r="K952" t="s">
        <v>196</v>
      </c>
      <c r="L952">
        <v>4.74</v>
      </c>
      <c r="M952">
        <v>7.4309511184692401</v>
      </c>
      <c r="N952">
        <v>51.880859375</v>
      </c>
      <c r="O952">
        <v>0.48021808266639698</v>
      </c>
      <c r="P952">
        <f t="shared" si="157"/>
        <v>15.474117670057527</v>
      </c>
      <c r="S952" t="str">
        <f t="shared" si="158"/>
        <v>t</v>
      </c>
      <c r="T952">
        <f t="shared" si="159"/>
        <v>1</v>
      </c>
      <c r="U952">
        <f t="shared" si="164"/>
        <v>7.4309511184692401</v>
      </c>
      <c r="V952">
        <f t="shared" si="165"/>
        <v>51.880859375</v>
      </c>
      <c r="W952">
        <f t="shared" si="166"/>
        <v>0.48021808266639698</v>
      </c>
      <c r="X952">
        <f t="shared" si="167"/>
        <v>15.474117670057527</v>
      </c>
      <c r="Y952">
        <f t="shared" si="160"/>
        <v>7.4309511184692401</v>
      </c>
      <c r="Z952">
        <f t="shared" si="161"/>
        <v>51.880859375</v>
      </c>
      <c r="AA952">
        <f t="shared" si="162"/>
        <v>0.48021808266639698</v>
      </c>
      <c r="AB952">
        <f t="shared" si="163"/>
        <v>15.474117670057527</v>
      </c>
    </row>
    <row r="953" spans="1:28" hidden="1" x14ac:dyDescent="0.25">
      <c r="A953">
        <v>27</v>
      </c>
      <c r="B953">
        <v>28</v>
      </c>
      <c r="C953" t="s">
        <v>346</v>
      </c>
      <c r="D953">
        <v>2061</v>
      </c>
      <c r="E953" t="s">
        <v>391</v>
      </c>
      <c r="F953">
        <v>44165</v>
      </c>
      <c r="G953">
        <v>0.87152777777777779</v>
      </c>
      <c r="H953" t="s">
        <v>356</v>
      </c>
      <c r="I953" t="s">
        <v>48</v>
      </c>
      <c r="K953" t="s">
        <v>325</v>
      </c>
      <c r="L953">
        <v>4.78</v>
      </c>
      <c r="M953">
        <v>6.7829666137695304</v>
      </c>
      <c r="N953">
        <v>53.425765991210902</v>
      </c>
      <c r="O953">
        <v>0.47116059064865101</v>
      </c>
      <c r="P953">
        <f t="shared" si="157"/>
        <v>14.396294487260404</v>
      </c>
      <c r="S953" t="str">
        <f t="shared" si="158"/>
        <v>t</v>
      </c>
      <c r="T953">
        <f t="shared" si="159"/>
        <v>2</v>
      </c>
      <c r="U953">
        <f t="shared" si="164"/>
        <v>14.21391773223877</v>
      </c>
      <c r="V953">
        <f t="shared" si="165"/>
        <v>105.30662536621091</v>
      </c>
      <c r="W953">
        <f t="shared" si="166"/>
        <v>0.951378673315048</v>
      </c>
      <c r="X953">
        <f t="shared" si="167"/>
        <v>29.870412157317929</v>
      </c>
      <c r="Y953">
        <f t="shared" si="160"/>
        <v>7.1069588661193848</v>
      </c>
      <c r="Z953">
        <f t="shared" si="161"/>
        <v>52.653312683105455</v>
      </c>
      <c r="AA953">
        <f t="shared" si="162"/>
        <v>0.475689336657524</v>
      </c>
      <c r="AB953">
        <f t="shared" si="163"/>
        <v>14.935206078658965</v>
      </c>
    </row>
    <row r="954" spans="1:28" hidden="1" x14ac:dyDescent="0.25">
      <c r="A954">
        <v>18</v>
      </c>
      <c r="B954">
        <v>19</v>
      </c>
      <c r="C954" t="s">
        <v>621</v>
      </c>
      <c r="D954">
        <v>2061</v>
      </c>
      <c r="E954" t="s">
        <v>630</v>
      </c>
      <c r="F954">
        <v>44035</v>
      </c>
      <c r="G954">
        <v>0.7402777777777777</v>
      </c>
      <c r="I954" t="s">
        <v>48</v>
      </c>
      <c r="K954" t="s">
        <v>196</v>
      </c>
      <c r="L954">
        <v>3.91</v>
      </c>
      <c r="M954">
        <v>6.9087004661560103</v>
      </c>
      <c r="N954">
        <v>51.577693939208999</v>
      </c>
      <c r="O954">
        <v>0.39957320690155002</v>
      </c>
      <c r="P954">
        <f t="shared" si="157"/>
        <v>17.290199509944195</v>
      </c>
      <c r="S954" t="str">
        <f t="shared" si="158"/>
        <v>t</v>
      </c>
      <c r="T954">
        <f t="shared" si="159"/>
        <v>3</v>
      </c>
      <c r="U954">
        <f t="shared" si="164"/>
        <v>21.122618198394779</v>
      </c>
      <c r="V954">
        <f t="shared" si="165"/>
        <v>156.88431930541992</v>
      </c>
      <c r="W954">
        <f t="shared" si="166"/>
        <v>1.3509518802165981</v>
      </c>
      <c r="X954">
        <f t="shared" si="167"/>
        <v>47.160611667262124</v>
      </c>
      <c r="Y954">
        <f t="shared" si="160"/>
        <v>7.0408727327982596</v>
      </c>
      <c r="Z954">
        <f t="shared" si="161"/>
        <v>52.294773101806641</v>
      </c>
      <c r="AA954">
        <f t="shared" si="162"/>
        <v>0.45031729340553267</v>
      </c>
      <c r="AB954">
        <f t="shared" si="163"/>
        <v>15.720203889087374</v>
      </c>
    </row>
    <row r="955" spans="1:28" hidden="1" x14ac:dyDescent="0.25">
      <c r="A955">
        <v>51</v>
      </c>
      <c r="B955">
        <v>52</v>
      </c>
      <c r="C955" t="s">
        <v>977</v>
      </c>
      <c r="D955">
        <v>2061</v>
      </c>
      <c r="E955" t="s">
        <v>1039</v>
      </c>
      <c r="F955">
        <v>44061</v>
      </c>
      <c r="G955">
        <v>0.87916666666666676</v>
      </c>
      <c r="I955" t="s">
        <v>48</v>
      </c>
      <c r="K955" t="s">
        <v>196</v>
      </c>
      <c r="L955">
        <v>4.82</v>
      </c>
      <c r="M955">
        <v>6.6770133972168004</v>
      </c>
      <c r="N955">
        <v>52.5415229797363</v>
      </c>
      <c r="O955">
        <v>0.39543262124061601</v>
      </c>
      <c r="P955">
        <f t="shared" si="157"/>
        <v>16.885337826375022</v>
      </c>
      <c r="S955" t="str">
        <f t="shared" si="158"/>
        <v>t</v>
      </c>
      <c r="T955">
        <f t="shared" si="159"/>
        <v>4</v>
      </c>
      <c r="U955">
        <f t="shared" si="164"/>
        <v>27.799631595611579</v>
      </c>
      <c r="V955">
        <f t="shared" si="165"/>
        <v>209.42584228515622</v>
      </c>
      <c r="W955">
        <f t="shared" si="166"/>
        <v>1.7463845014572141</v>
      </c>
      <c r="X955">
        <f t="shared" si="167"/>
        <v>64.045949493637153</v>
      </c>
      <c r="Y955">
        <f t="shared" si="160"/>
        <v>6.9499078989028948</v>
      </c>
      <c r="Z955">
        <f t="shared" si="161"/>
        <v>52.356460571289055</v>
      </c>
      <c r="AA955">
        <f t="shared" si="162"/>
        <v>0.43659612536430353</v>
      </c>
      <c r="AB955">
        <f t="shared" si="163"/>
        <v>16.011487373409288</v>
      </c>
    </row>
    <row r="956" spans="1:28" hidden="1" x14ac:dyDescent="0.25">
      <c r="A956">
        <v>5</v>
      </c>
      <c r="B956">
        <v>6</v>
      </c>
      <c r="C956" t="s">
        <v>1481</v>
      </c>
      <c r="D956">
        <v>2061</v>
      </c>
      <c r="E956" t="s">
        <v>1546</v>
      </c>
      <c r="F956">
        <v>43859</v>
      </c>
      <c r="G956">
        <v>0.5395833333333333</v>
      </c>
      <c r="I956" t="s">
        <v>48</v>
      </c>
      <c r="K956" t="s">
        <v>325</v>
      </c>
      <c r="L956">
        <v>5.0599999999999996</v>
      </c>
      <c r="M956">
        <v>6.2017126083373997</v>
      </c>
      <c r="N956">
        <v>50.361179351806598</v>
      </c>
      <c r="O956">
        <v>0.36372548341751099</v>
      </c>
      <c r="P956">
        <f t="shared" si="157"/>
        <v>17.050530939067077</v>
      </c>
      <c r="S956" t="str">
        <f t="shared" si="158"/>
        <v>t</v>
      </c>
      <c r="T956">
        <f t="shared" si="159"/>
        <v>5</v>
      </c>
      <c r="U956">
        <f t="shared" si="164"/>
        <v>34.001344203948982</v>
      </c>
      <c r="V956">
        <f t="shared" si="165"/>
        <v>259.78702163696283</v>
      </c>
      <c r="W956">
        <f t="shared" si="166"/>
        <v>2.1101099848747253</v>
      </c>
      <c r="X956">
        <f t="shared" si="167"/>
        <v>81.096480432704226</v>
      </c>
      <c r="Y956">
        <f t="shared" si="160"/>
        <v>6.800268840789796</v>
      </c>
      <c r="Z956">
        <f t="shared" si="161"/>
        <v>51.957404327392567</v>
      </c>
      <c r="AA956">
        <f t="shared" si="162"/>
        <v>0.42202199697494508</v>
      </c>
      <c r="AB956">
        <f t="shared" si="163"/>
        <v>16.219296086540844</v>
      </c>
    </row>
    <row r="957" spans="1:28" hidden="1" x14ac:dyDescent="0.25">
      <c r="A957">
        <v>44</v>
      </c>
      <c r="B957">
        <v>45</v>
      </c>
      <c r="C957" t="s">
        <v>1780</v>
      </c>
      <c r="D957">
        <v>2061</v>
      </c>
      <c r="E957" t="s">
        <v>1837</v>
      </c>
      <c r="F957">
        <v>43866</v>
      </c>
      <c r="G957">
        <v>5.1388888888888894E-2</v>
      </c>
      <c r="I957" t="s">
        <v>48</v>
      </c>
      <c r="K957" t="s">
        <v>196</v>
      </c>
      <c r="L957">
        <v>4.51</v>
      </c>
      <c r="M957">
        <v>5.9486002922058097</v>
      </c>
      <c r="N957">
        <v>49.958236694335902</v>
      </c>
      <c r="O957">
        <v>0.39238032698631298</v>
      </c>
      <c r="P957">
        <f t="shared" si="157"/>
        <v>15.160291898154489</v>
      </c>
      <c r="S957" t="str">
        <f t="shared" si="158"/>
        <v>t</v>
      </c>
      <c r="T957">
        <f t="shared" si="159"/>
        <v>6</v>
      </c>
      <c r="U957">
        <f t="shared" si="164"/>
        <v>39.949944496154792</v>
      </c>
      <c r="V957">
        <f t="shared" si="165"/>
        <v>309.74525833129871</v>
      </c>
      <c r="W957">
        <f t="shared" si="166"/>
        <v>2.5024903118610382</v>
      </c>
      <c r="X957">
        <f t="shared" si="167"/>
        <v>96.256772330858709</v>
      </c>
      <c r="Y957">
        <f t="shared" si="160"/>
        <v>6.6583240826924657</v>
      </c>
      <c r="Z957">
        <f t="shared" si="161"/>
        <v>51.624209721883119</v>
      </c>
      <c r="AA957">
        <f t="shared" si="162"/>
        <v>0.41708171864350635</v>
      </c>
      <c r="AB957">
        <f t="shared" si="163"/>
        <v>16.042795388476453</v>
      </c>
    </row>
    <row r="958" spans="1:28" hidden="1" x14ac:dyDescent="0.25">
      <c r="A958">
        <v>58</v>
      </c>
      <c r="B958">
        <v>59</v>
      </c>
      <c r="C958" t="s">
        <v>2084</v>
      </c>
      <c r="D958">
        <v>2061</v>
      </c>
      <c r="E958" t="s">
        <v>2105</v>
      </c>
      <c r="F958">
        <v>43872</v>
      </c>
      <c r="G958">
        <v>3.7499999999999999E-2</v>
      </c>
      <c r="I958" t="s">
        <v>48</v>
      </c>
      <c r="K958" t="s">
        <v>35</v>
      </c>
      <c r="L958">
        <v>4.4800000000000004</v>
      </c>
      <c r="M958">
        <v>5.8136897087097203</v>
      </c>
      <c r="N958">
        <v>48.646915435791001</v>
      </c>
      <c r="O958">
        <v>0.32192659378051802</v>
      </c>
      <c r="P958">
        <f t="shared" si="157"/>
        <v>18.059053899328855</v>
      </c>
      <c r="S958" t="str">
        <f t="shared" si="158"/>
        <v>t</v>
      </c>
      <c r="T958">
        <f t="shared" si="159"/>
        <v>7</v>
      </c>
      <c r="U958">
        <f t="shared" si="164"/>
        <v>45.763634204864516</v>
      </c>
      <c r="V958">
        <f t="shared" si="165"/>
        <v>358.39217376708973</v>
      </c>
      <c r="W958">
        <f t="shared" si="166"/>
        <v>2.8244169056415562</v>
      </c>
      <c r="X958">
        <f t="shared" si="167"/>
        <v>114.31582623018757</v>
      </c>
      <c r="Y958">
        <f t="shared" si="160"/>
        <v>6.5376620292663592</v>
      </c>
      <c r="Z958">
        <f t="shared" si="161"/>
        <v>51.198881966727107</v>
      </c>
      <c r="AA958">
        <f t="shared" si="162"/>
        <v>0.40348812937736517</v>
      </c>
      <c r="AB958">
        <f t="shared" si="163"/>
        <v>16.330832318598222</v>
      </c>
    </row>
    <row r="959" spans="1:28" hidden="1" x14ac:dyDescent="0.25">
      <c r="A959">
        <v>45</v>
      </c>
      <c r="B959">
        <v>46</v>
      </c>
      <c r="C959" t="s">
        <v>2293</v>
      </c>
      <c r="D959">
        <v>2061</v>
      </c>
      <c r="E959" t="s">
        <v>2326</v>
      </c>
      <c r="F959">
        <v>43879</v>
      </c>
      <c r="G959">
        <v>0.89722222222222225</v>
      </c>
      <c r="I959" t="s">
        <v>48</v>
      </c>
      <c r="K959" t="s">
        <v>325</v>
      </c>
      <c r="L959">
        <v>4.8099999999999996</v>
      </c>
      <c r="M959">
        <v>6.6331462860107404</v>
      </c>
      <c r="N959">
        <v>53.659065246582003</v>
      </c>
      <c r="O959">
        <v>0.38908442854881298</v>
      </c>
      <c r="P959">
        <f t="shared" si="157"/>
        <v>17.048089821406389</v>
      </c>
      <c r="S959" t="str">
        <f t="shared" si="158"/>
        <v>t</v>
      </c>
      <c r="T959">
        <f t="shared" si="159"/>
        <v>8</v>
      </c>
      <c r="U959">
        <f t="shared" si="164"/>
        <v>52.396780490875258</v>
      </c>
      <c r="V959">
        <f t="shared" si="165"/>
        <v>412.05123901367176</v>
      </c>
      <c r="W959">
        <f t="shared" si="166"/>
        <v>3.2135013341903691</v>
      </c>
      <c r="X959">
        <f t="shared" si="167"/>
        <v>131.36391605159395</v>
      </c>
      <c r="Y959">
        <f t="shared" si="160"/>
        <v>6.5495975613594073</v>
      </c>
      <c r="Z959">
        <f t="shared" si="161"/>
        <v>51.50640487670897</v>
      </c>
      <c r="AA959">
        <f t="shared" si="162"/>
        <v>0.40168766677379614</v>
      </c>
      <c r="AB959">
        <f t="shared" si="163"/>
        <v>16.420489506449243</v>
      </c>
    </row>
    <row r="960" spans="1:28" x14ac:dyDescent="0.25">
      <c r="A960">
        <v>45</v>
      </c>
      <c r="B960">
        <v>46</v>
      </c>
      <c r="C960" t="s">
        <v>3317</v>
      </c>
      <c r="D960">
        <v>2061</v>
      </c>
      <c r="E960" t="s">
        <v>3318</v>
      </c>
      <c r="F960">
        <v>44130</v>
      </c>
      <c r="G960">
        <v>0.83263888888888893</v>
      </c>
      <c r="I960" t="s">
        <v>48</v>
      </c>
      <c r="K960" t="s">
        <v>196</v>
      </c>
      <c r="L960">
        <v>4.59</v>
      </c>
      <c r="M960">
        <v>6.4036378860473597</v>
      </c>
      <c r="N960">
        <v>52.281753540039098</v>
      </c>
      <c r="O960">
        <v>0.42524340748786899</v>
      </c>
      <c r="P960">
        <f t="shared" si="157"/>
        <v>15.058758756254294</v>
      </c>
      <c r="S960" t="str">
        <f t="shared" si="158"/>
        <v>f</v>
      </c>
      <c r="T960">
        <f t="shared" si="159"/>
        <v>9</v>
      </c>
      <c r="U960">
        <f t="shared" si="164"/>
        <v>58.800418376922622</v>
      </c>
      <c r="V960">
        <f t="shared" si="165"/>
        <v>464.33299255371088</v>
      </c>
      <c r="W960">
        <f t="shared" si="166"/>
        <v>3.6387447416782379</v>
      </c>
      <c r="X960">
        <f t="shared" si="167"/>
        <v>146.42267480784824</v>
      </c>
      <c r="Y960">
        <f t="shared" si="160"/>
        <v>6.5333798196580695</v>
      </c>
      <c r="Z960">
        <f t="shared" si="161"/>
        <v>51.592554728190095</v>
      </c>
      <c r="AA960">
        <f t="shared" si="162"/>
        <v>0.40430497129758197</v>
      </c>
      <c r="AB960">
        <f t="shared" si="163"/>
        <v>16.269186089760915</v>
      </c>
    </row>
    <row r="961" spans="1:28" hidden="1" x14ac:dyDescent="0.25">
      <c r="A961">
        <v>17</v>
      </c>
      <c r="B961">
        <v>18</v>
      </c>
      <c r="C961" t="s">
        <v>199</v>
      </c>
      <c r="D961">
        <v>2062</v>
      </c>
      <c r="E961" t="s">
        <v>231</v>
      </c>
      <c r="F961">
        <v>44008</v>
      </c>
      <c r="G961">
        <v>0.62013888888888891</v>
      </c>
      <c r="I961" t="s">
        <v>48</v>
      </c>
      <c r="K961" t="s">
        <v>196</v>
      </c>
      <c r="L961">
        <v>4.0999999999999996</v>
      </c>
      <c r="M961">
        <v>6.8403005599975604</v>
      </c>
      <c r="N961">
        <v>53.555458068847699</v>
      </c>
      <c r="O961">
        <v>0.401783317327499</v>
      </c>
      <c r="P961">
        <f t="shared" si="157"/>
        <v>17.024849626650724</v>
      </c>
      <c r="S961" t="str">
        <f t="shared" si="158"/>
        <v>t</v>
      </c>
      <c r="T961">
        <f t="shared" si="159"/>
        <v>1</v>
      </c>
      <c r="U961">
        <f t="shared" si="164"/>
        <v>6.8403005599975604</v>
      </c>
      <c r="V961">
        <f t="shared" si="165"/>
        <v>53.555458068847699</v>
      </c>
      <c r="W961">
        <f t="shared" si="166"/>
        <v>0.401783317327499</v>
      </c>
      <c r="X961">
        <f t="shared" si="167"/>
        <v>17.024849626650724</v>
      </c>
      <c r="Y961">
        <f t="shared" si="160"/>
        <v>6.8403005599975604</v>
      </c>
      <c r="Z961">
        <f t="shared" si="161"/>
        <v>53.555458068847699</v>
      </c>
      <c r="AA961">
        <f t="shared" si="162"/>
        <v>0.401783317327499</v>
      </c>
      <c r="AB961">
        <f t="shared" si="163"/>
        <v>17.024849626650724</v>
      </c>
    </row>
    <row r="962" spans="1:28" hidden="1" x14ac:dyDescent="0.25">
      <c r="A962">
        <v>62</v>
      </c>
      <c r="B962">
        <v>63</v>
      </c>
      <c r="C962" t="s">
        <v>344</v>
      </c>
      <c r="D962">
        <v>2062</v>
      </c>
      <c r="E962" t="s">
        <v>389</v>
      </c>
      <c r="F962">
        <v>44012</v>
      </c>
      <c r="G962">
        <v>0.97430555555555554</v>
      </c>
      <c r="I962" t="s">
        <v>48</v>
      </c>
      <c r="K962" t="s">
        <v>325</v>
      </c>
      <c r="L962">
        <v>4.43</v>
      </c>
      <c r="M962">
        <v>7.09088134765625</v>
      </c>
      <c r="N962">
        <v>54.598472595214801</v>
      </c>
      <c r="O962">
        <v>0.447341829538345</v>
      </c>
      <c r="P962">
        <f t="shared" si="157"/>
        <v>15.85114755526889</v>
      </c>
      <c r="S962" t="str">
        <f t="shared" si="158"/>
        <v>t</v>
      </c>
      <c r="T962">
        <f t="shared" si="159"/>
        <v>2</v>
      </c>
      <c r="U962">
        <f t="shared" si="164"/>
        <v>13.93118190765381</v>
      </c>
      <c r="V962">
        <f t="shared" si="165"/>
        <v>108.1539306640625</v>
      </c>
      <c r="W962">
        <f t="shared" si="166"/>
        <v>0.84912514686584406</v>
      </c>
      <c r="X962">
        <f t="shared" si="167"/>
        <v>32.875997181919615</v>
      </c>
      <c r="Y962">
        <f t="shared" si="160"/>
        <v>6.9655909538269052</v>
      </c>
      <c r="Z962">
        <f t="shared" si="161"/>
        <v>54.07696533203125</v>
      </c>
      <c r="AA962">
        <f t="shared" si="162"/>
        <v>0.42456257343292203</v>
      </c>
      <c r="AB962">
        <f t="shared" si="163"/>
        <v>16.437998590959808</v>
      </c>
    </row>
    <row r="963" spans="1:28" hidden="1" x14ac:dyDescent="0.25">
      <c r="A963">
        <v>57</v>
      </c>
      <c r="B963">
        <v>58</v>
      </c>
      <c r="C963" t="s">
        <v>875</v>
      </c>
      <c r="D963">
        <v>2062</v>
      </c>
      <c r="E963" t="s">
        <v>1152</v>
      </c>
      <c r="F963">
        <v>44166</v>
      </c>
      <c r="G963">
        <v>0.10277777777777779</v>
      </c>
      <c r="H963" t="s">
        <v>356</v>
      </c>
      <c r="I963" t="s">
        <v>48</v>
      </c>
      <c r="K963" t="s">
        <v>325</v>
      </c>
      <c r="L963">
        <v>3.3</v>
      </c>
      <c r="M963">
        <v>6.8095841407775897</v>
      </c>
      <c r="N963">
        <v>50.526660919189503</v>
      </c>
      <c r="O963">
        <v>0.45132184028625499</v>
      </c>
      <c r="P963">
        <f t="shared" ref="P963:P1026" si="168">M963/O963</f>
        <v>15.088089103905428</v>
      </c>
      <c r="S963" t="str">
        <f t="shared" ref="S963:S1026" si="169">IF(D963=D964,"t","f")</f>
        <v>t</v>
      </c>
      <c r="T963">
        <f t="shared" ref="T963:T1026" si="170">IF(D963=D962,T962+1,1)</f>
        <v>3</v>
      </c>
      <c r="U963">
        <f t="shared" si="164"/>
        <v>20.7407660484314</v>
      </c>
      <c r="V963">
        <f t="shared" si="165"/>
        <v>158.68059158325201</v>
      </c>
      <c r="W963">
        <f t="shared" si="166"/>
        <v>1.3004469871520992</v>
      </c>
      <c r="X963">
        <f t="shared" si="167"/>
        <v>47.964086285825047</v>
      </c>
      <c r="Y963">
        <f t="shared" ref="Y963:Y1026" si="171">U963/$T963</f>
        <v>6.9135886828104667</v>
      </c>
      <c r="Z963">
        <f t="shared" ref="Z963:Z1026" si="172">V963/$T963</f>
        <v>52.89353052775067</v>
      </c>
      <c r="AA963">
        <f t="shared" ref="AA963:AA1026" si="173">W963/$T963</f>
        <v>0.43348232905069972</v>
      </c>
      <c r="AB963">
        <f t="shared" ref="AB963:AB1026" si="174">X963/$T963</f>
        <v>15.988028761941683</v>
      </c>
    </row>
    <row r="964" spans="1:28" hidden="1" x14ac:dyDescent="0.25">
      <c r="A964">
        <v>28</v>
      </c>
      <c r="B964">
        <v>29</v>
      </c>
      <c r="C964" t="s">
        <v>680</v>
      </c>
      <c r="D964">
        <v>2062</v>
      </c>
      <c r="E964" t="s">
        <v>1181</v>
      </c>
      <c r="F964">
        <v>44166</v>
      </c>
      <c r="G964">
        <v>0.7104166666666667</v>
      </c>
      <c r="H964" t="s">
        <v>356</v>
      </c>
      <c r="I964" t="s">
        <v>48</v>
      </c>
      <c r="K964" t="s">
        <v>35</v>
      </c>
      <c r="L964">
        <v>3.53</v>
      </c>
      <c r="M964">
        <v>7.1029076576232901</v>
      </c>
      <c r="N964">
        <v>59.664798736572301</v>
      </c>
      <c r="O964">
        <v>0.46050679683685303</v>
      </c>
      <c r="P964">
        <f t="shared" si="168"/>
        <v>15.424110363651565</v>
      </c>
      <c r="S964" t="str">
        <f t="shared" si="169"/>
        <v>t</v>
      </c>
      <c r="T964">
        <f t="shared" si="170"/>
        <v>4</v>
      </c>
      <c r="U964">
        <f t="shared" ref="U964:U1027" si="175">IF(D964=D963,U963+M964,M964)</f>
        <v>27.843673706054691</v>
      </c>
      <c r="V964">
        <f t="shared" ref="V964:V1027" si="176">IF($D964=$D963,V963+N964,N964)</f>
        <v>218.3453903198243</v>
      </c>
      <c r="W964">
        <f t="shared" ref="W964:W1027" si="177">IF($D964=$D963,W963+O964,O964)</f>
        <v>1.7609537839889522</v>
      </c>
      <c r="X964">
        <f t="shared" ref="X964:X1027" si="178">IF($D964=$D963,X963+P964,P964)</f>
        <v>63.388196649476612</v>
      </c>
      <c r="Y964">
        <f t="shared" si="171"/>
        <v>6.9609184265136728</v>
      </c>
      <c r="Z964">
        <f t="shared" si="172"/>
        <v>54.586347579956076</v>
      </c>
      <c r="AA964">
        <f t="shared" si="173"/>
        <v>0.44023844599723805</v>
      </c>
      <c r="AB964">
        <f t="shared" si="174"/>
        <v>15.847049162369153</v>
      </c>
    </row>
    <row r="965" spans="1:28" hidden="1" x14ac:dyDescent="0.25">
      <c r="A965">
        <v>31</v>
      </c>
      <c r="B965">
        <v>32</v>
      </c>
      <c r="C965" t="s">
        <v>1322</v>
      </c>
      <c r="D965">
        <v>2062</v>
      </c>
      <c r="E965" t="s">
        <v>1359</v>
      </c>
      <c r="F965">
        <v>43853</v>
      </c>
      <c r="G965">
        <v>1.3888888888888888E-2</v>
      </c>
      <c r="I965" t="s">
        <v>48</v>
      </c>
      <c r="K965" t="s">
        <v>196</v>
      </c>
      <c r="L965">
        <v>5.07</v>
      </c>
      <c r="M965">
        <v>6.68733930587769</v>
      </c>
      <c r="N965">
        <v>52.0412788391113</v>
      </c>
      <c r="O965">
        <v>0.37476208806037897</v>
      </c>
      <c r="P965">
        <f t="shared" si="168"/>
        <v>17.844225760638505</v>
      </c>
      <c r="S965" t="str">
        <f t="shared" si="169"/>
        <v>t</v>
      </c>
      <c r="T965">
        <f t="shared" si="170"/>
        <v>5</v>
      </c>
      <c r="U965">
        <f t="shared" si="175"/>
        <v>34.53101301193238</v>
      </c>
      <c r="V965">
        <f t="shared" si="176"/>
        <v>270.3866691589356</v>
      </c>
      <c r="W965">
        <f t="shared" si="177"/>
        <v>2.1357158720493312</v>
      </c>
      <c r="X965">
        <f t="shared" si="178"/>
        <v>81.23242241011512</v>
      </c>
      <c r="Y965">
        <f t="shared" si="171"/>
        <v>6.9062026023864762</v>
      </c>
      <c r="Z965">
        <f t="shared" si="172"/>
        <v>54.077333831787122</v>
      </c>
      <c r="AA965">
        <f t="shared" si="173"/>
        <v>0.42714317440986627</v>
      </c>
      <c r="AB965">
        <f t="shared" si="174"/>
        <v>16.246484482023025</v>
      </c>
    </row>
    <row r="966" spans="1:28" hidden="1" x14ac:dyDescent="0.25">
      <c r="A966">
        <v>25</v>
      </c>
      <c r="B966">
        <v>26</v>
      </c>
      <c r="C966" t="s">
        <v>1701</v>
      </c>
      <c r="D966">
        <v>2062</v>
      </c>
      <c r="E966" t="s">
        <v>1777</v>
      </c>
      <c r="F966">
        <v>43864</v>
      </c>
      <c r="G966">
        <v>0.65416666666666667</v>
      </c>
      <c r="I966" t="s">
        <v>48</v>
      </c>
      <c r="K966" t="s">
        <v>35</v>
      </c>
      <c r="L966">
        <v>6.05</v>
      </c>
      <c r="M966">
        <v>6.7839560508728001</v>
      </c>
      <c r="N966">
        <v>51.482192993164098</v>
      </c>
      <c r="O966">
        <v>0.35774400830268899</v>
      </c>
      <c r="P966">
        <f t="shared" si="168"/>
        <v>18.963157714532176</v>
      </c>
      <c r="S966" t="str">
        <f t="shared" si="169"/>
        <v>t</v>
      </c>
      <c r="T966">
        <f t="shared" si="170"/>
        <v>6</v>
      </c>
      <c r="U966">
        <f t="shared" si="175"/>
        <v>41.314969062805183</v>
      </c>
      <c r="V966">
        <f t="shared" si="176"/>
        <v>321.86886215209972</v>
      </c>
      <c r="W966">
        <f t="shared" si="177"/>
        <v>2.4934598803520203</v>
      </c>
      <c r="X966">
        <f t="shared" si="178"/>
        <v>100.19558012464729</v>
      </c>
      <c r="Y966">
        <f t="shared" si="171"/>
        <v>6.8858281771341971</v>
      </c>
      <c r="Z966">
        <f t="shared" si="172"/>
        <v>53.644810358683287</v>
      </c>
      <c r="AA966">
        <f t="shared" si="173"/>
        <v>0.41557664672533673</v>
      </c>
      <c r="AB966">
        <f t="shared" si="174"/>
        <v>16.699263354107881</v>
      </c>
    </row>
    <row r="967" spans="1:28" hidden="1" x14ac:dyDescent="0.25">
      <c r="A967">
        <v>33</v>
      </c>
      <c r="B967">
        <v>34</v>
      </c>
      <c r="C967" t="s">
        <v>1976</v>
      </c>
      <c r="D967">
        <v>2062</v>
      </c>
      <c r="E967" t="s">
        <v>1987</v>
      </c>
      <c r="F967">
        <v>43886</v>
      </c>
      <c r="G967">
        <v>0.72777777777777775</v>
      </c>
      <c r="H967" t="s">
        <v>1893</v>
      </c>
      <c r="I967" t="s">
        <v>48</v>
      </c>
      <c r="K967" t="s">
        <v>325</v>
      </c>
      <c r="L967">
        <v>4.21</v>
      </c>
      <c r="M967">
        <v>5.6736273765564</v>
      </c>
      <c r="N967">
        <v>50.897495269775398</v>
      </c>
      <c r="O967">
        <v>0.35327607393264798</v>
      </c>
      <c r="P967">
        <f t="shared" si="168"/>
        <v>16.060038579454083</v>
      </c>
      <c r="S967" t="str">
        <f t="shared" si="169"/>
        <v>t</v>
      </c>
      <c r="T967">
        <f t="shared" si="170"/>
        <v>7</v>
      </c>
      <c r="U967">
        <f t="shared" si="175"/>
        <v>46.988596439361586</v>
      </c>
      <c r="V967">
        <f t="shared" si="176"/>
        <v>372.76635742187511</v>
      </c>
      <c r="W967">
        <f t="shared" si="177"/>
        <v>2.8467359542846684</v>
      </c>
      <c r="X967">
        <f t="shared" si="178"/>
        <v>116.25561870410138</v>
      </c>
      <c r="Y967">
        <f t="shared" si="171"/>
        <v>6.712656634194512</v>
      </c>
      <c r="Z967">
        <f t="shared" si="172"/>
        <v>53.252336774553591</v>
      </c>
      <c r="AA967">
        <f t="shared" si="173"/>
        <v>0.40667656489780979</v>
      </c>
      <c r="AB967">
        <f t="shared" si="174"/>
        <v>16.607945529157341</v>
      </c>
    </row>
    <row r="968" spans="1:28" hidden="1" x14ac:dyDescent="0.25">
      <c r="A968">
        <v>7</v>
      </c>
      <c r="B968">
        <v>8</v>
      </c>
      <c r="C968" t="s">
        <v>2218</v>
      </c>
      <c r="D968">
        <v>2062</v>
      </c>
      <c r="E968" t="s">
        <v>2250</v>
      </c>
      <c r="F968">
        <v>43879</v>
      </c>
      <c r="G968">
        <v>0.60416666666666663</v>
      </c>
      <c r="I968" t="s">
        <v>48</v>
      </c>
      <c r="K968" t="s">
        <v>325</v>
      </c>
      <c r="L968">
        <v>4.08</v>
      </c>
      <c r="M968">
        <v>6.5802731513977104</v>
      </c>
      <c r="N968">
        <v>52.772026062011697</v>
      </c>
      <c r="O968">
        <v>0.37031516432762102</v>
      </c>
      <c r="P968">
        <f t="shared" si="168"/>
        <v>17.769386148000372</v>
      </c>
      <c r="S968" t="str">
        <f t="shared" si="169"/>
        <v>t</v>
      </c>
      <c r="T968">
        <f t="shared" si="170"/>
        <v>8</v>
      </c>
      <c r="U968">
        <f t="shared" si="175"/>
        <v>53.568869590759299</v>
      </c>
      <c r="V968">
        <f t="shared" si="176"/>
        <v>425.53838348388683</v>
      </c>
      <c r="W968">
        <f t="shared" si="177"/>
        <v>3.2170511186122894</v>
      </c>
      <c r="X968">
        <f t="shared" si="178"/>
        <v>134.02500485210174</v>
      </c>
      <c r="Y968">
        <f t="shared" si="171"/>
        <v>6.6961086988449123</v>
      </c>
      <c r="Z968">
        <f t="shared" si="172"/>
        <v>53.192297935485854</v>
      </c>
      <c r="AA968">
        <f t="shared" si="173"/>
        <v>0.40213138982653618</v>
      </c>
      <c r="AB968">
        <f t="shared" si="174"/>
        <v>16.753125606512718</v>
      </c>
    </row>
    <row r="969" spans="1:28" hidden="1" x14ac:dyDescent="0.25">
      <c r="A969">
        <v>37</v>
      </c>
      <c r="B969">
        <v>38</v>
      </c>
      <c r="C969" t="s">
        <v>2598</v>
      </c>
      <c r="D969">
        <v>2062</v>
      </c>
      <c r="E969" t="s">
        <v>2599</v>
      </c>
      <c r="F969">
        <v>44117</v>
      </c>
      <c r="G969">
        <v>0.81388888888888899</v>
      </c>
      <c r="I969" t="s">
        <v>48</v>
      </c>
      <c r="K969" t="s">
        <v>35</v>
      </c>
      <c r="L969">
        <v>3.4</v>
      </c>
      <c r="M969">
        <v>5.5573358535766602</v>
      </c>
      <c r="N969">
        <v>45.603858947753899</v>
      </c>
      <c r="O969">
        <v>0.34613814949989302</v>
      </c>
      <c r="P969">
        <f t="shared" si="168"/>
        <v>16.055253838983091</v>
      </c>
      <c r="S969" t="str">
        <f t="shared" si="169"/>
        <v>t</v>
      </c>
      <c r="T969">
        <f t="shared" si="170"/>
        <v>9</v>
      </c>
      <c r="U969">
        <f t="shared" si="175"/>
        <v>59.126205444335959</v>
      </c>
      <c r="V969">
        <f t="shared" si="176"/>
        <v>471.14224243164074</v>
      </c>
      <c r="W969">
        <f t="shared" si="177"/>
        <v>3.5631892681121826</v>
      </c>
      <c r="X969">
        <f t="shared" si="178"/>
        <v>150.08025869108485</v>
      </c>
      <c r="Y969">
        <f t="shared" si="171"/>
        <v>6.5695783827039955</v>
      </c>
      <c r="Z969">
        <f t="shared" si="172"/>
        <v>52.349138047960082</v>
      </c>
      <c r="AA969">
        <f t="shared" si="173"/>
        <v>0.39590991867913139</v>
      </c>
      <c r="AB969">
        <f t="shared" si="174"/>
        <v>16.675584299009429</v>
      </c>
    </row>
    <row r="970" spans="1:28" x14ac:dyDescent="0.25">
      <c r="A970">
        <v>60</v>
      </c>
      <c r="B970">
        <v>61</v>
      </c>
      <c r="C970" t="s">
        <v>3211</v>
      </c>
      <c r="D970">
        <v>2062</v>
      </c>
      <c r="E970" t="s">
        <v>3212</v>
      </c>
      <c r="F970">
        <v>44127</v>
      </c>
      <c r="G970">
        <v>0.16527777777777777</v>
      </c>
      <c r="I970" t="s">
        <v>48</v>
      </c>
      <c r="K970" t="s">
        <v>35</v>
      </c>
      <c r="L970">
        <v>4.1500000000000004</v>
      </c>
      <c r="M970">
        <v>6.7929029464721697</v>
      </c>
      <c r="N970">
        <v>52.250259399414098</v>
      </c>
      <c r="O970">
        <v>0.39636120200157199</v>
      </c>
      <c r="P970">
        <f t="shared" si="168"/>
        <v>17.138163150603294</v>
      </c>
      <c r="S970" t="str">
        <f t="shared" si="169"/>
        <v>f</v>
      </c>
      <c r="T970">
        <f t="shared" si="170"/>
        <v>10</v>
      </c>
      <c r="U970">
        <f t="shared" si="175"/>
        <v>65.919108390808134</v>
      </c>
      <c r="V970">
        <f t="shared" si="176"/>
        <v>523.3925018310548</v>
      </c>
      <c r="W970">
        <f t="shared" si="177"/>
        <v>3.9595504701137547</v>
      </c>
      <c r="X970">
        <f t="shared" si="178"/>
        <v>167.21842184168815</v>
      </c>
      <c r="Y970">
        <f t="shared" si="171"/>
        <v>6.5919108390808132</v>
      </c>
      <c r="Z970">
        <f t="shared" si="172"/>
        <v>52.339250183105477</v>
      </c>
      <c r="AA970">
        <f t="shared" si="173"/>
        <v>0.39595504701137546</v>
      </c>
      <c r="AB970">
        <f t="shared" si="174"/>
        <v>16.721842184168814</v>
      </c>
    </row>
    <row r="971" spans="1:28" hidden="1" x14ac:dyDescent="0.25">
      <c r="A971">
        <v>24</v>
      </c>
      <c r="B971">
        <v>25</v>
      </c>
      <c r="C971" t="s">
        <v>213</v>
      </c>
      <c r="D971">
        <v>2063</v>
      </c>
      <c r="E971" t="s">
        <v>245</v>
      </c>
      <c r="F971">
        <v>44008</v>
      </c>
      <c r="G971">
        <v>0.67361111111111116</v>
      </c>
      <c r="I971" t="s">
        <v>48</v>
      </c>
      <c r="K971" t="s">
        <v>196</v>
      </c>
      <c r="L971">
        <v>6.53</v>
      </c>
      <c r="M971">
        <v>7.0981421470642099</v>
      </c>
      <c r="N971">
        <v>51.286190032958999</v>
      </c>
      <c r="O971">
        <v>0.45786473155021701</v>
      </c>
      <c r="P971">
        <f t="shared" si="168"/>
        <v>15.502705620132941</v>
      </c>
      <c r="S971" t="str">
        <f t="shared" si="169"/>
        <v>t</v>
      </c>
      <c r="T971">
        <f t="shared" si="170"/>
        <v>1</v>
      </c>
      <c r="U971">
        <f t="shared" si="175"/>
        <v>7.0981421470642099</v>
      </c>
      <c r="V971">
        <f t="shared" si="176"/>
        <v>51.286190032958999</v>
      </c>
      <c r="W971">
        <f t="shared" si="177"/>
        <v>0.45786473155021701</v>
      </c>
      <c r="X971">
        <f t="shared" si="178"/>
        <v>15.502705620132941</v>
      </c>
      <c r="Y971">
        <f t="shared" si="171"/>
        <v>7.0981421470642099</v>
      </c>
      <c r="Z971">
        <f t="shared" si="172"/>
        <v>51.286190032958999</v>
      </c>
      <c r="AA971">
        <f t="shared" si="173"/>
        <v>0.45786473155021701</v>
      </c>
      <c r="AB971">
        <f t="shared" si="174"/>
        <v>15.502705620132941</v>
      </c>
    </row>
    <row r="972" spans="1:28" hidden="1" x14ac:dyDescent="0.25">
      <c r="A972">
        <v>26</v>
      </c>
      <c r="B972">
        <v>27</v>
      </c>
      <c r="C972" t="s">
        <v>400</v>
      </c>
      <c r="D972">
        <v>2063</v>
      </c>
      <c r="E972" t="s">
        <v>443</v>
      </c>
      <c r="F972">
        <v>44032</v>
      </c>
      <c r="G972">
        <v>0.87638888888888899</v>
      </c>
      <c r="I972" t="s">
        <v>48</v>
      </c>
      <c r="K972" t="s">
        <v>325</v>
      </c>
      <c r="L972">
        <v>4.42</v>
      </c>
      <c r="M972">
        <v>7.0920844078064</v>
      </c>
      <c r="N972">
        <v>54.3267822265625</v>
      </c>
      <c r="O972">
        <v>0.45370551943778997</v>
      </c>
      <c r="P972">
        <f t="shared" si="168"/>
        <v>15.631470422917864</v>
      </c>
      <c r="S972" t="str">
        <f t="shared" si="169"/>
        <v>t</v>
      </c>
      <c r="T972">
        <f t="shared" si="170"/>
        <v>2</v>
      </c>
      <c r="U972">
        <f t="shared" si="175"/>
        <v>14.190226554870609</v>
      </c>
      <c r="V972">
        <f t="shared" si="176"/>
        <v>105.6129722595215</v>
      </c>
      <c r="W972">
        <f t="shared" si="177"/>
        <v>0.91157025098800704</v>
      </c>
      <c r="X972">
        <f t="shared" si="178"/>
        <v>31.134176043050807</v>
      </c>
      <c r="Y972">
        <f t="shared" si="171"/>
        <v>7.0951132774353045</v>
      </c>
      <c r="Z972">
        <f t="shared" si="172"/>
        <v>52.806486129760749</v>
      </c>
      <c r="AA972">
        <f t="shared" si="173"/>
        <v>0.45578512549400352</v>
      </c>
      <c r="AB972">
        <f t="shared" si="174"/>
        <v>15.567088021525404</v>
      </c>
    </row>
    <row r="973" spans="1:28" hidden="1" x14ac:dyDescent="0.25">
      <c r="A973">
        <v>51</v>
      </c>
      <c r="B973">
        <v>52</v>
      </c>
      <c r="C973" t="s">
        <v>786</v>
      </c>
      <c r="D973">
        <v>2063</v>
      </c>
      <c r="E973" t="s">
        <v>814</v>
      </c>
      <c r="F973">
        <v>44041</v>
      </c>
      <c r="G973">
        <v>1.3888888888888888E-2</v>
      </c>
      <c r="I973" t="s">
        <v>48</v>
      </c>
      <c r="K973" t="s">
        <v>325</v>
      </c>
      <c r="L973">
        <v>5.36</v>
      </c>
      <c r="M973">
        <v>6.69049119949341</v>
      </c>
      <c r="N973">
        <v>49.769515991210902</v>
      </c>
      <c r="O973">
        <v>0.41941043734550498</v>
      </c>
      <c r="P973">
        <f t="shared" si="168"/>
        <v>15.9521332893818</v>
      </c>
      <c r="S973" t="str">
        <f t="shared" si="169"/>
        <v>t</v>
      </c>
      <c r="T973">
        <f t="shared" si="170"/>
        <v>3</v>
      </c>
      <c r="U973">
        <f t="shared" si="175"/>
        <v>20.880717754364021</v>
      </c>
      <c r="V973">
        <f t="shared" si="176"/>
        <v>155.38248825073239</v>
      </c>
      <c r="W973">
        <f t="shared" si="177"/>
        <v>1.330980688333512</v>
      </c>
      <c r="X973">
        <f t="shared" si="178"/>
        <v>47.086309332432606</v>
      </c>
      <c r="Y973">
        <f t="shared" si="171"/>
        <v>6.9602392514546736</v>
      </c>
      <c r="Z973">
        <f t="shared" si="172"/>
        <v>51.794162750244134</v>
      </c>
      <c r="AA973">
        <f t="shared" si="173"/>
        <v>0.44366022944450401</v>
      </c>
      <c r="AB973">
        <f t="shared" si="174"/>
        <v>15.695436444144201</v>
      </c>
    </row>
    <row r="974" spans="1:28" hidden="1" x14ac:dyDescent="0.25">
      <c r="A974">
        <v>41</v>
      </c>
      <c r="B974">
        <v>42</v>
      </c>
      <c r="C974" t="s">
        <v>1064</v>
      </c>
      <c r="D974">
        <v>2063</v>
      </c>
      <c r="E974" t="s">
        <v>1122</v>
      </c>
      <c r="F974">
        <v>44062</v>
      </c>
      <c r="G974">
        <v>0.76944444444444438</v>
      </c>
      <c r="I974" t="s">
        <v>48</v>
      </c>
      <c r="K974" t="s">
        <v>325</v>
      </c>
      <c r="L974">
        <v>5.38</v>
      </c>
      <c r="M974">
        <v>7.0606002807617196</v>
      </c>
      <c r="N974">
        <v>53.058853149414098</v>
      </c>
      <c r="O974">
        <v>0.45757195353508001</v>
      </c>
      <c r="P974">
        <f t="shared" si="168"/>
        <v>15.430579226312688</v>
      </c>
      <c r="S974" t="str">
        <f t="shared" si="169"/>
        <v>t</v>
      </c>
      <c r="T974">
        <f t="shared" si="170"/>
        <v>4</v>
      </c>
      <c r="U974">
        <f t="shared" si="175"/>
        <v>27.94131803512574</v>
      </c>
      <c r="V974">
        <f t="shared" si="176"/>
        <v>208.44134140014648</v>
      </c>
      <c r="W974">
        <f t="shared" si="177"/>
        <v>1.788552641868592</v>
      </c>
      <c r="X974">
        <f t="shared" si="178"/>
        <v>62.516888558745293</v>
      </c>
      <c r="Y974">
        <f t="shared" si="171"/>
        <v>6.9853295087814349</v>
      </c>
      <c r="Z974">
        <f t="shared" si="172"/>
        <v>52.110335350036621</v>
      </c>
      <c r="AA974">
        <f t="shared" si="173"/>
        <v>0.44713816046714799</v>
      </c>
      <c r="AB974">
        <f t="shared" si="174"/>
        <v>15.629222139686323</v>
      </c>
    </row>
    <row r="975" spans="1:28" hidden="1" x14ac:dyDescent="0.25">
      <c r="A975">
        <v>14</v>
      </c>
      <c r="B975">
        <v>15</v>
      </c>
      <c r="C975" t="s">
        <v>1723</v>
      </c>
      <c r="D975">
        <v>2063</v>
      </c>
      <c r="E975" t="s">
        <v>1802</v>
      </c>
      <c r="F975">
        <v>43865</v>
      </c>
      <c r="G975">
        <v>0.82013888888888886</v>
      </c>
      <c r="I975" t="s">
        <v>48</v>
      </c>
      <c r="K975" t="s">
        <v>196</v>
      </c>
      <c r="L975">
        <v>4.16</v>
      </c>
      <c r="M975">
        <v>6.52968502044678</v>
      </c>
      <c r="N975">
        <v>50.451873779296903</v>
      </c>
      <c r="O975">
        <v>0.42470264434814498</v>
      </c>
      <c r="P975">
        <f t="shared" si="168"/>
        <v>15.374721837366636</v>
      </c>
      <c r="S975" t="str">
        <f t="shared" si="169"/>
        <v>t</v>
      </c>
      <c r="T975">
        <f t="shared" si="170"/>
        <v>5</v>
      </c>
      <c r="U975">
        <f t="shared" si="175"/>
        <v>34.471003055572517</v>
      </c>
      <c r="V975">
        <f t="shared" si="176"/>
        <v>258.89321517944336</v>
      </c>
      <c r="W975">
        <f t="shared" si="177"/>
        <v>2.2132552862167367</v>
      </c>
      <c r="X975">
        <f t="shared" si="178"/>
        <v>77.891610396111929</v>
      </c>
      <c r="Y975">
        <f t="shared" si="171"/>
        <v>6.8942006111145036</v>
      </c>
      <c r="Z975">
        <f t="shared" si="172"/>
        <v>51.77864303588867</v>
      </c>
      <c r="AA975">
        <f t="shared" si="173"/>
        <v>0.44265105724334736</v>
      </c>
      <c r="AB975">
        <f t="shared" si="174"/>
        <v>15.578322079222385</v>
      </c>
    </row>
    <row r="976" spans="1:28" hidden="1" x14ac:dyDescent="0.25">
      <c r="A976">
        <v>29</v>
      </c>
      <c r="B976">
        <v>30</v>
      </c>
      <c r="C976" t="s">
        <v>1246</v>
      </c>
      <c r="D976">
        <v>2063</v>
      </c>
      <c r="E976" t="s">
        <v>1268</v>
      </c>
      <c r="F976">
        <v>43851</v>
      </c>
      <c r="G976">
        <v>0.73055555555555562</v>
      </c>
      <c r="I976" t="s">
        <v>48</v>
      </c>
      <c r="K976" t="s">
        <v>196</v>
      </c>
      <c r="L976">
        <v>5.75</v>
      </c>
      <c r="M976">
        <v>7.7569236755371103</v>
      </c>
      <c r="N976">
        <v>53.358875274658203</v>
      </c>
      <c r="O976">
        <v>0.371813595294952</v>
      </c>
      <c r="P976" s="26">
        <f t="shared" si="168"/>
        <v>20.862399260531891</v>
      </c>
      <c r="S976" t="str">
        <f t="shared" si="169"/>
        <v>t</v>
      </c>
      <c r="T976">
        <f t="shared" si="170"/>
        <v>6</v>
      </c>
      <c r="U976">
        <f t="shared" si="175"/>
        <v>42.227926731109626</v>
      </c>
      <c r="V976">
        <f t="shared" si="176"/>
        <v>312.25209045410156</v>
      </c>
      <c r="W976">
        <f t="shared" si="177"/>
        <v>2.5850688815116887</v>
      </c>
      <c r="X976">
        <f t="shared" si="178"/>
        <v>98.754009656643817</v>
      </c>
      <c r="Y976">
        <f t="shared" si="171"/>
        <v>7.0379877885182713</v>
      </c>
      <c r="Z976">
        <f t="shared" si="172"/>
        <v>52.042015075683594</v>
      </c>
      <c r="AA976">
        <f t="shared" si="173"/>
        <v>0.43084481358528143</v>
      </c>
      <c r="AB976">
        <f t="shared" si="174"/>
        <v>16.459001609440637</v>
      </c>
    </row>
    <row r="977" spans="1:28" hidden="1" x14ac:dyDescent="0.25">
      <c r="A977">
        <v>47</v>
      </c>
      <c r="B977">
        <v>48</v>
      </c>
      <c r="C977" t="s">
        <v>2062</v>
      </c>
      <c r="D977">
        <v>2063</v>
      </c>
      <c r="E977" t="s">
        <v>2083</v>
      </c>
      <c r="F977">
        <v>43871</v>
      </c>
      <c r="G977">
        <v>0.95277777777777783</v>
      </c>
      <c r="I977" t="s">
        <v>48</v>
      </c>
      <c r="K977" t="s">
        <v>35</v>
      </c>
      <c r="L977">
        <v>4.83</v>
      </c>
      <c r="M977">
        <v>6.1469373703002903</v>
      </c>
      <c r="N977">
        <v>48.839286804199197</v>
      </c>
      <c r="O977">
        <v>0.35934519767761203</v>
      </c>
      <c r="P977">
        <f t="shared" si="168"/>
        <v>17.105939943060097</v>
      </c>
      <c r="S977" t="str">
        <f t="shared" si="169"/>
        <v>t</v>
      </c>
      <c r="T977">
        <f t="shared" si="170"/>
        <v>7</v>
      </c>
      <c r="U977">
        <f t="shared" si="175"/>
        <v>48.374864101409919</v>
      </c>
      <c r="V977">
        <f t="shared" si="176"/>
        <v>361.09137725830078</v>
      </c>
      <c r="W977">
        <f t="shared" si="177"/>
        <v>2.9444140791893005</v>
      </c>
      <c r="X977">
        <f t="shared" si="178"/>
        <v>115.85994959970391</v>
      </c>
      <c r="Y977">
        <f t="shared" si="171"/>
        <v>6.9106948716299881</v>
      </c>
      <c r="Z977">
        <f t="shared" si="172"/>
        <v>51.584482465471538</v>
      </c>
      <c r="AA977">
        <f t="shared" si="173"/>
        <v>0.42063058274132864</v>
      </c>
      <c r="AB977">
        <f t="shared" si="174"/>
        <v>16.551421371386272</v>
      </c>
    </row>
    <row r="978" spans="1:28" hidden="1" x14ac:dyDescent="0.25">
      <c r="A978">
        <v>51</v>
      </c>
      <c r="B978">
        <v>52</v>
      </c>
      <c r="C978" t="s">
        <v>2307</v>
      </c>
      <c r="D978">
        <v>2063</v>
      </c>
      <c r="E978" t="s">
        <v>2338</v>
      </c>
      <c r="F978">
        <v>43879</v>
      </c>
      <c r="G978">
        <v>0.94305555555555554</v>
      </c>
      <c r="I978" t="s">
        <v>48</v>
      </c>
      <c r="K978" t="s">
        <v>325</v>
      </c>
      <c r="L978">
        <v>5.03</v>
      </c>
      <c r="M978">
        <v>6.8883090019226101</v>
      </c>
      <c r="N978">
        <v>53.903736114502003</v>
      </c>
      <c r="O978">
        <v>0.42044132947921797</v>
      </c>
      <c r="P978">
        <f t="shared" si="168"/>
        <v>16.383520170233627</v>
      </c>
      <c r="S978" t="str">
        <f t="shared" si="169"/>
        <v>t</v>
      </c>
      <c r="T978">
        <f t="shared" si="170"/>
        <v>8</v>
      </c>
      <c r="U978">
        <f t="shared" si="175"/>
        <v>55.263173103332527</v>
      </c>
      <c r="V978">
        <f t="shared" si="176"/>
        <v>414.99511337280279</v>
      </c>
      <c r="W978">
        <f t="shared" si="177"/>
        <v>3.3648554086685185</v>
      </c>
      <c r="X978">
        <f t="shared" si="178"/>
        <v>132.24346976993755</v>
      </c>
      <c r="Y978">
        <f t="shared" si="171"/>
        <v>6.9078966379165658</v>
      </c>
      <c r="Z978">
        <f t="shared" si="172"/>
        <v>51.874389171600349</v>
      </c>
      <c r="AA978">
        <f t="shared" si="173"/>
        <v>0.42060692608356481</v>
      </c>
      <c r="AB978">
        <f t="shared" si="174"/>
        <v>16.530433721242193</v>
      </c>
    </row>
    <row r="979" spans="1:28" hidden="1" x14ac:dyDescent="0.25">
      <c r="A979">
        <v>35</v>
      </c>
      <c r="B979">
        <v>36</v>
      </c>
      <c r="C979" t="s">
        <v>2772</v>
      </c>
      <c r="D979">
        <v>2063</v>
      </c>
      <c r="E979" t="s">
        <v>2773</v>
      </c>
      <c r="F979">
        <v>44120</v>
      </c>
      <c r="G979">
        <v>0.83333333333333337</v>
      </c>
      <c r="I979" t="s">
        <v>48</v>
      </c>
      <c r="K979" t="s">
        <v>196</v>
      </c>
      <c r="L979">
        <v>4.3899999999999997</v>
      </c>
      <c r="M979">
        <v>7.0055284500122097</v>
      </c>
      <c r="N979">
        <v>52.524742126464801</v>
      </c>
      <c r="O979">
        <v>0.46232661604881298</v>
      </c>
      <c r="P979">
        <f t="shared" si="168"/>
        <v>15.152769074563853</v>
      </c>
      <c r="S979" t="str">
        <f t="shared" si="169"/>
        <v>t</v>
      </c>
      <c r="T979">
        <f t="shared" si="170"/>
        <v>9</v>
      </c>
      <c r="U979">
        <f t="shared" si="175"/>
        <v>62.268701553344734</v>
      </c>
      <c r="V979">
        <f t="shared" si="176"/>
        <v>467.51985549926758</v>
      </c>
      <c r="W979">
        <f t="shared" si="177"/>
        <v>3.8271820247173314</v>
      </c>
      <c r="X979">
        <f t="shared" si="178"/>
        <v>147.3962388445014</v>
      </c>
      <c r="Y979">
        <f t="shared" si="171"/>
        <v>6.9187446170383033</v>
      </c>
      <c r="Z979">
        <f t="shared" si="172"/>
        <v>51.946650611029732</v>
      </c>
      <c r="AA979">
        <f t="shared" si="173"/>
        <v>0.42524244719081461</v>
      </c>
      <c r="AB979">
        <f t="shared" si="174"/>
        <v>16.377359871611265</v>
      </c>
    </row>
    <row r="980" spans="1:28" x14ac:dyDescent="0.25">
      <c r="A980">
        <v>11</v>
      </c>
      <c r="B980">
        <v>12</v>
      </c>
      <c r="C980" t="s">
        <v>3243</v>
      </c>
      <c r="D980">
        <v>2063</v>
      </c>
      <c r="E980" t="s">
        <v>3244</v>
      </c>
      <c r="F980">
        <v>44130</v>
      </c>
      <c r="G980">
        <v>0.5708333333333333</v>
      </c>
      <c r="I980" t="s">
        <v>48</v>
      </c>
      <c r="K980" t="s">
        <v>196</v>
      </c>
      <c r="L980">
        <v>4.07</v>
      </c>
      <c r="M980">
        <v>6.6552371978759801</v>
      </c>
      <c r="N980">
        <v>53.2785034179688</v>
      </c>
      <c r="O980">
        <v>0.49112117290496798</v>
      </c>
      <c r="P980">
        <f t="shared" si="168"/>
        <v>13.551110326827162</v>
      </c>
      <c r="S980" t="str">
        <f t="shared" si="169"/>
        <v>f</v>
      </c>
      <c r="T980">
        <f t="shared" si="170"/>
        <v>10</v>
      </c>
      <c r="U980">
        <f t="shared" si="175"/>
        <v>68.923938751220717</v>
      </c>
      <c r="V980">
        <f t="shared" si="176"/>
        <v>520.79835891723633</v>
      </c>
      <c r="W980">
        <f t="shared" si="177"/>
        <v>4.3183031976222992</v>
      </c>
      <c r="X980">
        <f t="shared" si="178"/>
        <v>160.94734917132857</v>
      </c>
      <c r="Y980">
        <f t="shared" si="171"/>
        <v>6.8923938751220719</v>
      </c>
      <c r="Z980">
        <f t="shared" si="172"/>
        <v>52.079835891723633</v>
      </c>
      <c r="AA980">
        <f t="shared" si="173"/>
        <v>0.43183031976222991</v>
      </c>
      <c r="AB980">
        <f t="shared" si="174"/>
        <v>16.094734917132858</v>
      </c>
    </row>
    <row r="981" spans="1:28" hidden="1" x14ac:dyDescent="0.25">
      <c r="A981">
        <v>15</v>
      </c>
      <c r="B981">
        <v>16</v>
      </c>
      <c r="C981" t="s">
        <v>258</v>
      </c>
      <c r="D981">
        <v>2064</v>
      </c>
      <c r="E981" t="s">
        <v>292</v>
      </c>
      <c r="F981">
        <v>44012</v>
      </c>
      <c r="G981">
        <v>0.61249999999999993</v>
      </c>
      <c r="I981" t="s">
        <v>48</v>
      </c>
      <c r="K981" t="s">
        <v>196</v>
      </c>
      <c r="L981">
        <v>4.8899999999999997</v>
      </c>
      <c r="M981">
        <v>6.7658147811889604</v>
      </c>
      <c r="N981">
        <v>52.149265289306598</v>
      </c>
      <c r="O981">
        <v>0.49755623936653098</v>
      </c>
      <c r="P981">
        <f t="shared" si="168"/>
        <v>13.598090518979181</v>
      </c>
      <c r="S981" t="str">
        <f t="shared" si="169"/>
        <v>t</v>
      </c>
      <c r="T981">
        <f t="shared" si="170"/>
        <v>1</v>
      </c>
      <c r="U981">
        <f t="shared" si="175"/>
        <v>6.7658147811889604</v>
      </c>
      <c r="V981">
        <f t="shared" si="176"/>
        <v>52.149265289306598</v>
      </c>
      <c r="W981">
        <f t="shared" si="177"/>
        <v>0.49755623936653098</v>
      </c>
      <c r="X981">
        <f t="shared" si="178"/>
        <v>13.598090518979181</v>
      </c>
      <c r="Y981">
        <f t="shared" si="171"/>
        <v>6.7658147811889604</v>
      </c>
      <c r="Z981">
        <f t="shared" si="172"/>
        <v>52.149265289306598</v>
      </c>
      <c r="AA981">
        <f t="shared" si="173"/>
        <v>0.49755623936653098</v>
      </c>
      <c r="AB981">
        <f t="shared" si="174"/>
        <v>13.598090518979181</v>
      </c>
    </row>
    <row r="982" spans="1:28" hidden="1" x14ac:dyDescent="0.25">
      <c r="A982">
        <v>20</v>
      </c>
      <c r="B982">
        <v>21</v>
      </c>
      <c r="C982" t="s">
        <v>388</v>
      </c>
      <c r="D982">
        <v>2064</v>
      </c>
      <c r="E982" t="s">
        <v>431</v>
      </c>
      <c r="F982">
        <v>44032</v>
      </c>
      <c r="G982">
        <v>0.8305555555555556</v>
      </c>
      <c r="I982" t="s">
        <v>48</v>
      </c>
      <c r="K982" t="s">
        <v>325</v>
      </c>
      <c r="L982">
        <v>4.05</v>
      </c>
      <c r="M982">
        <v>7.1904239654540998</v>
      </c>
      <c r="N982">
        <v>53.665084838867202</v>
      </c>
      <c r="O982">
        <v>0.54408383369445801</v>
      </c>
      <c r="P982">
        <f t="shared" si="168"/>
        <v>13.215654500574699</v>
      </c>
      <c r="S982" t="str">
        <f t="shared" si="169"/>
        <v>t</v>
      </c>
      <c r="T982">
        <f t="shared" si="170"/>
        <v>2</v>
      </c>
      <c r="U982">
        <f t="shared" si="175"/>
        <v>13.956238746643059</v>
      </c>
      <c r="V982">
        <f t="shared" si="176"/>
        <v>105.8143501281738</v>
      </c>
      <c r="W982">
        <f t="shared" si="177"/>
        <v>1.0416400730609889</v>
      </c>
      <c r="X982">
        <f t="shared" si="178"/>
        <v>26.813745019553878</v>
      </c>
      <c r="Y982">
        <f t="shared" si="171"/>
        <v>6.9781193733215297</v>
      </c>
      <c r="Z982">
        <f t="shared" si="172"/>
        <v>52.9071750640869</v>
      </c>
      <c r="AA982">
        <f t="shared" si="173"/>
        <v>0.52082003653049447</v>
      </c>
      <c r="AB982">
        <f t="shared" si="174"/>
        <v>13.406872509776939</v>
      </c>
    </row>
    <row r="983" spans="1:28" hidden="1" x14ac:dyDescent="0.25">
      <c r="A983">
        <v>61</v>
      </c>
      <c r="B983">
        <v>62</v>
      </c>
      <c r="C983" t="s">
        <v>806</v>
      </c>
      <c r="D983">
        <v>2064</v>
      </c>
      <c r="E983" t="s">
        <v>834</v>
      </c>
      <c r="F983">
        <v>44041</v>
      </c>
      <c r="G983">
        <v>9.0972222222222218E-2</v>
      </c>
      <c r="I983" t="s">
        <v>48</v>
      </c>
      <c r="K983" t="s">
        <v>325</v>
      </c>
      <c r="L983">
        <v>4.0599999999999996</v>
      </c>
      <c r="M983">
        <v>7.7538781166076696</v>
      </c>
      <c r="N983">
        <v>54.826808929443402</v>
      </c>
      <c r="O983">
        <v>0.51092666387557995</v>
      </c>
      <c r="P983">
        <f t="shared" si="168"/>
        <v>15.176107775999496</v>
      </c>
      <c r="S983" t="str">
        <f t="shared" si="169"/>
        <v>t</v>
      </c>
      <c r="T983">
        <f t="shared" si="170"/>
        <v>3</v>
      </c>
      <c r="U983">
        <f t="shared" si="175"/>
        <v>21.710116863250729</v>
      </c>
      <c r="V983">
        <f t="shared" si="176"/>
        <v>160.64115905761719</v>
      </c>
      <c r="W983">
        <f t="shared" si="177"/>
        <v>1.5525667369365688</v>
      </c>
      <c r="X983">
        <f t="shared" si="178"/>
        <v>41.989852795553375</v>
      </c>
      <c r="Y983">
        <f t="shared" si="171"/>
        <v>7.2367056210835763</v>
      </c>
      <c r="Z983">
        <f t="shared" si="172"/>
        <v>53.547053019205727</v>
      </c>
      <c r="AA983">
        <f t="shared" si="173"/>
        <v>0.51752224564552296</v>
      </c>
      <c r="AB983">
        <f t="shared" si="174"/>
        <v>13.996617598517792</v>
      </c>
    </row>
    <row r="984" spans="1:28" hidden="1" x14ac:dyDescent="0.25">
      <c r="A984">
        <v>50</v>
      </c>
      <c r="B984">
        <v>51</v>
      </c>
      <c r="C984" t="s">
        <v>1080</v>
      </c>
      <c r="D984">
        <v>2064</v>
      </c>
      <c r="E984" t="s">
        <v>1131</v>
      </c>
      <c r="F984">
        <v>44062</v>
      </c>
      <c r="G984">
        <v>0.83888888888888891</v>
      </c>
      <c r="I984" t="s">
        <v>48</v>
      </c>
      <c r="K984" t="s">
        <v>325</v>
      </c>
      <c r="L984">
        <v>4.95</v>
      </c>
      <c r="M984">
        <v>7.0404629707336399</v>
      </c>
      <c r="N984">
        <v>53.027236938476598</v>
      </c>
      <c r="O984">
        <v>0.461718559265137</v>
      </c>
      <c r="P984">
        <f t="shared" si="168"/>
        <v>15.248386337207487</v>
      </c>
      <c r="S984" t="str">
        <f t="shared" si="169"/>
        <v>t</v>
      </c>
      <c r="T984">
        <f t="shared" si="170"/>
        <v>4</v>
      </c>
      <c r="U984">
        <f t="shared" si="175"/>
        <v>28.750579833984368</v>
      </c>
      <c r="V984">
        <f t="shared" si="176"/>
        <v>213.66839599609378</v>
      </c>
      <c r="W984">
        <f t="shared" si="177"/>
        <v>2.0142852962017059</v>
      </c>
      <c r="X984">
        <f t="shared" si="178"/>
        <v>57.23823913276086</v>
      </c>
      <c r="Y984">
        <f t="shared" si="171"/>
        <v>7.187644958496092</v>
      </c>
      <c r="Z984">
        <f t="shared" si="172"/>
        <v>53.417098999023445</v>
      </c>
      <c r="AA984">
        <f t="shared" si="173"/>
        <v>0.50357132405042648</v>
      </c>
      <c r="AB984">
        <f t="shared" si="174"/>
        <v>14.309559783190215</v>
      </c>
    </row>
    <row r="985" spans="1:28" hidden="1" x14ac:dyDescent="0.25">
      <c r="A985">
        <v>20</v>
      </c>
      <c r="B985">
        <v>21</v>
      </c>
      <c r="C985" t="s">
        <v>1364</v>
      </c>
      <c r="D985">
        <v>2064</v>
      </c>
      <c r="E985" t="s">
        <v>1400</v>
      </c>
      <c r="F985">
        <v>43853</v>
      </c>
      <c r="G985">
        <v>0.76527777777777783</v>
      </c>
      <c r="I985" t="s">
        <v>48</v>
      </c>
      <c r="K985" t="s">
        <v>196</v>
      </c>
      <c r="L985">
        <v>5.4</v>
      </c>
      <c r="M985">
        <v>6.9891686439514196</v>
      </c>
      <c r="N985">
        <v>49.854152679443402</v>
      </c>
      <c r="O985">
        <v>0.47953730821609503</v>
      </c>
      <c r="P985">
        <f t="shared" si="168"/>
        <v>14.574817275326311</v>
      </c>
      <c r="S985" t="str">
        <f t="shared" si="169"/>
        <v>t</v>
      </c>
      <c r="T985">
        <f t="shared" si="170"/>
        <v>5</v>
      </c>
      <c r="U985">
        <f t="shared" si="175"/>
        <v>35.739748477935791</v>
      </c>
      <c r="V985">
        <f t="shared" si="176"/>
        <v>263.52254867553717</v>
      </c>
      <c r="W985">
        <f t="shared" si="177"/>
        <v>2.4938226044178009</v>
      </c>
      <c r="X985">
        <f t="shared" si="178"/>
        <v>71.813056408087164</v>
      </c>
      <c r="Y985">
        <f t="shared" si="171"/>
        <v>7.1479496955871582</v>
      </c>
      <c r="Z985">
        <f t="shared" si="172"/>
        <v>52.704509735107436</v>
      </c>
      <c r="AA985">
        <f t="shared" si="173"/>
        <v>0.49876452088356016</v>
      </c>
      <c r="AB985">
        <f t="shared" si="174"/>
        <v>14.362611281617433</v>
      </c>
    </row>
    <row r="986" spans="1:28" hidden="1" x14ac:dyDescent="0.25">
      <c r="A986">
        <v>56</v>
      </c>
      <c r="B986">
        <v>57</v>
      </c>
      <c r="C986" t="s">
        <v>1803</v>
      </c>
      <c r="D986">
        <v>2064</v>
      </c>
      <c r="E986" t="s">
        <v>1849</v>
      </c>
      <c r="F986">
        <v>43866</v>
      </c>
      <c r="G986">
        <v>0.14375000000000002</v>
      </c>
      <c r="I986" t="s">
        <v>48</v>
      </c>
      <c r="K986" t="s">
        <v>196</v>
      </c>
      <c r="L986">
        <v>6.13</v>
      </c>
      <c r="M986">
        <v>6.9285168647766104</v>
      </c>
      <c r="N986">
        <v>50.698825836181598</v>
      </c>
      <c r="O986">
        <v>0.477251917123795</v>
      </c>
      <c r="P986">
        <f t="shared" si="168"/>
        <v>14.517525474872873</v>
      </c>
      <c r="S986" t="str">
        <f t="shared" si="169"/>
        <v>t</v>
      </c>
      <c r="T986">
        <f t="shared" si="170"/>
        <v>6</v>
      </c>
      <c r="U986">
        <f t="shared" si="175"/>
        <v>42.668265342712402</v>
      </c>
      <c r="V986">
        <f t="shared" si="176"/>
        <v>314.22137451171875</v>
      </c>
      <c r="W986">
        <f t="shared" si="177"/>
        <v>2.9710745215415959</v>
      </c>
      <c r="X986">
        <f t="shared" si="178"/>
        <v>86.330581882960033</v>
      </c>
      <c r="Y986">
        <f t="shared" si="171"/>
        <v>7.1113775571187334</v>
      </c>
      <c r="Z986">
        <f t="shared" si="172"/>
        <v>52.370229085286461</v>
      </c>
      <c r="AA986">
        <f t="shared" si="173"/>
        <v>0.4951790869235993</v>
      </c>
      <c r="AB986">
        <f t="shared" si="174"/>
        <v>14.388430313826673</v>
      </c>
    </row>
    <row r="987" spans="1:28" hidden="1" x14ac:dyDescent="0.25">
      <c r="A987">
        <v>45</v>
      </c>
      <c r="B987">
        <v>46</v>
      </c>
      <c r="C987" t="s">
        <v>2404</v>
      </c>
      <c r="D987">
        <v>2064</v>
      </c>
      <c r="E987" t="s">
        <v>2449</v>
      </c>
      <c r="F987">
        <v>43880</v>
      </c>
      <c r="G987">
        <v>0.86249999999999993</v>
      </c>
      <c r="I987" t="s">
        <v>48</v>
      </c>
      <c r="K987" t="s">
        <v>35</v>
      </c>
      <c r="L987">
        <v>3.88</v>
      </c>
      <c r="M987">
        <v>6.5763654708862296</v>
      </c>
      <c r="N987">
        <v>52.766658782958999</v>
      </c>
      <c r="O987">
        <v>0.37797614932060197</v>
      </c>
      <c r="P987">
        <f t="shared" si="168"/>
        <v>17.398890069405176</v>
      </c>
      <c r="S987" t="str">
        <f t="shared" si="169"/>
        <v>t</v>
      </c>
      <c r="T987">
        <f t="shared" si="170"/>
        <v>7</v>
      </c>
      <c r="U987">
        <f t="shared" si="175"/>
        <v>49.244630813598633</v>
      </c>
      <c r="V987">
        <f t="shared" si="176"/>
        <v>366.98803329467773</v>
      </c>
      <c r="W987">
        <f t="shared" si="177"/>
        <v>3.3490506708621979</v>
      </c>
      <c r="X987">
        <f t="shared" si="178"/>
        <v>103.7294719523652</v>
      </c>
      <c r="Y987">
        <f t="shared" si="171"/>
        <v>7.0349472590855191</v>
      </c>
      <c r="Z987">
        <f t="shared" si="172"/>
        <v>52.426861899239675</v>
      </c>
      <c r="AA987">
        <f t="shared" si="173"/>
        <v>0.4784358101231711</v>
      </c>
      <c r="AB987">
        <f t="shared" si="174"/>
        <v>14.818495993195029</v>
      </c>
    </row>
    <row r="988" spans="1:28" hidden="1" x14ac:dyDescent="0.25">
      <c r="A988">
        <v>28</v>
      </c>
      <c r="B988">
        <v>29</v>
      </c>
      <c r="C988" t="s">
        <v>1942</v>
      </c>
      <c r="D988">
        <v>2064</v>
      </c>
      <c r="E988" t="s">
        <v>1953</v>
      </c>
      <c r="F988">
        <v>43886</v>
      </c>
      <c r="G988">
        <v>0.68888888888888899</v>
      </c>
      <c r="H988" t="s">
        <v>1893</v>
      </c>
      <c r="I988" t="s">
        <v>48</v>
      </c>
      <c r="K988" t="s">
        <v>325</v>
      </c>
      <c r="L988">
        <v>5.42</v>
      </c>
      <c r="M988">
        <v>6.3870086669921902</v>
      </c>
      <c r="N988">
        <v>51.592582702636697</v>
      </c>
      <c r="O988">
        <v>0.40709966421127303</v>
      </c>
      <c r="P988">
        <f t="shared" si="168"/>
        <v>15.689054127240734</v>
      </c>
      <c r="S988" t="str">
        <f t="shared" si="169"/>
        <v>t</v>
      </c>
      <c r="T988">
        <f t="shared" si="170"/>
        <v>8</v>
      </c>
      <c r="U988">
        <f t="shared" si="175"/>
        <v>55.63163948059082</v>
      </c>
      <c r="V988">
        <f t="shared" si="176"/>
        <v>418.58061599731445</v>
      </c>
      <c r="W988">
        <f t="shared" si="177"/>
        <v>3.7561503350734711</v>
      </c>
      <c r="X988">
        <f t="shared" si="178"/>
        <v>119.41852607960594</v>
      </c>
      <c r="Y988">
        <f t="shared" si="171"/>
        <v>6.9539549350738525</v>
      </c>
      <c r="Z988">
        <f t="shared" si="172"/>
        <v>52.322576999664307</v>
      </c>
      <c r="AA988">
        <f t="shared" si="173"/>
        <v>0.46951879188418388</v>
      </c>
      <c r="AB988">
        <f t="shared" si="174"/>
        <v>14.927315759950742</v>
      </c>
    </row>
    <row r="989" spans="1:28" hidden="1" x14ac:dyDescent="0.25">
      <c r="A989">
        <v>30</v>
      </c>
      <c r="B989">
        <v>31</v>
      </c>
      <c r="C989" t="s">
        <v>2757</v>
      </c>
      <c r="D989">
        <v>2064</v>
      </c>
      <c r="E989" t="s">
        <v>2758</v>
      </c>
      <c r="F989">
        <v>44120</v>
      </c>
      <c r="G989">
        <v>0.7944444444444444</v>
      </c>
      <c r="I989" t="s">
        <v>48</v>
      </c>
      <c r="K989" t="s">
        <v>196</v>
      </c>
      <c r="L989">
        <v>3.41</v>
      </c>
      <c r="M989">
        <v>6.94142866134644</v>
      </c>
      <c r="N989">
        <v>53.255298614502003</v>
      </c>
      <c r="O989">
        <v>0.53712087869644198</v>
      </c>
      <c r="P989" s="26">
        <f t="shared" si="168"/>
        <v>12.923401298778113</v>
      </c>
      <c r="S989" t="str">
        <f t="shared" si="169"/>
        <v>t</v>
      </c>
      <c r="T989">
        <f t="shared" si="170"/>
        <v>9</v>
      </c>
      <c r="U989">
        <f t="shared" si="175"/>
        <v>62.573068141937263</v>
      </c>
      <c r="V989">
        <f t="shared" si="176"/>
        <v>471.83591461181646</v>
      </c>
      <c r="W989">
        <f t="shared" si="177"/>
        <v>4.2932712137699127</v>
      </c>
      <c r="X989">
        <f t="shared" si="178"/>
        <v>132.34192737838404</v>
      </c>
      <c r="Y989">
        <f t="shared" si="171"/>
        <v>6.9525631268819179</v>
      </c>
      <c r="Z989">
        <f t="shared" si="172"/>
        <v>52.426212734646271</v>
      </c>
      <c r="AA989">
        <f t="shared" si="173"/>
        <v>0.47703013486332363</v>
      </c>
      <c r="AB989">
        <f t="shared" si="174"/>
        <v>14.704658597598227</v>
      </c>
    </row>
    <row r="990" spans="1:28" x14ac:dyDescent="0.25">
      <c r="A990">
        <v>54</v>
      </c>
      <c r="B990">
        <v>55</v>
      </c>
      <c r="C990" t="s">
        <v>3193</v>
      </c>
      <c r="D990">
        <v>2064</v>
      </c>
      <c r="E990" t="s">
        <v>3194</v>
      </c>
      <c r="F990">
        <v>44127</v>
      </c>
      <c r="G990">
        <v>0.11875000000000001</v>
      </c>
      <c r="I990" t="s">
        <v>48</v>
      </c>
      <c r="K990" t="s">
        <v>35</v>
      </c>
      <c r="L990">
        <v>3.64</v>
      </c>
      <c r="M990">
        <v>7.1374778747558603</v>
      </c>
      <c r="N990">
        <v>53.0863227844238</v>
      </c>
      <c r="O990">
        <v>0.50618296861648604</v>
      </c>
      <c r="P990">
        <f t="shared" si="168"/>
        <v>14.100588754031415</v>
      </c>
      <c r="S990" t="str">
        <f t="shared" si="169"/>
        <v>f</v>
      </c>
      <c r="T990">
        <f t="shared" si="170"/>
        <v>10</v>
      </c>
      <c r="U990">
        <f t="shared" si="175"/>
        <v>69.710546016693129</v>
      </c>
      <c r="V990">
        <f t="shared" si="176"/>
        <v>524.92223739624023</v>
      </c>
      <c r="W990">
        <f t="shared" si="177"/>
        <v>4.7994541823863983</v>
      </c>
      <c r="X990">
        <f t="shared" si="178"/>
        <v>146.44251613241545</v>
      </c>
      <c r="Y990">
        <f t="shared" si="171"/>
        <v>6.9710546016693131</v>
      </c>
      <c r="Z990">
        <f t="shared" si="172"/>
        <v>52.492223739624023</v>
      </c>
      <c r="AA990">
        <f t="shared" si="173"/>
        <v>0.47994541823863984</v>
      </c>
      <c r="AB990">
        <f t="shared" si="174"/>
        <v>14.644251613241545</v>
      </c>
    </row>
    <row r="991" spans="1:28" hidden="1" x14ac:dyDescent="0.25">
      <c r="A991">
        <v>21</v>
      </c>
      <c r="B991">
        <v>22</v>
      </c>
      <c r="C991" t="s">
        <v>69</v>
      </c>
      <c r="D991">
        <v>2065</v>
      </c>
      <c r="E991" t="s">
        <v>77</v>
      </c>
      <c r="F991">
        <v>43894</v>
      </c>
      <c r="G991">
        <v>0.61597222222222225</v>
      </c>
      <c r="I991" t="s">
        <v>48</v>
      </c>
      <c r="K991" t="s">
        <v>35</v>
      </c>
      <c r="L991">
        <v>4.5999999999999996</v>
      </c>
      <c r="M991">
        <v>7.0728898048400897</v>
      </c>
      <c r="N991">
        <v>54.672077178955099</v>
      </c>
      <c r="O991">
        <v>0.50289785861969005</v>
      </c>
      <c r="P991">
        <f t="shared" si="168"/>
        <v>14.064267094421792</v>
      </c>
      <c r="S991" t="str">
        <f t="shared" si="169"/>
        <v>t</v>
      </c>
      <c r="T991">
        <f t="shared" si="170"/>
        <v>1</v>
      </c>
      <c r="U991">
        <f t="shared" si="175"/>
        <v>7.0728898048400897</v>
      </c>
      <c r="V991">
        <f t="shared" si="176"/>
        <v>54.672077178955099</v>
      </c>
      <c r="W991">
        <f t="shared" si="177"/>
        <v>0.50289785861969005</v>
      </c>
      <c r="X991">
        <f t="shared" si="178"/>
        <v>14.064267094421792</v>
      </c>
      <c r="Y991">
        <f t="shared" si="171"/>
        <v>7.0728898048400897</v>
      </c>
      <c r="Z991">
        <f t="shared" si="172"/>
        <v>54.672077178955099</v>
      </c>
      <c r="AA991">
        <f t="shared" si="173"/>
        <v>0.50289785861969005</v>
      </c>
      <c r="AB991">
        <f t="shared" si="174"/>
        <v>14.064267094421792</v>
      </c>
    </row>
    <row r="992" spans="1:28" hidden="1" x14ac:dyDescent="0.25">
      <c r="A992">
        <v>14</v>
      </c>
      <c r="B992">
        <v>15</v>
      </c>
      <c r="C992" t="s">
        <v>375</v>
      </c>
      <c r="D992">
        <v>2065</v>
      </c>
      <c r="E992" t="s">
        <v>419</v>
      </c>
      <c r="F992">
        <v>44032</v>
      </c>
      <c r="G992">
        <v>0.78402777777777777</v>
      </c>
      <c r="I992" t="s">
        <v>48</v>
      </c>
      <c r="K992" t="s">
        <v>325</v>
      </c>
      <c r="L992">
        <v>5.15</v>
      </c>
      <c r="M992">
        <v>7.3480520248413104</v>
      </c>
      <c r="N992">
        <v>53.755836486816399</v>
      </c>
      <c r="O992">
        <v>0.507371306419373</v>
      </c>
      <c r="P992">
        <f t="shared" si="168"/>
        <v>14.482592791259863</v>
      </c>
      <c r="S992" t="str">
        <f t="shared" si="169"/>
        <v>t</v>
      </c>
      <c r="T992">
        <f t="shared" si="170"/>
        <v>2</v>
      </c>
      <c r="U992">
        <f t="shared" si="175"/>
        <v>14.4209418296814</v>
      </c>
      <c r="V992">
        <f t="shared" si="176"/>
        <v>108.4279136657715</v>
      </c>
      <c r="W992">
        <f t="shared" si="177"/>
        <v>1.0102691650390629</v>
      </c>
      <c r="X992">
        <f t="shared" si="178"/>
        <v>28.546859885681656</v>
      </c>
      <c r="Y992">
        <f t="shared" si="171"/>
        <v>7.2104709148407</v>
      </c>
      <c r="Z992">
        <f t="shared" si="172"/>
        <v>54.213956832885749</v>
      </c>
      <c r="AA992">
        <f t="shared" si="173"/>
        <v>0.50513458251953147</v>
      </c>
      <c r="AB992">
        <f t="shared" si="174"/>
        <v>14.273429942840828</v>
      </c>
    </row>
    <row r="993" spans="1:28" hidden="1" x14ac:dyDescent="0.25">
      <c r="A993">
        <v>21</v>
      </c>
      <c r="B993">
        <v>22</v>
      </c>
      <c r="C993" t="s">
        <v>918</v>
      </c>
      <c r="D993">
        <v>2065</v>
      </c>
      <c r="E993" t="s">
        <v>980</v>
      </c>
      <c r="F993">
        <v>44061</v>
      </c>
      <c r="G993">
        <v>0.64861111111111114</v>
      </c>
      <c r="I993" t="s">
        <v>48</v>
      </c>
      <c r="K993" t="s">
        <v>196</v>
      </c>
      <c r="L993">
        <v>3.52</v>
      </c>
      <c r="M993">
        <v>7.4886937141418501</v>
      </c>
      <c r="N993">
        <v>52.931880950927699</v>
      </c>
      <c r="O993">
        <v>0.45778694748878501</v>
      </c>
      <c r="P993">
        <f t="shared" si="168"/>
        <v>16.358469273144383</v>
      </c>
      <c r="S993" t="str">
        <f t="shared" si="169"/>
        <v>t</v>
      </c>
      <c r="T993">
        <f t="shared" si="170"/>
        <v>3</v>
      </c>
      <c r="U993">
        <f t="shared" si="175"/>
        <v>21.909635543823249</v>
      </c>
      <c r="V993">
        <f t="shared" si="176"/>
        <v>161.35979461669919</v>
      </c>
      <c r="W993">
        <f t="shared" si="177"/>
        <v>1.468056112527848</v>
      </c>
      <c r="X993">
        <f t="shared" si="178"/>
        <v>44.905329158826035</v>
      </c>
      <c r="Y993">
        <f t="shared" si="171"/>
        <v>7.3032118479410828</v>
      </c>
      <c r="Z993">
        <f t="shared" si="172"/>
        <v>53.786598205566399</v>
      </c>
      <c r="AA993">
        <f t="shared" si="173"/>
        <v>0.48935203750928263</v>
      </c>
      <c r="AB993">
        <f t="shared" si="174"/>
        <v>14.968443052942012</v>
      </c>
    </row>
    <row r="994" spans="1:28" hidden="1" x14ac:dyDescent="0.25">
      <c r="A994">
        <v>55</v>
      </c>
      <c r="B994">
        <v>56</v>
      </c>
      <c r="C994" t="s">
        <v>690</v>
      </c>
      <c r="D994">
        <v>2065</v>
      </c>
      <c r="E994" t="s">
        <v>702</v>
      </c>
      <c r="F994">
        <v>44039</v>
      </c>
      <c r="G994">
        <v>0.6118055555555556</v>
      </c>
      <c r="I994" t="s">
        <v>48</v>
      </c>
      <c r="K994" t="s">
        <v>196</v>
      </c>
      <c r="L994">
        <v>3.96</v>
      </c>
      <c r="M994">
        <v>7.1337966918945304</v>
      </c>
      <c r="N994">
        <v>52.788764953613303</v>
      </c>
      <c r="O994">
        <v>0.38706183433532698</v>
      </c>
      <c r="P994">
        <f t="shared" si="168"/>
        <v>18.430638360779948</v>
      </c>
      <c r="S994" t="str">
        <f t="shared" si="169"/>
        <v>t</v>
      </c>
      <c r="T994">
        <f t="shared" si="170"/>
        <v>4</v>
      </c>
      <c r="U994">
        <f t="shared" si="175"/>
        <v>29.043432235717781</v>
      </c>
      <c r="V994">
        <f t="shared" si="176"/>
        <v>214.1485595703125</v>
      </c>
      <c r="W994">
        <f t="shared" si="177"/>
        <v>1.8551179468631749</v>
      </c>
      <c r="X994">
        <f t="shared" si="178"/>
        <v>63.335967519605987</v>
      </c>
      <c r="Y994">
        <f t="shared" si="171"/>
        <v>7.2608580589294451</v>
      </c>
      <c r="Z994">
        <f t="shared" si="172"/>
        <v>53.537139892578125</v>
      </c>
      <c r="AA994">
        <f t="shared" si="173"/>
        <v>0.46377948671579372</v>
      </c>
      <c r="AB994">
        <f t="shared" si="174"/>
        <v>15.833991879901497</v>
      </c>
    </row>
    <row r="995" spans="1:28" hidden="1" x14ac:dyDescent="0.25">
      <c r="A995">
        <v>9</v>
      </c>
      <c r="B995">
        <v>10</v>
      </c>
      <c r="C995" t="s">
        <v>1205</v>
      </c>
      <c r="D995">
        <v>2065</v>
      </c>
      <c r="E995" t="s">
        <v>1225</v>
      </c>
      <c r="F995">
        <v>43851</v>
      </c>
      <c r="G995">
        <v>0.57708333333333328</v>
      </c>
      <c r="I995" t="s">
        <v>48</v>
      </c>
      <c r="K995" t="s">
        <v>196</v>
      </c>
      <c r="L995">
        <v>4.18</v>
      </c>
      <c r="M995">
        <v>6.8284873962402299</v>
      </c>
      <c r="N995">
        <v>52.866016387939503</v>
      </c>
      <c r="O995">
        <v>0.42871037125587502</v>
      </c>
      <c r="P995">
        <f t="shared" si="168"/>
        <v>15.927973415330928</v>
      </c>
      <c r="S995" t="str">
        <f t="shared" si="169"/>
        <v>t</v>
      </c>
      <c r="T995">
        <f t="shared" si="170"/>
        <v>5</v>
      </c>
      <c r="U995">
        <f t="shared" si="175"/>
        <v>35.871919631958008</v>
      </c>
      <c r="V995">
        <f t="shared" si="176"/>
        <v>267.01457595825201</v>
      </c>
      <c r="W995">
        <f t="shared" si="177"/>
        <v>2.28382831811905</v>
      </c>
      <c r="X995">
        <f t="shared" si="178"/>
        <v>79.263940934936912</v>
      </c>
      <c r="Y995">
        <f t="shared" si="171"/>
        <v>7.1743839263916014</v>
      </c>
      <c r="Z995">
        <f t="shared" si="172"/>
        <v>53.402915191650401</v>
      </c>
      <c r="AA995">
        <f t="shared" si="173"/>
        <v>0.45676566362380999</v>
      </c>
      <c r="AB995">
        <f t="shared" si="174"/>
        <v>15.852788186987382</v>
      </c>
    </row>
    <row r="996" spans="1:28" hidden="1" x14ac:dyDescent="0.25">
      <c r="A996">
        <v>11</v>
      </c>
      <c r="B996">
        <v>12</v>
      </c>
      <c r="C996" t="s">
        <v>1719</v>
      </c>
      <c r="D996">
        <v>2065</v>
      </c>
      <c r="E996" t="s">
        <v>1796</v>
      </c>
      <c r="F996">
        <v>43865</v>
      </c>
      <c r="G996">
        <v>0.79722222222222217</v>
      </c>
      <c r="I996" t="s">
        <v>48</v>
      </c>
      <c r="K996" t="s">
        <v>196</v>
      </c>
      <c r="L996">
        <v>6.46</v>
      </c>
      <c r="M996">
        <v>6.3707089424133301</v>
      </c>
      <c r="N996">
        <v>51.897689819335902</v>
      </c>
      <c r="O996">
        <v>0.38394170999527</v>
      </c>
      <c r="P996">
        <f t="shared" si="168"/>
        <v>16.592906622444886</v>
      </c>
      <c r="S996" t="str">
        <f t="shared" si="169"/>
        <v>t</v>
      </c>
      <c r="T996">
        <f t="shared" si="170"/>
        <v>6</v>
      </c>
      <c r="U996">
        <f t="shared" si="175"/>
        <v>42.242628574371338</v>
      </c>
      <c r="V996">
        <f t="shared" si="176"/>
        <v>318.91226577758789</v>
      </c>
      <c r="W996">
        <f t="shared" si="177"/>
        <v>2.6677700281143197</v>
      </c>
      <c r="X996">
        <f t="shared" si="178"/>
        <v>95.856847557381798</v>
      </c>
      <c r="Y996">
        <f t="shared" si="171"/>
        <v>7.0404380957285566</v>
      </c>
      <c r="Z996">
        <f t="shared" si="172"/>
        <v>53.152044296264648</v>
      </c>
      <c r="AA996">
        <f t="shared" si="173"/>
        <v>0.44462833801905327</v>
      </c>
      <c r="AB996">
        <f t="shared" si="174"/>
        <v>15.976141259563633</v>
      </c>
    </row>
    <row r="997" spans="1:28" hidden="1" x14ac:dyDescent="0.25">
      <c r="A997">
        <v>51</v>
      </c>
      <c r="B997">
        <v>52</v>
      </c>
      <c r="C997" t="s">
        <v>2070</v>
      </c>
      <c r="D997">
        <v>2065</v>
      </c>
      <c r="E997" t="s">
        <v>2091</v>
      </c>
      <c r="F997">
        <v>43871</v>
      </c>
      <c r="G997">
        <v>0.98402777777777783</v>
      </c>
      <c r="I997" t="s">
        <v>48</v>
      </c>
      <c r="K997" t="s">
        <v>35</v>
      </c>
      <c r="L997">
        <v>4.84</v>
      </c>
      <c r="M997">
        <v>5.9251666069030797</v>
      </c>
      <c r="N997">
        <v>51.3964653015137</v>
      </c>
      <c r="O997">
        <v>0.318989187479019</v>
      </c>
      <c r="P997">
        <f t="shared" si="168"/>
        <v>18.574819584732158</v>
      </c>
      <c r="S997" t="str">
        <f t="shared" si="169"/>
        <v>t</v>
      </c>
      <c r="T997">
        <f t="shared" si="170"/>
        <v>7</v>
      </c>
      <c r="U997">
        <f t="shared" si="175"/>
        <v>48.167795181274414</v>
      </c>
      <c r="V997">
        <f t="shared" si="176"/>
        <v>370.30873107910156</v>
      </c>
      <c r="W997">
        <f t="shared" si="177"/>
        <v>2.9867592155933389</v>
      </c>
      <c r="X997">
        <f t="shared" si="178"/>
        <v>114.43166714211395</v>
      </c>
      <c r="Y997">
        <f t="shared" si="171"/>
        <v>6.8811135973249167</v>
      </c>
      <c r="Z997">
        <f t="shared" si="172"/>
        <v>52.901247297014507</v>
      </c>
      <c r="AA997">
        <f t="shared" si="173"/>
        <v>0.42667988794190553</v>
      </c>
      <c r="AB997">
        <f t="shared" si="174"/>
        <v>16.347381020301992</v>
      </c>
    </row>
    <row r="998" spans="1:28" hidden="1" x14ac:dyDescent="0.25">
      <c r="A998">
        <v>36</v>
      </c>
      <c r="B998">
        <v>37</v>
      </c>
      <c r="C998" t="s">
        <v>2273</v>
      </c>
      <c r="D998">
        <v>2065</v>
      </c>
      <c r="E998" t="s">
        <v>2308</v>
      </c>
      <c r="F998">
        <v>43879</v>
      </c>
      <c r="G998">
        <v>0.82777777777777783</v>
      </c>
      <c r="I998" t="s">
        <v>48</v>
      </c>
      <c r="K998" t="s">
        <v>325</v>
      </c>
      <c r="L998">
        <v>6.42</v>
      </c>
      <c r="M998">
        <v>6.4009256362915004</v>
      </c>
      <c r="N998">
        <v>49.923492431640597</v>
      </c>
      <c r="O998">
        <v>0.373016357421875</v>
      </c>
      <c r="P998">
        <f t="shared" si="168"/>
        <v>17.159906017344341</v>
      </c>
      <c r="S998" t="str">
        <f t="shared" si="169"/>
        <v>t</v>
      </c>
      <c r="T998">
        <f t="shared" si="170"/>
        <v>8</v>
      </c>
      <c r="U998">
        <f t="shared" si="175"/>
        <v>54.568720817565918</v>
      </c>
      <c r="V998">
        <f t="shared" si="176"/>
        <v>420.23222351074219</v>
      </c>
      <c r="W998">
        <f t="shared" si="177"/>
        <v>3.3597755730152139</v>
      </c>
      <c r="X998">
        <f t="shared" si="178"/>
        <v>131.59157315945828</v>
      </c>
      <c r="Y998">
        <f t="shared" si="171"/>
        <v>6.8210901021957397</v>
      </c>
      <c r="Z998">
        <f t="shared" si="172"/>
        <v>52.529027938842773</v>
      </c>
      <c r="AA998">
        <f t="shared" si="173"/>
        <v>0.41997194662690174</v>
      </c>
      <c r="AB998">
        <f t="shared" si="174"/>
        <v>16.448946644932285</v>
      </c>
    </row>
    <row r="999" spans="1:28" hidden="1" x14ac:dyDescent="0.25">
      <c r="A999">
        <v>29</v>
      </c>
      <c r="B999">
        <v>30</v>
      </c>
      <c r="C999" t="s">
        <v>2574</v>
      </c>
      <c r="D999">
        <v>2065</v>
      </c>
      <c r="E999" t="s">
        <v>2575</v>
      </c>
      <c r="F999">
        <v>44117</v>
      </c>
      <c r="G999">
        <v>0.75208333333333333</v>
      </c>
      <c r="I999" t="s">
        <v>48</v>
      </c>
      <c r="K999" t="s">
        <v>35</v>
      </c>
      <c r="L999">
        <v>4.5999999999999996</v>
      </c>
      <c r="M999">
        <v>6.6088900566101101</v>
      </c>
      <c r="N999">
        <v>50.630050659179702</v>
      </c>
      <c r="O999">
        <v>0.40575277805328402</v>
      </c>
      <c r="P999">
        <f t="shared" si="168"/>
        <v>16.287972415908442</v>
      </c>
      <c r="S999" t="str">
        <f t="shared" si="169"/>
        <v>t</v>
      </c>
      <c r="T999">
        <f t="shared" si="170"/>
        <v>9</v>
      </c>
      <c r="U999">
        <f t="shared" si="175"/>
        <v>61.177610874176025</v>
      </c>
      <c r="V999">
        <f t="shared" si="176"/>
        <v>470.86227416992188</v>
      </c>
      <c r="W999">
        <f t="shared" si="177"/>
        <v>3.765528351068498</v>
      </c>
      <c r="X999">
        <f t="shared" si="178"/>
        <v>147.87954557536671</v>
      </c>
      <c r="Y999">
        <f t="shared" si="171"/>
        <v>6.7975123193528919</v>
      </c>
      <c r="Z999">
        <f t="shared" si="172"/>
        <v>52.318030463324654</v>
      </c>
      <c r="AA999">
        <f t="shared" si="173"/>
        <v>0.41839203900761091</v>
      </c>
      <c r="AB999">
        <f t="shared" si="174"/>
        <v>16.431060619485191</v>
      </c>
    </row>
    <row r="1000" spans="1:28" x14ac:dyDescent="0.25">
      <c r="A1000">
        <v>45</v>
      </c>
      <c r="B1000">
        <v>46</v>
      </c>
      <c r="C1000" t="s">
        <v>2984</v>
      </c>
      <c r="D1000">
        <v>2065</v>
      </c>
      <c r="E1000" t="s">
        <v>2985</v>
      </c>
      <c r="F1000">
        <v>44125</v>
      </c>
      <c r="G1000">
        <v>0.88680555555555562</v>
      </c>
      <c r="I1000" t="s">
        <v>48</v>
      </c>
      <c r="K1000" t="s">
        <v>325</v>
      </c>
      <c r="L1000">
        <v>3.77</v>
      </c>
      <c r="M1000">
        <v>6.9963116645812997</v>
      </c>
      <c r="N1000">
        <v>53.426540374755902</v>
      </c>
      <c r="O1000">
        <v>0.45867425203323398</v>
      </c>
      <c r="P1000">
        <f t="shared" si="168"/>
        <v>15.253334220457551</v>
      </c>
      <c r="S1000" t="str">
        <f t="shared" si="169"/>
        <v>f</v>
      </c>
      <c r="T1000">
        <f t="shared" si="170"/>
        <v>10</v>
      </c>
      <c r="U1000">
        <f t="shared" si="175"/>
        <v>68.173922538757324</v>
      </c>
      <c r="V1000">
        <f t="shared" si="176"/>
        <v>524.28881454467773</v>
      </c>
      <c r="W1000">
        <f t="shared" si="177"/>
        <v>4.2242026031017321</v>
      </c>
      <c r="X1000">
        <f t="shared" si="178"/>
        <v>163.13287979582427</v>
      </c>
      <c r="Y1000">
        <f t="shared" si="171"/>
        <v>6.8173922538757328</v>
      </c>
      <c r="Z1000">
        <f t="shared" si="172"/>
        <v>52.428881454467771</v>
      </c>
      <c r="AA1000">
        <f t="shared" si="173"/>
        <v>0.42242026031017321</v>
      </c>
      <c r="AB1000">
        <f t="shared" si="174"/>
        <v>16.313287979582427</v>
      </c>
    </row>
    <row r="1001" spans="1:28" s="13" customFormat="1" hidden="1" x14ac:dyDescent="0.25">
      <c r="A1001" s="13">
        <v>51</v>
      </c>
      <c r="B1001" s="13">
        <v>52</v>
      </c>
      <c r="C1001" s="13" t="s">
        <v>323</v>
      </c>
      <c r="D1001" s="13">
        <v>2066</v>
      </c>
      <c r="E1001" s="13" t="s">
        <v>366</v>
      </c>
      <c r="F1001" s="13">
        <v>44012</v>
      </c>
      <c r="G1001" s="13">
        <v>0.88958333333333339</v>
      </c>
      <c r="I1001" s="13" t="s">
        <v>48</v>
      </c>
      <c r="K1001" s="13" t="s">
        <v>325</v>
      </c>
      <c r="L1001" s="13">
        <v>5.69</v>
      </c>
      <c r="M1001" s="13">
        <v>8.2972898483276403</v>
      </c>
      <c r="N1001" s="13">
        <v>55.211402893066399</v>
      </c>
      <c r="O1001" s="13">
        <v>0.60637551546096802</v>
      </c>
      <c r="P1001" s="13">
        <f t="shared" si="168"/>
        <v>13.683418338585161</v>
      </c>
      <c r="S1001" t="str">
        <f t="shared" si="169"/>
        <v>t</v>
      </c>
      <c r="T1001">
        <f t="shared" si="170"/>
        <v>1</v>
      </c>
      <c r="U1001">
        <f t="shared" si="175"/>
        <v>8.2972898483276403</v>
      </c>
      <c r="V1001">
        <f t="shared" si="176"/>
        <v>55.211402893066399</v>
      </c>
      <c r="W1001">
        <f t="shared" si="177"/>
        <v>0.60637551546096802</v>
      </c>
      <c r="X1001">
        <f t="shared" si="178"/>
        <v>13.683418338585161</v>
      </c>
      <c r="Y1001">
        <f t="shared" si="171"/>
        <v>8.2972898483276403</v>
      </c>
      <c r="Z1001">
        <f t="shared" si="172"/>
        <v>55.211402893066399</v>
      </c>
      <c r="AA1001">
        <f t="shared" si="173"/>
        <v>0.60637551546096802</v>
      </c>
      <c r="AB1001">
        <f t="shared" si="174"/>
        <v>13.683418338585161</v>
      </c>
    </row>
    <row r="1002" spans="1:28" s="13" customFormat="1" hidden="1" x14ac:dyDescent="0.25">
      <c r="A1002" s="13">
        <v>48</v>
      </c>
      <c r="B1002" s="13">
        <v>49</v>
      </c>
      <c r="C1002" s="13" t="s">
        <v>119</v>
      </c>
      <c r="D1002" s="13">
        <v>2066</v>
      </c>
      <c r="E1002" s="13" t="s">
        <v>128</v>
      </c>
      <c r="F1002" s="13">
        <v>43894</v>
      </c>
      <c r="G1002" s="13">
        <v>0.82430555555555562</v>
      </c>
      <c r="I1002" s="13" t="s">
        <v>48</v>
      </c>
      <c r="K1002" s="13" t="s">
        <v>35</v>
      </c>
      <c r="L1002" s="13">
        <v>5.04</v>
      </c>
      <c r="M1002" s="13">
        <v>7.2473225593566903</v>
      </c>
      <c r="N1002" s="13">
        <v>51.463710784912102</v>
      </c>
      <c r="O1002" s="13">
        <v>0.50996613502502397</v>
      </c>
      <c r="P1002" s="13">
        <f t="shared" si="168"/>
        <v>14.211380053699184</v>
      </c>
      <c r="S1002" t="str">
        <f t="shared" si="169"/>
        <v>t</v>
      </c>
      <c r="T1002">
        <f t="shared" si="170"/>
        <v>2</v>
      </c>
      <c r="U1002">
        <f t="shared" si="175"/>
        <v>15.54461240768433</v>
      </c>
      <c r="V1002">
        <f t="shared" si="176"/>
        <v>106.6751136779785</v>
      </c>
      <c r="W1002">
        <f t="shared" si="177"/>
        <v>1.116341650485992</v>
      </c>
      <c r="X1002">
        <f t="shared" si="178"/>
        <v>27.894798392284343</v>
      </c>
      <c r="Y1002">
        <f t="shared" si="171"/>
        <v>7.7723062038421649</v>
      </c>
      <c r="Z1002">
        <f t="shared" si="172"/>
        <v>53.337556838989251</v>
      </c>
      <c r="AA1002">
        <f t="shared" si="173"/>
        <v>0.55817082524299599</v>
      </c>
      <c r="AB1002">
        <f t="shared" si="174"/>
        <v>13.947399196142172</v>
      </c>
    </row>
    <row r="1003" spans="1:28" s="13" customFormat="1" hidden="1" x14ac:dyDescent="0.25">
      <c r="A1003" s="13">
        <v>21</v>
      </c>
      <c r="B1003" s="13">
        <v>22</v>
      </c>
      <c r="C1003" s="13" t="s">
        <v>730</v>
      </c>
      <c r="D1003" s="13">
        <v>2066</v>
      </c>
      <c r="E1003" s="13" t="s">
        <v>756</v>
      </c>
      <c r="F1003" s="13">
        <v>44040</v>
      </c>
      <c r="G1003" s="13">
        <v>0.78333333333333333</v>
      </c>
      <c r="I1003" s="13" t="s">
        <v>48</v>
      </c>
      <c r="K1003" s="13" t="s">
        <v>325</v>
      </c>
      <c r="L1003" s="13">
        <v>5.28</v>
      </c>
      <c r="M1003" s="13">
        <v>7.0825495719909703</v>
      </c>
      <c r="N1003" s="13">
        <v>51.0221557617188</v>
      </c>
      <c r="O1003" s="13">
        <v>0.50447732210159302</v>
      </c>
      <c r="P1003" s="13">
        <f t="shared" si="168"/>
        <v>14.03938147801353</v>
      </c>
      <c r="S1003" t="str">
        <f t="shared" si="169"/>
        <v>t</v>
      </c>
      <c r="T1003">
        <f t="shared" si="170"/>
        <v>3</v>
      </c>
      <c r="U1003">
        <f t="shared" si="175"/>
        <v>22.6271619796753</v>
      </c>
      <c r="V1003">
        <f t="shared" si="176"/>
        <v>157.69726943969729</v>
      </c>
      <c r="W1003">
        <f t="shared" si="177"/>
        <v>1.620818972587585</v>
      </c>
      <c r="X1003">
        <f t="shared" si="178"/>
        <v>41.934179870297875</v>
      </c>
      <c r="Y1003">
        <f t="shared" si="171"/>
        <v>7.5423873265584334</v>
      </c>
      <c r="Z1003">
        <f t="shared" si="172"/>
        <v>52.5657564798991</v>
      </c>
      <c r="AA1003">
        <f t="shared" si="173"/>
        <v>0.54027299086252834</v>
      </c>
      <c r="AB1003">
        <f t="shared" si="174"/>
        <v>13.978059956765959</v>
      </c>
    </row>
    <row r="1004" spans="1:28" s="13" customFormat="1" hidden="1" x14ac:dyDescent="0.25">
      <c r="A1004" s="13">
        <v>46</v>
      </c>
      <c r="B1004" s="13">
        <v>47</v>
      </c>
      <c r="C1004" s="13" t="s">
        <v>885</v>
      </c>
      <c r="D1004" s="13">
        <v>2066</v>
      </c>
      <c r="E1004" s="13" t="s">
        <v>926</v>
      </c>
      <c r="F1004" s="13">
        <v>44041</v>
      </c>
      <c r="G1004" s="13">
        <v>0.99652777777777779</v>
      </c>
      <c r="I1004" s="13" t="s">
        <v>48</v>
      </c>
      <c r="K1004" s="13" t="s">
        <v>35</v>
      </c>
      <c r="L1004" s="13">
        <v>4.1100000000000003</v>
      </c>
      <c r="M1004" s="13">
        <v>7.0116691589355504</v>
      </c>
      <c r="N1004" s="13">
        <v>51.364936828613303</v>
      </c>
      <c r="O1004" s="13">
        <v>0.52435314655303999</v>
      </c>
      <c r="P1004" s="13">
        <f t="shared" si="168"/>
        <v>13.372036012424878</v>
      </c>
      <c r="S1004" t="str">
        <f t="shared" si="169"/>
        <v>t</v>
      </c>
      <c r="T1004">
        <f t="shared" si="170"/>
        <v>4</v>
      </c>
      <c r="U1004">
        <f t="shared" si="175"/>
        <v>29.638831138610851</v>
      </c>
      <c r="V1004">
        <f t="shared" si="176"/>
        <v>209.0622062683106</v>
      </c>
      <c r="W1004">
        <f t="shared" si="177"/>
        <v>2.145172119140625</v>
      </c>
      <c r="X1004">
        <f t="shared" si="178"/>
        <v>55.306215882722753</v>
      </c>
      <c r="Y1004">
        <f t="shared" si="171"/>
        <v>7.4097077846527126</v>
      </c>
      <c r="Z1004">
        <f t="shared" si="172"/>
        <v>52.265551567077651</v>
      </c>
      <c r="AA1004">
        <f t="shared" si="173"/>
        <v>0.53629302978515625</v>
      </c>
      <c r="AB1004">
        <f t="shared" si="174"/>
        <v>13.826553970680688</v>
      </c>
    </row>
    <row r="1005" spans="1:28" s="13" customFormat="1" hidden="1" x14ac:dyDescent="0.25">
      <c r="A1005" s="13">
        <v>12</v>
      </c>
      <c r="B1005" s="13">
        <v>13</v>
      </c>
      <c r="C1005" s="13" t="s">
        <v>1348</v>
      </c>
      <c r="D1005" s="13">
        <v>2066</v>
      </c>
      <c r="E1005" s="13" t="s">
        <v>1384</v>
      </c>
      <c r="F1005" s="13">
        <v>43853</v>
      </c>
      <c r="G1005" s="13">
        <v>0.70347222222222217</v>
      </c>
      <c r="I1005" s="13" t="s">
        <v>48</v>
      </c>
      <c r="K1005" s="13" t="s">
        <v>196</v>
      </c>
      <c r="L1005" s="13">
        <v>4.0199999999999996</v>
      </c>
      <c r="M1005" s="13">
        <v>7.56728172302246</v>
      </c>
      <c r="N1005" s="13">
        <v>50.831829071044901</v>
      </c>
      <c r="O1005" s="13">
        <v>0.50475400686264005</v>
      </c>
      <c r="P1005" s="13">
        <f t="shared" si="168"/>
        <v>14.992019122458919</v>
      </c>
      <c r="S1005" t="str">
        <f t="shared" si="169"/>
        <v>t</v>
      </c>
      <c r="T1005">
        <f t="shared" si="170"/>
        <v>5</v>
      </c>
      <c r="U1005">
        <f t="shared" si="175"/>
        <v>37.206112861633308</v>
      </c>
      <c r="V1005">
        <f t="shared" si="176"/>
        <v>259.89403533935553</v>
      </c>
      <c r="W1005">
        <f t="shared" si="177"/>
        <v>2.6499261260032649</v>
      </c>
      <c r="X1005">
        <f t="shared" si="178"/>
        <v>70.298235005181667</v>
      </c>
      <c r="Y1005">
        <f t="shared" si="171"/>
        <v>7.4412225723266614</v>
      </c>
      <c r="Z1005">
        <f t="shared" si="172"/>
        <v>51.978807067871102</v>
      </c>
      <c r="AA1005">
        <f t="shared" si="173"/>
        <v>0.52998522520065294</v>
      </c>
      <c r="AB1005">
        <f t="shared" si="174"/>
        <v>14.059647001036334</v>
      </c>
    </row>
    <row r="1006" spans="1:28" s="13" customFormat="1" hidden="1" x14ac:dyDescent="0.25">
      <c r="A1006" s="13">
        <v>51</v>
      </c>
      <c r="B1006" s="13">
        <v>52</v>
      </c>
      <c r="C1006" s="13" t="s">
        <v>1793</v>
      </c>
      <c r="D1006" s="13">
        <v>2066</v>
      </c>
      <c r="E1006" s="13" t="s">
        <v>1844</v>
      </c>
      <c r="F1006" s="13">
        <v>43866</v>
      </c>
      <c r="G1006" s="13">
        <v>0.10486111111111111</v>
      </c>
      <c r="I1006" s="13" t="s">
        <v>48</v>
      </c>
      <c r="K1006" s="13" t="s">
        <v>196</v>
      </c>
      <c r="L1006" s="13">
        <v>5.1100000000000003</v>
      </c>
      <c r="M1006" s="13">
        <v>6.7221636772155797</v>
      </c>
      <c r="N1006" s="13">
        <v>51.514919281005902</v>
      </c>
      <c r="O1006" s="13">
        <v>0.46973526477813698</v>
      </c>
      <c r="P1006" s="13">
        <f t="shared" si="168"/>
        <v>14.310536553798146</v>
      </c>
      <c r="S1006" t="str">
        <f t="shared" si="169"/>
        <v>t</v>
      </c>
      <c r="T1006">
        <f t="shared" si="170"/>
        <v>6</v>
      </c>
      <c r="U1006">
        <f t="shared" si="175"/>
        <v>43.928276538848891</v>
      </c>
      <c r="V1006">
        <f t="shared" si="176"/>
        <v>311.40895462036144</v>
      </c>
      <c r="W1006">
        <f t="shared" si="177"/>
        <v>3.1196613907814017</v>
      </c>
      <c r="X1006">
        <f t="shared" si="178"/>
        <v>84.608771558979811</v>
      </c>
      <c r="Y1006">
        <f t="shared" si="171"/>
        <v>7.3213794231414822</v>
      </c>
      <c r="Z1006">
        <f t="shared" si="172"/>
        <v>51.901492436726905</v>
      </c>
      <c r="AA1006">
        <f t="shared" si="173"/>
        <v>0.51994356513023365</v>
      </c>
      <c r="AB1006">
        <f t="shared" si="174"/>
        <v>14.101461926496635</v>
      </c>
    </row>
    <row r="1007" spans="1:28" s="13" customFormat="1" hidden="1" x14ac:dyDescent="0.25">
      <c r="A1007" s="13">
        <v>9</v>
      </c>
      <c r="B1007" s="13">
        <v>10</v>
      </c>
      <c r="C1007" s="13" t="s">
        <v>1878</v>
      </c>
      <c r="D1007" s="13">
        <v>2066</v>
      </c>
      <c r="E1007" s="13" t="s">
        <v>1881</v>
      </c>
      <c r="F1007" s="13">
        <v>43867</v>
      </c>
      <c r="G1007" s="13">
        <v>0.56944444444444442</v>
      </c>
      <c r="I1007" s="13" t="s">
        <v>48</v>
      </c>
      <c r="K1007" s="13" t="s">
        <v>325</v>
      </c>
      <c r="L1007" s="13">
        <v>5.35</v>
      </c>
      <c r="M1007" s="13">
        <v>7.1129612922668501</v>
      </c>
      <c r="N1007" s="13">
        <v>51.560947418212898</v>
      </c>
      <c r="O1007" s="13">
        <v>0.43972116708755499</v>
      </c>
      <c r="P1007" s="32">
        <f t="shared" si="168"/>
        <v>16.176072076263171</v>
      </c>
      <c r="S1007" t="str">
        <f t="shared" si="169"/>
        <v>t</v>
      </c>
      <c r="T1007">
        <f t="shared" si="170"/>
        <v>7</v>
      </c>
      <c r="U1007">
        <f t="shared" si="175"/>
        <v>51.041237831115744</v>
      </c>
      <c r="V1007">
        <f t="shared" si="176"/>
        <v>362.96990203857433</v>
      </c>
      <c r="W1007">
        <f t="shared" si="177"/>
        <v>3.5593825578689566</v>
      </c>
      <c r="X1007">
        <f t="shared" si="178"/>
        <v>100.78484363524298</v>
      </c>
      <c r="Y1007">
        <f t="shared" si="171"/>
        <v>7.2916054044451064</v>
      </c>
      <c r="Z1007">
        <f t="shared" si="172"/>
        <v>51.852843148367761</v>
      </c>
      <c r="AA1007">
        <f t="shared" si="173"/>
        <v>0.50848322255270806</v>
      </c>
      <c r="AB1007">
        <f t="shared" si="174"/>
        <v>14.39783480503471</v>
      </c>
    </row>
    <row r="1008" spans="1:28" s="13" customFormat="1" hidden="1" x14ac:dyDescent="0.25">
      <c r="A1008" s="13">
        <v>11</v>
      </c>
      <c r="B1008" s="13">
        <v>12</v>
      </c>
      <c r="C1008" s="13" t="s">
        <v>2883</v>
      </c>
      <c r="D1008" s="13">
        <v>2066</v>
      </c>
      <c r="E1008" s="13" t="s">
        <v>2884</v>
      </c>
      <c r="F1008" s="13">
        <v>44125</v>
      </c>
      <c r="G1008" s="13">
        <v>0.625</v>
      </c>
      <c r="I1008" s="13" t="s">
        <v>48</v>
      </c>
      <c r="K1008" s="13" t="s">
        <v>325</v>
      </c>
      <c r="L1008" s="13">
        <v>4.5599999999999996</v>
      </c>
      <c r="M1008" s="13">
        <v>7.13698530197144</v>
      </c>
      <c r="N1008" s="13">
        <v>51.198173522949197</v>
      </c>
      <c r="O1008" s="13">
        <v>0.52105104923248302</v>
      </c>
      <c r="P1008" s="13">
        <f t="shared" si="168"/>
        <v>13.697286115217194</v>
      </c>
      <c r="S1008" t="str">
        <f t="shared" si="169"/>
        <v>t</v>
      </c>
      <c r="T1008">
        <f t="shared" si="170"/>
        <v>8</v>
      </c>
      <c r="U1008">
        <f t="shared" si="175"/>
        <v>58.178223133087187</v>
      </c>
      <c r="V1008">
        <f t="shared" si="176"/>
        <v>414.16807556152355</v>
      </c>
      <c r="W1008">
        <f t="shared" si="177"/>
        <v>4.0804336071014395</v>
      </c>
      <c r="X1008">
        <f t="shared" si="178"/>
        <v>114.48212975046017</v>
      </c>
      <c r="Y1008">
        <f t="shared" si="171"/>
        <v>7.2722778916358983</v>
      </c>
      <c r="Z1008">
        <f t="shared" si="172"/>
        <v>51.771009445190444</v>
      </c>
      <c r="AA1008">
        <f t="shared" si="173"/>
        <v>0.51005420088767994</v>
      </c>
      <c r="AB1008">
        <f t="shared" si="174"/>
        <v>14.310266218807522</v>
      </c>
    </row>
    <row r="1009" spans="1:28" s="13" customFormat="1" x14ac:dyDescent="0.25">
      <c r="A1009" s="13">
        <v>48</v>
      </c>
      <c r="B1009" s="13">
        <v>49</v>
      </c>
      <c r="C1009" s="13" t="s">
        <v>3175</v>
      </c>
      <c r="D1009" s="13">
        <v>2066</v>
      </c>
      <c r="E1009" s="13" t="s">
        <v>3176</v>
      </c>
      <c r="F1009" s="13">
        <v>44127</v>
      </c>
      <c r="G1009" s="13">
        <v>7.2916666666666671E-2</v>
      </c>
      <c r="I1009" s="13" t="s">
        <v>48</v>
      </c>
      <c r="K1009" s="13" t="s">
        <v>35</v>
      </c>
      <c r="L1009" s="13">
        <v>3.66</v>
      </c>
      <c r="M1009" s="13">
        <v>7.0153436660766602</v>
      </c>
      <c r="N1009" s="13">
        <v>50.805202484130902</v>
      </c>
      <c r="O1009" s="13">
        <v>0.54567670822143599</v>
      </c>
      <c r="P1009" s="13">
        <f t="shared" si="168"/>
        <v>12.856227067016079</v>
      </c>
      <c r="S1009" t="str">
        <f t="shared" si="169"/>
        <v>f</v>
      </c>
      <c r="T1009">
        <f t="shared" si="170"/>
        <v>9</v>
      </c>
      <c r="U1009">
        <f t="shared" si="175"/>
        <v>65.193566799163847</v>
      </c>
      <c r="V1009">
        <f t="shared" si="176"/>
        <v>464.97327804565447</v>
      </c>
      <c r="W1009">
        <f t="shared" si="177"/>
        <v>4.626110315322876</v>
      </c>
      <c r="X1009">
        <f t="shared" si="178"/>
        <v>127.33835681747625</v>
      </c>
      <c r="Y1009">
        <f t="shared" si="171"/>
        <v>7.2437296443515384</v>
      </c>
      <c r="Z1009">
        <f t="shared" si="172"/>
        <v>51.663697560628272</v>
      </c>
      <c r="AA1009">
        <f t="shared" si="173"/>
        <v>0.51401225725809729</v>
      </c>
      <c r="AB1009">
        <f t="shared" si="174"/>
        <v>14.148706313052918</v>
      </c>
    </row>
    <row r="1010" spans="1:28" hidden="1" x14ac:dyDescent="0.25">
      <c r="A1010">
        <v>16</v>
      </c>
      <c r="B1010">
        <v>17</v>
      </c>
      <c r="C1010" t="s">
        <v>260</v>
      </c>
      <c r="D1010">
        <v>2067</v>
      </c>
      <c r="E1010" t="s">
        <v>294</v>
      </c>
      <c r="F1010">
        <v>44012</v>
      </c>
      <c r="G1010">
        <v>0.62013888888888891</v>
      </c>
      <c r="I1010" t="s">
        <v>48</v>
      </c>
      <c r="K1010" t="s">
        <v>196</v>
      </c>
      <c r="L1010">
        <v>4.47</v>
      </c>
      <c r="M1010">
        <v>7.0602798461914098</v>
      </c>
      <c r="N1010">
        <v>51.849861145019503</v>
      </c>
      <c r="O1010">
        <v>0.41549655795097401</v>
      </c>
      <c r="P1010">
        <f t="shared" si="168"/>
        <v>16.99239069755297</v>
      </c>
      <c r="S1010" t="str">
        <f t="shared" si="169"/>
        <v>t</v>
      </c>
      <c r="T1010">
        <f t="shared" si="170"/>
        <v>1</v>
      </c>
      <c r="U1010">
        <f t="shared" si="175"/>
        <v>7.0602798461914098</v>
      </c>
      <c r="V1010">
        <f t="shared" si="176"/>
        <v>51.849861145019503</v>
      </c>
      <c r="W1010">
        <f t="shared" si="177"/>
        <v>0.41549655795097401</v>
      </c>
      <c r="X1010">
        <f t="shared" si="178"/>
        <v>16.99239069755297</v>
      </c>
      <c r="Y1010">
        <f t="shared" si="171"/>
        <v>7.0602798461914098</v>
      </c>
      <c r="Z1010">
        <f t="shared" si="172"/>
        <v>51.849861145019503</v>
      </c>
      <c r="AA1010">
        <f t="shared" si="173"/>
        <v>0.41549655795097401</v>
      </c>
      <c r="AB1010">
        <f t="shared" si="174"/>
        <v>16.99239069755297</v>
      </c>
    </row>
    <row r="1011" spans="1:28" hidden="1" x14ac:dyDescent="0.25">
      <c r="A1011">
        <v>30</v>
      </c>
      <c r="B1011">
        <v>31</v>
      </c>
      <c r="C1011" t="s">
        <v>528</v>
      </c>
      <c r="D1011">
        <v>2067</v>
      </c>
      <c r="E1011" t="s">
        <v>574</v>
      </c>
      <c r="F1011">
        <v>44033</v>
      </c>
      <c r="G1011">
        <v>0.82430555555555562</v>
      </c>
      <c r="I1011" t="s">
        <v>48</v>
      </c>
      <c r="K1011" t="s">
        <v>35</v>
      </c>
      <c r="L1011">
        <v>5.09</v>
      </c>
      <c r="M1011">
        <v>7.6386775970459002</v>
      </c>
      <c r="N1011">
        <v>52.502761840820298</v>
      </c>
      <c r="O1011">
        <v>0.44337704777717601</v>
      </c>
      <c r="P1011">
        <f t="shared" si="168"/>
        <v>17.228401053553863</v>
      </c>
      <c r="S1011" t="str">
        <f t="shared" si="169"/>
        <v>t</v>
      </c>
      <c r="T1011">
        <f t="shared" si="170"/>
        <v>2</v>
      </c>
      <c r="U1011">
        <f t="shared" si="175"/>
        <v>14.69895744323731</v>
      </c>
      <c r="V1011">
        <f t="shared" si="176"/>
        <v>104.3526229858398</v>
      </c>
      <c r="W1011">
        <f t="shared" si="177"/>
        <v>0.85887360572815008</v>
      </c>
      <c r="X1011">
        <f t="shared" si="178"/>
        <v>34.22079175110683</v>
      </c>
      <c r="Y1011">
        <f t="shared" si="171"/>
        <v>7.349478721618655</v>
      </c>
      <c r="Z1011">
        <f t="shared" si="172"/>
        <v>52.176311492919901</v>
      </c>
      <c r="AA1011">
        <f t="shared" si="173"/>
        <v>0.42943680286407504</v>
      </c>
      <c r="AB1011">
        <f t="shared" si="174"/>
        <v>17.110395875553415</v>
      </c>
    </row>
    <row r="1012" spans="1:28" hidden="1" x14ac:dyDescent="0.25">
      <c r="A1012">
        <v>36</v>
      </c>
      <c r="B1012">
        <v>37</v>
      </c>
      <c r="C1012" t="s">
        <v>757</v>
      </c>
      <c r="D1012">
        <v>2067</v>
      </c>
      <c r="E1012" t="s">
        <v>785</v>
      </c>
      <c r="F1012">
        <v>44040</v>
      </c>
      <c r="G1012">
        <v>0.89861111111111114</v>
      </c>
      <c r="I1012" t="s">
        <v>48</v>
      </c>
      <c r="K1012" t="s">
        <v>325</v>
      </c>
      <c r="L1012">
        <v>5.08</v>
      </c>
      <c r="M1012">
        <v>7.6171531677246103</v>
      </c>
      <c r="N1012">
        <v>51.791584014892599</v>
      </c>
      <c r="O1012">
        <v>0.45872753858566301</v>
      </c>
      <c r="P1012">
        <f t="shared" si="168"/>
        <v>16.604961610130541</v>
      </c>
      <c r="S1012" t="str">
        <f t="shared" si="169"/>
        <v>t</v>
      </c>
      <c r="T1012">
        <f t="shared" si="170"/>
        <v>3</v>
      </c>
      <c r="U1012">
        <f t="shared" si="175"/>
        <v>22.316110610961921</v>
      </c>
      <c r="V1012">
        <f t="shared" si="176"/>
        <v>156.14420700073239</v>
      </c>
      <c r="W1012">
        <f t="shared" si="177"/>
        <v>1.3176011443138131</v>
      </c>
      <c r="X1012">
        <f t="shared" si="178"/>
        <v>50.825753361237375</v>
      </c>
      <c r="Y1012">
        <f t="shared" si="171"/>
        <v>7.4387035369873074</v>
      </c>
      <c r="Z1012">
        <f t="shared" si="172"/>
        <v>52.048069000244134</v>
      </c>
      <c r="AA1012">
        <f t="shared" si="173"/>
        <v>0.43920038143793771</v>
      </c>
      <c r="AB1012">
        <f t="shared" si="174"/>
        <v>16.941917787079124</v>
      </c>
    </row>
    <row r="1013" spans="1:28" hidden="1" x14ac:dyDescent="0.25">
      <c r="A1013">
        <v>43</v>
      </c>
      <c r="B1013">
        <v>44</v>
      </c>
      <c r="C1013" t="s">
        <v>879</v>
      </c>
      <c r="D1013">
        <v>2067</v>
      </c>
      <c r="E1013" t="s">
        <v>921</v>
      </c>
      <c r="F1013">
        <v>44041</v>
      </c>
      <c r="G1013">
        <v>0.97361111111111109</v>
      </c>
      <c r="I1013" t="s">
        <v>48</v>
      </c>
      <c r="K1013" t="s">
        <v>35</v>
      </c>
      <c r="L1013">
        <v>3.9</v>
      </c>
      <c r="M1013">
        <v>7.1918597221374503</v>
      </c>
      <c r="N1013">
        <v>51.780387878417997</v>
      </c>
      <c r="O1013">
        <v>0.457196265459061</v>
      </c>
      <c r="P1013">
        <f t="shared" si="168"/>
        <v>15.730355353879055</v>
      </c>
      <c r="S1013" t="str">
        <f t="shared" si="169"/>
        <v>t</v>
      </c>
      <c r="T1013">
        <f t="shared" si="170"/>
        <v>4</v>
      </c>
      <c r="U1013">
        <f t="shared" si="175"/>
        <v>29.507970333099372</v>
      </c>
      <c r="V1013">
        <f t="shared" si="176"/>
        <v>207.92459487915039</v>
      </c>
      <c r="W1013">
        <f t="shared" si="177"/>
        <v>1.7747974097728743</v>
      </c>
      <c r="X1013">
        <f t="shared" si="178"/>
        <v>66.556108715116437</v>
      </c>
      <c r="Y1013">
        <f t="shared" si="171"/>
        <v>7.3769925832748431</v>
      </c>
      <c r="Z1013">
        <f t="shared" si="172"/>
        <v>51.981148719787598</v>
      </c>
      <c r="AA1013">
        <f t="shared" si="173"/>
        <v>0.44369935244321856</v>
      </c>
      <c r="AB1013">
        <f t="shared" si="174"/>
        <v>16.639027178779109</v>
      </c>
    </row>
    <row r="1014" spans="1:28" hidden="1" x14ac:dyDescent="0.25">
      <c r="A1014">
        <v>11</v>
      </c>
      <c r="B1014">
        <v>12</v>
      </c>
      <c r="C1014" t="s">
        <v>1375</v>
      </c>
      <c r="D1014">
        <v>2067</v>
      </c>
      <c r="E1014" t="s">
        <v>1429</v>
      </c>
      <c r="F1014">
        <v>43854</v>
      </c>
      <c r="G1014">
        <v>0.72499999999999998</v>
      </c>
      <c r="I1014" t="s">
        <v>48</v>
      </c>
      <c r="K1014" t="s">
        <v>196</v>
      </c>
      <c r="L1014">
        <v>4.29</v>
      </c>
      <c r="M1014">
        <v>7.2947840690612802</v>
      </c>
      <c r="N1014">
        <v>52.4390678405762</v>
      </c>
      <c r="O1014">
        <v>0.41317844390869102</v>
      </c>
      <c r="P1014">
        <f t="shared" si="168"/>
        <v>17.655287144344264</v>
      </c>
      <c r="S1014" t="str">
        <f t="shared" si="169"/>
        <v>t</v>
      </c>
      <c r="T1014">
        <f t="shared" si="170"/>
        <v>5</v>
      </c>
      <c r="U1014">
        <f t="shared" si="175"/>
        <v>36.802754402160652</v>
      </c>
      <c r="V1014">
        <f t="shared" si="176"/>
        <v>260.36366271972656</v>
      </c>
      <c r="W1014">
        <f t="shared" si="177"/>
        <v>2.1879758536815652</v>
      </c>
      <c r="X1014">
        <f t="shared" si="178"/>
        <v>84.211395859460708</v>
      </c>
      <c r="Y1014">
        <f t="shared" si="171"/>
        <v>7.3605508804321307</v>
      </c>
      <c r="Z1014">
        <f t="shared" si="172"/>
        <v>52.072732543945314</v>
      </c>
      <c r="AA1014">
        <f t="shared" si="173"/>
        <v>0.43759517073631304</v>
      </c>
      <c r="AB1014">
        <f t="shared" si="174"/>
        <v>16.842279171892141</v>
      </c>
    </row>
    <row r="1015" spans="1:28" hidden="1" x14ac:dyDescent="0.25">
      <c r="A1015">
        <v>29</v>
      </c>
      <c r="B1015">
        <v>30</v>
      </c>
      <c r="C1015" t="s">
        <v>1643</v>
      </c>
      <c r="D1015">
        <v>2067</v>
      </c>
      <c r="E1015" t="s">
        <v>1722</v>
      </c>
      <c r="F1015">
        <v>43861</v>
      </c>
      <c r="G1015">
        <v>0.76250000000000007</v>
      </c>
      <c r="I1015" t="s">
        <v>48</v>
      </c>
      <c r="K1015" t="s">
        <v>35</v>
      </c>
      <c r="L1015">
        <v>5.61</v>
      </c>
      <c r="M1015">
        <v>7.11568403244019</v>
      </c>
      <c r="N1015">
        <v>51.537532806396499</v>
      </c>
      <c r="O1015">
        <v>0.391946971416473</v>
      </c>
      <c r="P1015">
        <f t="shared" si="168"/>
        <v>18.154711099627921</v>
      </c>
      <c r="S1015" t="str">
        <f t="shared" si="169"/>
        <v>t</v>
      </c>
      <c r="T1015">
        <f t="shared" si="170"/>
        <v>6</v>
      </c>
      <c r="U1015">
        <f t="shared" si="175"/>
        <v>43.918438434600844</v>
      </c>
      <c r="V1015">
        <f t="shared" si="176"/>
        <v>311.90119552612305</v>
      </c>
      <c r="W1015">
        <f t="shared" si="177"/>
        <v>2.5799228250980382</v>
      </c>
      <c r="X1015">
        <f t="shared" si="178"/>
        <v>102.36610695908863</v>
      </c>
      <c r="Y1015">
        <f t="shared" si="171"/>
        <v>7.3197397391001404</v>
      </c>
      <c r="Z1015">
        <f t="shared" si="172"/>
        <v>51.983532587687172</v>
      </c>
      <c r="AA1015">
        <f t="shared" si="173"/>
        <v>0.42998713751633971</v>
      </c>
      <c r="AB1015">
        <f t="shared" si="174"/>
        <v>17.061017826514771</v>
      </c>
    </row>
    <row r="1016" spans="1:28" hidden="1" x14ac:dyDescent="0.25">
      <c r="A1016">
        <v>59</v>
      </c>
      <c r="B1016">
        <v>60</v>
      </c>
      <c r="C1016" t="s">
        <v>1970</v>
      </c>
      <c r="D1016">
        <v>2067</v>
      </c>
      <c r="E1016" t="s">
        <v>1981</v>
      </c>
      <c r="F1016">
        <v>43868</v>
      </c>
      <c r="G1016">
        <v>0.59583333333333333</v>
      </c>
      <c r="I1016" t="s">
        <v>48</v>
      </c>
      <c r="K1016" t="s">
        <v>325</v>
      </c>
      <c r="L1016">
        <v>4.62</v>
      </c>
      <c r="M1016">
        <v>6.5839042663574201</v>
      </c>
      <c r="N1016">
        <v>49.815708160400398</v>
      </c>
      <c r="O1016">
        <v>0.39646193385124201</v>
      </c>
      <c r="P1016">
        <f t="shared" si="168"/>
        <v>16.606649224557817</v>
      </c>
      <c r="S1016" t="str">
        <f t="shared" si="169"/>
        <v>t</v>
      </c>
      <c r="T1016">
        <f t="shared" si="170"/>
        <v>7</v>
      </c>
      <c r="U1016">
        <f t="shared" si="175"/>
        <v>50.502342700958266</v>
      </c>
      <c r="V1016">
        <f t="shared" si="176"/>
        <v>361.71690368652344</v>
      </c>
      <c r="W1016">
        <f t="shared" si="177"/>
        <v>2.9763847589492802</v>
      </c>
      <c r="X1016">
        <f t="shared" si="178"/>
        <v>118.97275618364644</v>
      </c>
      <c r="Y1016">
        <f t="shared" si="171"/>
        <v>7.2146203858511813</v>
      </c>
      <c r="Z1016">
        <f t="shared" si="172"/>
        <v>51.673843383789063</v>
      </c>
      <c r="AA1016">
        <f t="shared" si="173"/>
        <v>0.42519782270704004</v>
      </c>
      <c r="AB1016">
        <f t="shared" si="174"/>
        <v>16.996108026235206</v>
      </c>
    </row>
    <row r="1017" spans="1:28" hidden="1" x14ac:dyDescent="0.25">
      <c r="A1017">
        <v>58</v>
      </c>
      <c r="B1017">
        <v>59</v>
      </c>
      <c r="C1017" t="s">
        <v>2432</v>
      </c>
      <c r="D1017">
        <v>2067</v>
      </c>
      <c r="E1017" t="s">
        <v>2473</v>
      </c>
      <c r="F1017">
        <v>43880</v>
      </c>
      <c r="G1017">
        <v>0.96250000000000002</v>
      </c>
      <c r="I1017" t="s">
        <v>48</v>
      </c>
      <c r="K1017" t="s">
        <v>35</v>
      </c>
      <c r="L1017">
        <v>4.6900000000000004</v>
      </c>
      <c r="M1017">
        <v>6.7045116424560502</v>
      </c>
      <c r="N1017">
        <v>51.529190063476598</v>
      </c>
      <c r="O1017">
        <v>0.35453683137893699</v>
      </c>
      <c r="P1017">
        <f t="shared" si="168"/>
        <v>18.910620982253086</v>
      </c>
      <c r="S1017" t="str">
        <f t="shared" si="169"/>
        <v>t</v>
      </c>
      <c r="T1017">
        <f t="shared" si="170"/>
        <v>8</v>
      </c>
      <c r="U1017">
        <f t="shared" si="175"/>
        <v>57.206854343414314</v>
      </c>
      <c r="V1017">
        <f t="shared" si="176"/>
        <v>413.24609375000006</v>
      </c>
      <c r="W1017">
        <f t="shared" si="177"/>
        <v>3.3309215903282174</v>
      </c>
      <c r="X1017">
        <f t="shared" si="178"/>
        <v>137.88337716589953</v>
      </c>
      <c r="Y1017">
        <f t="shared" si="171"/>
        <v>7.1508567929267892</v>
      </c>
      <c r="Z1017">
        <f t="shared" si="172"/>
        <v>51.655761718750007</v>
      </c>
      <c r="AA1017">
        <f t="shared" si="173"/>
        <v>0.41636519879102718</v>
      </c>
      <c r="AB1017">
        <f t="shared" si="174"/>
        <v>17.235422145737441</v>
      </c>
    </row>
    <row r="1018" spans="1:28" hidden="1" x14ac:dyDescent="0.25">
      <c r="A1018">
        <v>39</v>
      </c>
      <c r="B1018">
        <v>40</v>
      </c>
      <c r="C1018" t="s">
        <v>2784</v>
      </c>
      <c r="D1018">
        <v>2067</v>
      </c>
      <c r="E1018" t="s">
        <v>2785</v>
      </c>
      <c r="F1018">
        <v>44120</v>
      </c>
      <c r="G1018">
        <v>0.86388888888888893</v>
      </c>
      <c r="I1018" t="s">
        <v>48</v>
      </c>
      <c r="K1018" t="s">
        <v>196</v>
      </c>
      <c r="L1018">
        <v>5.34</v>
      </c>
      <c r="M1018">
        <v>6.6702647209167498</v>
      </c>
      <c r="N1018">
        <v>51.471439361572301</v>
      </c>
      <c r="O1018">
        <v>0.43542927503585799</v>
      </c>
      <c r="P1018">
        <f t="shared" si="168"/>
        <v>15.318824671050075</v>
      </c>
      <c r="S1018" t="str">
        <f t="shared" si="169"/>
        <v>t</v>
      </c>
      <c r="T1018">
        <f t="shared" si="170"/>
        <v>9</v>
      </c>
      <c r="U1018">
        <f t="shared" si="175"/>
        <v>63.877119064331062</v>
      </c>
      <c r="V1018">
        <f t="shared" si="176"/>
        <v>464.71753311157238</v>
      </c>
      <c r="W1018">
        <f t="shared" si="177"/>
        <v>3.7663508653640756</v>
      </c>
      <c r="X1018">
        <f t="shared" si="178"/>
        <v>153.2022018369496</v>
      </c>
      <c r="Y1018">
        <f t="shared" si="171"/>
        <v>7.0974576738145627</v>
      </c>
      <c r="Z1018">
        <f t="shared" si="172"/>
        <v>51.635281456841376</v>
      </c>
      <c r="AA1018">
        <f t="shared" si="173"/>
        <v>0.41848342948489731</v>
      </c>
      <c r="AB1018">
        <f t="shared" si="174"/>
        <v>17.022466870772178</v>
      </c>
    </row>
    <row r="1019" spans="1:28" x14ac:dyDescent="0.25">
      <c r="A1019">
        <v>53</v>
      </c>
      <c r="B1019">
        <v>54</v>
      </c>
      <c r="C1019" t="s">
        <v>3008</v>
      </c>
      <c r="D1019">
        <v>2067</v>
      </c>
      <c r="E1019" t="s">
        <v>3009</v>
      </c>
      <c r="F1019">
        <v>44125</v>
      </c>
      <c r="G1019">
        <v>0.94791666666666663</v>
      </c>
      <c r="I1019" t="s">
        <v>48</v>
      </c>
      <c r="K1019" t="s">
        <v>325</v>
      </c>
      <c r="L1019">
        <v>4.37</v>
      </c>
      <c r="M1019">
        <v>6.7836346626281703</v>
      </c>
      <c r="N1019">
        <v>49.995891571044901</v>
      </c>
      <c r="O1019">
        <v>0.40697306394576999</v>
      </c>
      <c r="P1019">
        <f t="shared" si="168"/>
        <v>16.66851018801604</v>
      </c>
      <c r="S1019" t="str">
        <f t="shared" si="169"/>
        <v>f</v>
      </c>
      <c r="T1019">
        <f t="shared" si="170"/>
        <v>10</v>
      </c>
      <c r="U1019">
        <f t="shared" si="175"/>
        <v>70.660753726959229</v>
      </c>
      <c r="V1019">
        <f t="shared" si="176"/>
        <v>514.7134246826173</v>
      </c>
      <c r="W1019">
        <f t="shared" si="177"/>
        <v>4.1733239293098459</v>
      </c>
      <c r="X1019">
        <f t="shared" si="178"/>
        <v>169.87071202496563</v>
      </c>
      <c r="Y1019">
        <f t="shared" si="171"/>
        <v>7.0660753726959227</v>
      </c>
      <c r="Z1019">
        <f t="shared" si="172"/>
        <v>51.471342468261732</v>
      </c>
      <c r="AA1019">
        <f t="shared" si="173"/>
        <v>0.41733239293098456</v>
      </c>
      <c r="AB1019">
        <f t="shared" si="174"/>
        <v>16.987071202496562</v>
      </c>
    </row>
    <row r="1020" spans="1:28" hidden="1" x14ac:dyDescent="0.25">
      <c r="A1020">
        <v>37</v>
      </c>
      <c r="B1020">
        <v>38</v>
      </c>
      <c r="C1020" t="s">
        <v>293</v>
      </c>
      <c r="D1020">
        <v>2068</v>
      </c>
      <c r="E1020" t="s">
        <v>337</v>
      </c>
      <c r="F1020">
        <v>44012</v>
      </c>
      <c r="G1020">
        <v>0.78125</v>
      </c>
      <c r="I1020" t="s">
        <v>48</v>
      </c>
      <c r="K1020" t="s">
        <v>325</v>
      </c>
      <c r="L1020">
        <v>5.28</v>
      </c>
      <c r="M1020">
        <v>7.8502869606018102</v>
      </c>
      <c r="N1020">
        <v>54.464988708496101</v>
      </c>
      <c r="O1020">
        <v>0.48654681444168102</v>
      </c>
      <c r="P1020">
        <f t="shared" si="168"/>
        <v>16.134700151331007</v>
      </c>
      <c r="S1020" t="str">
        <f t="shared" si="169"/>
        <v>t</v>
      </c>
      <c r="T1020">
        <f t="shared" si="170"/>
        <v>1</v>
      </c>
      <c r="U1020">
        <f t="shared" si="175"/>
        <v>7.8502869606018102</v>
      </c>
      <c r="V1020">
        <f t="shared" si="176"/>
        <v>54.464988708496101</v>
      </c>
      <c r="W1020">
        <f t="shared" si="177"/>
        <v>0.48654681444168102</v>
      </c>
      <c r="X1020">
        <f t="shared" si="178"/>
        <v>16.134700151331007</v>
      </c>
      <c r="Y1020">
        <f t="shared" si="171"/>
        <v>7.8502869606018102</v>
      </c>
      <c r="Z1020">
        <f t="shared" si="172"/>
        <v>54.464988708496101</v>
      </c>
      <c r="AA1020">
        <f t="shared" si="173"/>
        <v>0.48654681444168102</v>
      </c>
      <c r="AB1020">
        <f t="shared" si="174"/>
        <v>16.134700151331007</v>
      </c>
    </row>
    <row r="1021" spans="1:28" hidden="1" x14ac:dyDescent="0.25">
      <c r="A1021">
        <v>26</v>
      </c>
      <c r="B1021">
        <v>27</v>
      </c>
      <c r="C1021" t="s">
        <v>517</v>
      </c>
      <c r="D1021">
        <v>2068</v>
      </c>
      <c r="E1021" t="s">
        <v>570</v>
      </c>
      <c r="F1021">
        <v>44033</v>
      </c>
      <c r="G1021">
        <v>0.79305555555555562</v>
      </c>
      <c r="I1021" t="s">
        <v>48</v>
      </c>
      <c r="K1021" t="s">
        <v>35</v>
      </c>
      <c r="L1021">
        <v>3.92</v>
      </c>
      <c r="M1021">
        <v>7.1577281951904297</v>
      </c>
      <c r="N1021">
        <v>52.414745330810497</v>
      </c>
      <c r="O1021">
        <v>0.43110063672065702</v>
      </c>
      <c r="P1021">
        <f t="shared" si="168"/>
        <v>16.60338117252299</v>
      </c>
      <c r="S1021" t="str">
        <f t="shared" si="169"/>
        <v>t</v>
      </c>
      <c r="T1021">
        <f t="shared" si="170"/>
        <v>2</v>
      </c>
      <c r="U1021">
        <f t="shared" si="175"/>
        <v>15.00801515579224</v>
      </c>
      <c r="V1021">
        <f t="shared" si="176"/>
        <v>106.8797340393066</v>
      </c>
      <c r="W1021">
        <f t="shared" si="177"/>
        <v>0.91764745116233803</v>
      </c>
      <c r="X1021">
        <f t="shared" si="178"/>
        <v>32.738081323853997</v>
      </c>
      <c r="Y1021">
        <f t="shared" si="171"/>
        <v>7.5040075778961199</v>
      </c>
      <c r="Z1021">
        <f t="shared" si="172"/>
        <v>53.439867019653299</v>
      </c>
      <c r="AA1021">
        <f t="shared" si="173"/>
        <v>0.45882372558116902</v>
      </c>
      <c r="AB1021">
        <f t="shared" si="174"/>
        <v>16.369040661926999</v>
      </c>
    </row>
    <row r="1022" spans="1:28" hidden="1" x14ac:dyDescent="0.25">
      <c r="A1022">
        <v>33</v>
      </c>
      <c r="B1022">
        <v>34</v>
      </c>
      <c r="C1022" t="s">
        <v>751</v>
      </c>
      <c r="D1022">
        <v>2068</v>
      </c>
      <c r="E1022" t="s">
        <v>779</v>
      </c>
      <c r="F1022">
        <v>44040</v>
      </c>
      <c r="G1022">
        <v>0.87569444444444444</v>
      </c>
      <c r="I1022" t="s">
        <v>48</v>
      </c>
      <c r="K1022" t="s">
        <v>325</v>
      </c>
      <c r="L1022">
        <v>4.8099999999999996</v>
      </c>
      <c r="M1022">
        <v>6.5473937988281303</v>
      </c>
      <c r="N1022">
        <v>50.647247314453097</v>
      </c>
      <c r="O1022">
        <v>0.38439160585403398</v>
      </c>
      <c r="P1022">
        <f t="shared" si="168"/>
        <v>17.033134176489767</v>
      </c>
      <c r="S1022" t="str">
        <f t="shared" si="169"/>
        <v>t</v>
      </c>
      <c r="T1022">
        <f t="shared" si="170"/>
        <v>3</v>
      </c>
      <c r="U1022">
        <f t="shared" si="175"/>
        <v>21.555408954620368</v>
      </c>
      <c r="V1022">
        <f t="shared" si="176"/>
        <v>157.52698135375971</v>
      </c>
      <c r="W1022">
        <f t="shared" si="177"/>
        <v>1.302039057016372</v>
      </c>
      <c r="X1022">
        <f t="shared" si="178"/>
        <v>49.771215500343764</v>
      </c>
      <c r="Y1022">
        <f t="shared" si="171"/>
        <v>7.1851363182067898</v>
      </c>
      <c r="Z1022">
        <f t="shared" si="172"/>
        <v>52.508993784586572</v>
      </c>
      <c r="AA1022">
        <f t="shared" si="173"/>
        <v>0.43401301900545736</v>
      </c>
      <c r="AB1022">
        <f t="shared" si="174"/>
        <v>16.590405166781256</v>
      </c>
    </row>
    <row r="1023" spans="1:28" hidden="1" x14ac:dyDescent="0.25">
      <c r="A1023">
        <v>34</v>
      </c>
      <c r="B1023">
        <v>35</v>
      </c>
      <c r="C1023" t="s">
        <v>864</v>
      </c>
      <c r="D1023">
        <v>2068</v>
      </c>
      <c r="E1023" t="s">
        <v>904</v>
      </c>
      <c r="F1023">
        <v>44041</v>
      </c>
      <c r="G1023">
        <v>0.90416666666666667</v>
      </c>
      <c r="I1023" t="s">
        <v>48</v>
      </c>
      <c r="K1023" t="s">
        <v>35</v>
      </c>
      <c r="L1023">
        <v>3.9</v>
      </c>
      <c r="M1023">
        <v>7.0594444274902299</v>
      </c>
      <c r="N1023">
        <v>53.425609588622997</v>
      </c>
      <c r="O1023">
        <v>0.493557989597321</v>
      </c>
      <c r="P1023">
        <f t="shared" si="168"/>
        <v>14.303171210438345</v>
      </c>
      <c r="S1023" t="str">
        <f t="shared" si="169"/>
        <v>t</v>
      </c>
      <c r="T1023">
        <f t="shared" si="170"/>
        <v>4</v>
      </c>
      <c r="U1023">
        <f t="shared" si="175"/>
        <v>28.614853382110599</v>
      </c>
      <c r="V1023">
        <f t="shared" si="176"/>
        <v>210.9525909423827</v>
      </c>
      <c r="W1023">
        <f t="shared" si="177"/>
        <v>1.795597046613693</v>
      </c>
      <c r="X1023">
        <f t="shared" si="178"/>
        <v>64.074386710782107</v>
      </c>
      <c r="Y1023">
        <f t="shared" si="171"/>
        <v>7.1537133455276498</v>
      </c>
      <c r="Z1023">
        <f t="shared" si="172"/>
        <v>52.738147735595675</v>
      </c>
      <c r="AA1023">
        <f t="shared" si="173"/>
        <v>0.44889926165342325</v>
      </c>
      <c r="AB1023">
        <f t="shared" si="174"/>
        <v>16.018596677695527</v>
      </c>
    </row>
    <row r="1024" spans="1:28" hidden="1" x14ac:dyDescent="0.25">
      <c r="A1024">
        <v>7</v>
      </c>
      <c r="B1024">
        <v>8</v>
      </c>
      <c r="C1024" t="s">
        <v>1485</v>
      </c>
      <c r="D1024">
        <v>2068</v>
      </c>
      <c r="E1024" t="s">
        <v>1550</v>
      </c>
      <c r="F1024">
        <v>43859</v>
      </c>
      <c r="G1024">
        <v>0.55486111111111114</v>
      </c>
      <c r="I1024" t="s">
        <v>48</v>
      </c>
      <c r="K1024" t="s">
        <v>325</v>
      </c>
      <c r="L1024">
        <v>3.87</v>
      </c>
      <c r="M1024">
        <v>6.7508621215820304</v>
      </c>
      <c r="N1024">
        <v>51.764068603515597</v>
      </c>
      <c r="O1024">
        <v>0.438267171382904</v>
      </c>
      <c r="P1024">
        <f t="shared" si="168"/>
        <v>15.403531367134859</v>
      </c>
      <c r="S1024" t="str">
        <f t="shared" si="169"/>
        <v>t</v>
      </c>
      <c r="T1024">
        <f t="shared" si="170"/>
        <v>5</v>
      </c>
      <c r="U1024">
        <f t="shared" si="175"/>
        <v>35.365715503692627</v>
      </c>
      <c r="V1024">
        <f t="shared" si="176"/>
        <v>262.71665954589832</v>
      </c>
      <c r="W1024">
        <f t="shared" si="177"/>
        <v>2.2338642179965968</v>
      </c>
      <c r="X1024">
        <f t="shared" si="178"/>
        <v>79.477918077916968</v>
      </c>
      <c r="Y1024">
        <f t="shared" si="171"/>
        <v>7.073143100738525</v>
      </c>
      <c r="Z1024">
        <f t="shared" si="172"/>
        <v>52.543331909179663</v>
      </c>
      <c r="AA1024">
        <f t="shared" si="173"/>
        <v>0.44677284359931935</v>
      </c>
      <c r="AB1024">
        <f t="shared" si="174"/>
        <v>15.895583615583394</v>
      </c>
    </row>
    <row r="1025" spans="1:28" hidden="1" x14ac:dyDescent="0.25">
      <c r="A1025">
        <v>26</v>
      </c>
      <c r="B1025">
        <v>27</v>
      </c>
      <c r="C1025" t="s">
        <v>1585</v>
      </c>
      <c r="D1025">
        <v>2068</v>
      </c>
      <c r="E1025" t="s">
        <v>1652</v>
      </c>
      <c r="F1025">
        <v>43860</v>
      </c>
      <c r="G1025">
        <v>0.67638888888888893</v>
      </c>
      <c r="I1025" t="s">
        <v>48</v>
      </c>
      <c r="K1025" t="s">
        <v>325</v>
      </c>
      <c r="L1025">
        <v>3.66</v>
      </c>
      <c r="M1025">
        <v>6.7282910346984899</v>
      </c>
      <c r="N1025">
        <v>52.415138244628899</v>
      </c>
      <c r="O1025">
        <v>0.42565393447875999</v>
      </c>
      <c r="P1025">
        <f t="shared" si="168"/>
        <v>15.806951351072804</v>
      </c>
      <c r="S1025" t="str">
        <f t="shared" si="169"/>
        <v>t</v>
      </c>
      <c r="T1025">
        <f t="shared" si="170"/>
        <v>6</v>
      </c>
      <c r="U1025">
        <f t="shared" si="175"/>
        <v>42.094006538391113</v>
      </c>
      <c r="V1025">
        <f t="shared" si="176"/>
        <v>315.13179779052723</v>
      </c>
      <c r="W1025">
        <f t="shared" si="177"/>
        <v>2.6595181524753571</v>
      </c>
      <c r="X1025">
        <f t="shared" si="178"/>
        <v>95.284869428989765</v>
      </c>
      <c r="Y1025">
        <f t="shared" si="171"/>
        <v>7.0156677563985186</v>
      </c>
      <c r="Z1025">
        <f t="shared" si="172"/>
        <v>52.521966298421205</v>
      </c>
      <c r="AA1025">
        <f t="shared" si="173"/>
        <v>0.44325302541255951</v>
      </c>
      <c r="AB1025">
        <f t="shared" si="174"/>
        <v>15.880811571498294</v>
      </c>
    </row>
    <row r="1026" spans="1:28" hidden="1" x14ac:dyDescent="0.25">
      <c r="A1026">
        <v>13</v>
      </c>
      <c r="B1026">
        <v>14</v>
      </c>
      <c r="C1026" t="s">
        <v>2100</v>
      </c>
      <c r="D1026">
        <v>2068</v>
      </c>
      <c r="E1026" t="s">
        <v>2138</v>
      </c>
      <c r="F1026">
        <v>43875</v>
      </c>
      <c r="G1026">
        <v>0.56111111111111112</v>
      </c>
      <c r="I1026" t="s">
        <v>48</v>
      </c>
      <c r="K1026" t="s">
        <v>196</v>
      </c>
      <c r="L1026">
        <v>4.66</v>
      </c>
      <c r="M1026">
        <v>6.4933643341064498</v>
      </c>
      <c r="N1026">
        <v>50.939914703369098</v>
      </c>
      <c r="O1026">
        <v>0.39835211634635898</v>
      </c>
      <c r="P1026">
        <f t="shared" si="168"/>
        <v>16.300564419395737</v>
      </c>
      <c r="S1026" t="str">
        <f t="shared" si="169"/>
        <v>t</v>
      </c>
      <c r="T1026">
        <f t="shared" si="170"/>
        <v>7</v>
      </c>
      <c r="U1026">
        <f t="shared" si="175"/>
        <v>48.587370872497566</v>
      </c>
      <c r="V1026">
        <f t="shared" si="176"/>
        <v>366.07171249389631</v>
      </c>
      <c r="W1026">
        <f t="shared" si="177"/>
        <v>3.0578702688217159</v>
      </c>
      <c r="X1026">
        <f t="shared" si="178"/>
        <v>111.58543384838551</v>
      </c>
      <c r="Y1026">
        <f t="shared" si="171"/>
        <v>6.9410529817853668</v>
      </c>
      <c r="Z1026">
        <f t="shared" si="172"/>
        <v>52.295958927699473</v>
      </c>
      <c r="AA1026">
        <f t="shared" si="173"/>
        <v>0.43683860983167372</v>
      </c>
      <c r="AB1026">
        <f t="shared" si="174"/>
        <v>15.940776264055073</v>
      </c>
    </row>
    <row r="1027" spans="1:28" hidden="1" x14ac:dyDescent="0.25">
      <c r="A1027">
        <v>22</v>
      </c>
      <c r="B1027">
        <v>23</v>
      </c>
      <c r="C1027" t="s">
        <v>2468</v>
      </c>
      <c r="D1027">
        <v>2068</v>
      </c>
      <c r="E1027" t="s">
        <v>2497</v>
      </c>
      <c r="F1027">
        <v>43881</v>
      </c>
      <c r="G1027">
        <v>0.62986111111111109</v>
      </c>
      <c r="I1027" t="s">
        <v>48</v>
      </c>
      <c r="K1027" t="s">
        <v>196</v>
      </c>
      <c r="L1027">
        <v>5.63</v>
      </c>
      <c r="M1027">
        <v>6.5887408256530797</v>
      </c>
      <c r="N1027">
        <v>53.500007629394503</v>
      </c>
      <c r="O1027">
        <v>0.39865458011627197</v>
      </c>
      <c r="P1027">
        <f t="shared" ref="P1027:P1090" si="179">M1027/O1027</f>
        <v>16.527442940029438</v>
      </c>
      <c r="S1027" t="str">
        <f t="shared" ref="S1027:S1090" si="180">IF(D1027=D1028,"t","f")</f>
        <v>t</v>
      </c>
      <c r="T1027">
        <f t="shared" ref="T1027:T1090" si="181">IF(D1027=D1026,T1026+1,1)</f>
        <v>8</v>
      </c>
      <c r="U1027">
        <f t="shared" si="175"/>
        <v>55.176111698150649</v>
      </c>
      <c r="V1027">
        <f t="shared" si="176"/>
        <v>419.57172012329079</v>
      </c>
      <c r="W1027">
        <f t="shared" si="177"/>
        <v>3.4565248489379878</v>
      </c>
      <c r="X1027">
        <f t="shared" si="178"/>
        <v>128.11287678841495</v>
      </c>
      <c r="Y1027">
        <f t="shared" ref="Y1027:Y1090" si="182">U1027/$T1027</f>
        <v>6.8970139622688311</v>
      </c>
      <c r="Z1027">
        <f t="shared" ref="Z1027:Z1090" si="183">V1027/$T1027</f>
        <v>52.446465015411349</v>
      </c>
      <c r="AA1027">
        <f t="shared" ref="AA1027:AA1090" si="184">W1027/$T1027</f>
        <v>0.43206560611724848</v>
      </c>
      <c r="AB1027">
        <f t="shared" ref="AB1027:AB1090" si="185">X1027/$T1027</f>
        <v>16.014109598551869</v>
      </c>
    </row>
    <row r="1028" spans="1:28" hidden="1" x14ac:dyDescent="0.25">
      <c r="A1028">
        <v>15</v>
      </c>
      <c r="B1028">
        <v>16</v>
      </c>
      <c r="C1028" t="s">
        <v>2712</v>
      </c>
      <c r="D1028">
        <v>2068</v>
      </c>
      <c r="E1028" t="s">
        <v>2713</v>
      </c>
      <c r="F1028">
        <v>44120</v>
      </c>
      <c r="G1028">
        <v>0.6791666666666667</v>
      </c>
      <c r="I1028" t="s">
        <v>48</v>
      </c>
      <c r="K1028" t="s">
        <v>196</v>
      </c>
      <c r="L1028">
        <v>4.6100000000000003</v>
      </c>
      <c r="M1028">
        <v>6.0293021202087402</v>
      </c>
      <c r="N1028">
        <v>50.740573883056598</v>
      </c>
      <c r="O1028">
        <v>0.437269657850266</v>
      </c>
      <c r="P1028">
        <f t="shared" si="179"/>
        <v>13.788521595233462</v>
      </c>
      <c r="S1028" t="str">
        <f t="shared" si="180"/>
        <v>t</v>
      </c>
      <c r="T1028">
        <f t="shared" si="181"/>
        <v>9</v>
      </c>
      <c r="U1028">
        <f t="shared" ref="U1028:U1091" si="186">IF(D1028=D1027,U1027+M1028,M1028)</f>
        <v>61.205413818359389</v>
      </c>
      <c r="V1028">
        <f t="shared" ref="V1028:V1091" si="187">IF($D1028=$D1027,V1027+N1028,N1028)</f>
        <v>470.31229400634737</v>
      </c>
      <c r="W1028">
        <f t="shared" ref="W1028:W1091" si="188">IF($D1028=$D1027,W1027+O1028,O1028)</f>
        <v>3.8937945067882538</v>
      </c>
      <c r="X1028">
        <f t="shared" ref="X1028:X1091" si="189">IF($D1028=$D1027,X1027+P1028,P1028)</f>
        <v>141.90139838364843</v>
      </c>
      <c r="Y1028">
        <f t="shared" si="182"/>
        <v>6.8006015353732652</v>
      </c>
      <c r="Z1028">
        <f t="shared" si="183"/>
        <v>52.256921556260821</v>
      </c>
      <c r="AA1028">
        <f t="shared" si="184"/>
        <v>0.43264383408758378</v>
      </c>
      <c r="AB1028">
        <f t="shared" si="185"/>
        <v>15.766822042627602</v>
      </c>
    </row>
    <row r="1029" spans="1:28" x14ac:dyDescent="0.25">
      <c r="A1029">
        <v>9</v>
      </c>
      <c r="B1029">
        <v>10</v>
      </c>
      <c r="C1029" t="s">
        <v>3059</v>
      </c>
      <c r="D1029">
        <v>2068</v>
      </c>
      <c r="E1029" t="s">
        <v>3060</v>
      </c>
      <c r="F1029">
        <v>44126</v>
      </c>
      <c r="G1029">
        <v>0.77222222222222225</v>
      </c>
      <c r="I1029" t="s">
        <v>48</v>
      </c>
      <c r="K1029" t="s">
        <v>35</v>
      </c>
      <c r="L1029">
        <v>5.04</v>
      </c>
      <c r="M1029">
        <v>6.9557199478149396</v>
      </c>
      <c r="N1029">
        <v>51.864131927490199</v>
      </c>
      <c r="O1029">
        <v>0.47457918524742099</v>
      </c>
      <c r="P1029">
        <f t="shared" si="179"/>
        <v>14.656605607741914</v>
      </c>
      <c r="S1029" t="str">
        <f t="shared" si="180"/>
        <v>f</v>
      </c>
      <c r="T1029">
        <f t="shared" si="181"/>
        <v>10</v>
      </c>
      <c r="U1029">
        <f t="shared" si="186"/>
        <v>68.161133766174331</v>
      </c>
      <c r="V1029">
        <f t="shared" si="187"/>
        <v>522.17642593383755</v>
      </c>
      <c r="W1029">
        <f t="shared" si="188"/>
        <v>4.368373692035675</v>
      </c>
      <c r="X1029">
        <f t="shared" si="189"/>
        <v>156.55800399139034</v>
      </c>
      <c r="Y1029">
        <f t="shared" si="182"/>
        <v>6.8161133766174329</v>
      </c>
      <c r="Z1029">
        <f t="shared" si="183"/>
        <v>52.217642593383758</v>
      </c>
      <c r="AA1029">
        <f t="shared" si="184"/>
        <v>0.43683736920356753</v>
      </c>
      <c r="AB1029">
        <f t="shared" si="185"/>
        <v>15.655800399139034</v>
      </c>
    </row>
    <row r="1030" spans="1:28" hidden="1" x14ac:dyDescent="0.25">
      <c r="A1030">
        <v>22</v>
      </c>
      <c r="B1030">
        <v>23</v>
      </c>
      <c r="C1030" t="s">
        <v>275</v>
      </c>
      <c r="D1030">
        <v>2069</v>
      </c>
      <c r="E1030" t="s">
        <v>306</v>
      </c>
      <c r="F1030">
        <v>44012</v>
      </c>
      <c r="G1030">
        <v>0.66597222222222219</v>
      </c>
      <c r="I1030" t="s">
        <v>48</v>
      </c>
      <c r="K1030" t="s">
        <v>196</v>
      </c>
      <c r="L1030">
        <v>4.9400000000000004</v>
      </c>
      <c r="M1030">
        <v>7.3372879028320304</v>
      </c>
      <c r="N1030">
        <v>53.856960296630902</v>
      </c>
      <c r="O1030">
        <v>0.49548870325088501</v>
      </c>
      <c r="P1030">
        <f t="shared" si="179"/>
        <v>14.808184030619319</v>
      </c>
      <c r="S1030" t="str">
        <f t="shared" si="180"/>
        <v>t</v>
      </c>
      <c r="T1030">
        <f t="shared" si="181"/>
        <v>1</v>
      </c>
      <c r="U1030">
        <f t="shared" si="186"/>
        <v>7.3372879028320304</v>
      </c>
      <c r="V1030">
        <f t="shared" si="187"/>
        <v>53.856960296630902</v>
      </c>
      <c r="W1030">
        <f t="shared" si="188"/>
        <v>0.49548870325088501</v>
      </c>
      <c r="X1030">
        <f t="shared" si="189"/>
        <v>14.808184030619319</v>
      </c>
      <c r="Y1030">
        <f t="shared" si="182"/>
        <v>7.3372879028320304</v>
      </c>
      <c r="Z1030">
        <f t="shared" si="183"/>
        <v>53.856960296630902</v>
      </c>
      <c r="AA1030">
        <f t="shared" si="184"/>
        <v>0.49548870325088501</v>
      </c>
      <c r="AB1030">
        <f t="shared" si="185"/>
        <v>14.808184030619319</v>
      </c>
    </row>
    <row r="1031" spans="1:28" hidden="1" x14ac:dyDescent="0.25">
      <c r="A1031">
        <v>8</v>
      </c>
      <c r="B1031">
        <v>9</v>
      </c>
      <c r="C1031" t="s">
        <v>478</v>
      </c>
      <c r="D1031">
        <v>2069</v>
      </c>
      <c r="E1031" t="s">
        <v>535</v>
      </c>
      <c r="F1031">
        <v>44033</v>
      </c>
      <c r="G1031">
        <v>0.65486111111111112</v>
      </c>
      <c r="I1031" t="s">
        <v>48</v>
      </c>
      <c r="K1031" t="s">
        <v>35</v>
      </c>
      <c r="L1031">
        <v>4.2699999999999996</v>
      </c>
      <c r="M1031">
        <v>7.7467107772827104</v>
      </c>
      <c r="N1031">
        <v>51.827445983886697</v>
      </c>
      <c r="O1031">
        <v>0.45359185338020303</v>
      </c>
      <c r="P1031">
        <f t="shared" si="179"/>
        <v>17.078593276209872</v>
      </c>
      <c r="S1031" t="str">
        <f t="shared" si="180"/>
        <v>t</v>
      </c>
      <c r="T1031">
        <f t="shared" si="181"/>
        <v>2</v>
      </c>
      <c r="U1031">
        <f t="shared" si="186"/>
        <v>15.083998680114741</v>
      </c>
      <c r="V1031">
        <f t="shared" si="187"/>
        <v>105.68440628051761</v>
      </c>
      <c r="W1031">
        <f t="shared" si="188"/>
        <v>0.94908055663108803</v>
      </c>
      <c r="X1031">
        <f t="shared" si="189"/>
        <v>31.886777306829192</v>
      </c>
      <c r="Y1031">
        <f t="shared" si="182"/>
        <v>7.5419993400573704</v>
      </c>
      <c r="Z1031">
        <f t="shared" si="183"/>
        <v>52.842203140258803</v>
      </c>
      <c r="AA1031">
        <f t="shared" si="184"/>
        <v>0.47454027831554402</v>
      </c>
      <c r="AB1031">
        <f t="shared" si="185"/>
        <v>15.943388653414596</v>
      </c>
    </row>
    <row r="1032" spans="1:28" hidden="1" x14ac:dyDescent="0.25">
      <c r="A1032">
        <v>19</v>
      </c>
      <c r="B1032">
        <v>20</v>
      </c>
      <c r="C1032" t="s">
        <v>726</v>
      </c>
      <c r="D1032">
        <v>2069</v>
      </c>
      <c r="E1032" t="s">
        <v>752</v>
      </c>
      <c r="F1032">
        <v>44040</v>
      </c>
      <c r="G1032">
        <v>0.7680555555555556</v>
      </c>
      <c r="I1032" t="s">
        <v>48</v>
      </c>
      <c r="K1032" t="s">
        <v>325</v>
      </c>
      <c r="L1032">
        <v>4.6500000000000004</v>
      </c>
      <c r="M1032">
        <v>6.9420752525329599</v>
      </c>
      <c r="N1032">
        <v>52.302001953125</v>
      </c>
      <c r="O1032">
        <v>0.43686866760253901</v>
      </c>
      <c r="P1032">
        <f t="shared" si="179"/>
        <v>15.89053133663691</v>
      </c>
      <c r="S1032" t="str">
        <f t="shared" si="180"/>
        <v>t</v>
      </c>
      <c r="T1032">
        <f t="shared" si="181"/>
        <v>3</v>
      </c>
      <c r="U1032">
        <f t="shared" si="186"/>
        <v>22.026073932647702</v>
      </c>
      <c r="V1032">
        <f t="shared" si="187"/>
        <v>157.98640823364261</v>
      </c>
      <c r="W1032">
        <f t="shared" si="188"/>
        <v>1.3859492242336271</v>
      </c>
      <c r="X1032">
        <f t="shared" si="189"/>
        <v>47.7773086434661</v>
      </c>
      <c r="Y1032">
        <f t="shared" si="182"/>
        <v>7.3420246442159005</v>
      </c>
      <c r="Z1032">
        <f t="shared" si="183"/>
        <v>52.662136077880866</v>
      </c>
      <c r="AA1032">
        <f t="shared" si="184"/>
        <v>0.46198307474454237</v>
      </c>
      <c r="AB1032">
        <f t="shared" si="185"/>
        <v>15.925769547822034</v>
      </c>
    </row>
    <row r="1033" spans="1:28" hidden="1" x14ac:dyDescent="0.25">
      <c r="A1033">
        <v>44</v>
      </c>
      <c r="B1033">
        <v>45</v>
      </c>
      <c r="C1033" t="s">
        <v>962</v>
      </c>
      <c r="D1033">
        <v>2069</v>
      </c>
      <c r="E1033" t="s">
        <v>1025</v>
      </c>
      <c r="F1033">
        <v>44061</v>
      </c>
      <c r="G1033">
        <v>0.8256944444444444</v>
      </c>
      <c r="I1033" t="s">
        <v>48</v>
      </c>
      <c r="K1033" t="s">
        <v>196</v>
      </c>
      <c r="L1033">
        <v>3.17</v>
      </c>
      <c r="M1033">
        <v>7.2157344818115199</v>
      </c>
      <c r="N1033">
        <v>52.039352416992202</v>
      </c>
      <c r="O1033">
        <v>0.447391867637634</v>
      </c>
      <c r="P1033">
        <f t="shared" si="179"/>
        <v>16.128443549751601</v>
      </c>
      <c r="S1033" t="str">
        <f t="shared" si="180"/>
        <v>t</v>
      </c>
      <c r="T1033">
        <f t="shared" si="181"/>
        <v>4</v>
      </c>
      <c r="U1033">
        <f t="shared" si="186"/>
        <v>29.241808414459221</v>
      </c>
      <c r="V1033">
        <f t="shared" si="187"/>
        <v>210.02576065063482</v>
      </c>
      <c r="W1033">
        <f t="shared" si="188"/>
        <v>1.8333410918712612</v>
      </c>
      <c r="X1033">
        <f t="shared" si="189"/>
        <v>63.905752193217701</v>
      </c>
      <c r="Y1033">
        <f t="shared" si="182"/>
        <v>7.3104521036148054</v>
      </c>
      <c r="Z1033">
        <f t="shared" si="183"/>
        <v>52.506440162658706</v>
      </c>
      <c r="AA1033">
        <f t="shared" si="184"/>
        <v>0.45833527296781529</v>
      </c>
      <c r="AB1033">
        <f t="shared" si="185"/>
        <v>15.976438048304425</v>
      </c>
    </row>
    <row r="1034" spans="1:28" hidden="1" x14ac:dyDescent="0.25">
      <c r="A1034">
        <v>28</v>
      </c>
      <c r="B1034">
        <v>29</v>
      </c>
      <c r="C1034" t="s">
        <v>1316</v>
      </c>
      <c r="D1034">
        <v>2069</v>
      </c>
      <c r="E1034" t="s">
        <v>1353</v>
      </c>
      <c r="F1034">
        <v>43852</v>
      </c>
      <c r="G1034">
        <v>0.99097222222222225</v>
      </c>
      <c r="I1034" t="s">
        <v>48</v>
      </c>
      <c r="K1034" t="s">
        <v>196</v>
      </c>
      <c r="L1034">
        <v>5.71</v>
      </c>
      <c r="M1034">
        <v>7.7135443687439</v>
      </c>
      <c r="N1034">
        <v>49.997394561767599</v>
      </c>
      <c r="O1034">
        <v>0.453585416078568</v>
      </c>
      <c r="P1034">
        <f t="shared" si="179"/>
        <v>17.005715120716744</v>
      </c>
      <c r="S1034" t="str">
        <f t="shared" si="180"/>
        <v>t</v>
      </c>
      <c r="T1034">
        <f t="shared" si="181"/>
        <v>5</v>
      </c>
      <c r="U1034">
        <f t="shared" si="186"/>
        <v>36.955352783203125</v>
      </c>
      <c r="V1034">
        <f t="shared" si="187"/>
        <v>260.0231552124024</v>
      </c>
      <c r="W1034">
        <f t="shared" si="188"/>
        <v>2.2869265079498291</v>
      </c>
      <c r="X1034">
        <f t="shared" si="189"/>
        <v>80.911467313934452</v>
      </c>
      <c r="Y1034">
        <f t="shared" si="182"/>
        <v>7.3910705566406252</v>
      </c>
      <c r="Z1034">
        <f t="shared" si="183"/>
        <v>52.004631042480483</v>
      </c>
      <c r="AA1034">
        <f t="shared" si="184"/>
        <v>0.45738530158996582</v>
      </c>
      <c r="AB1034">
        <f t="shared" si="185"/>
        <v>16.182293462786891</v>
      </c>
    </row>
    <row r="1035" spans="1:28" hidden="1" x14ac:dyDescent="0.25">
      <c r="A1035">
        <v>27</v>
      </c>
      <c r="B1035">
        <v>28</v>
      </c>
      <c r="C1035" t="s">
        <v>1587</v>
      </c>
      <c r="D1035">
        <v>2069</v>
      </c>
      <c r="E1035" t="s">
        <v>1654</v>
      </c>
      <c r="F1035">
        <v>43860</v>
      </c>
      <c r="G1035">
        <v>0.68402777777777779</v>
      </c>
      <c r="I1035" t="s">
        <v>48</v>
      </c>
      <c r="K1035" t="s">
        <v>325</v>
      </c>
      <c r="L1035">
        <v>4.72</v>
      </c>
      <c r="M1035">
        <v>6.76456642150879</v>
      </c>
      <c r="N1035">
        <v>51.860580444335902</v>
      </c>
      <c r="O1035">
        <v>0.402012228965759</v>
      </c>
      <c r="P1035">
        <f t="shared" si="179"/>
        <v>16.826767779954661</v>
      </c>
      <c r="S1035" t="str">
        <f t="shared" si="180"/>
        <v>t</v>
      </c>
      <c r="T1035">
        <f t="shared" si="181"/>
        <v>6</v>
      </c>
      <c r="U1035">
        <f t="shared" si="186"/>
        <v>43.719919204711914</v>
      </c>
      <c r="V1035">
        <f t="shared" si="187"/>
        <v>311.88373565673828</v>
      </c>
      <c r="W1035">
        <f t="shared" si="188"/>
        <v>2.6889387369155879</v>
      </c>
      <c r="X1035">
        <f t="shared" si="189"/>
        <v>97.738235093889116</v>
      </c>
      <c r="Y1035">
        <f t="shared" si="182"/>
        <v>7.2866532007853193</v>
      </c>
      <c r="Z1035">
        <f t="shared" si="183"/>
        <v>51.980622609456383</v>
      </c>
      <c r="AA1035">
        <f t="shared" si="184"/>
        <v>0.44815645615259797</v>
      </c>
      <c r="AB1035">
        <f t="shared" si="185"/>
        <v>16.289705848981519</v>
      </c>
    </row>
    <row r="1036" spans="1:28" hidden="1" x14ac:dyDescent="0.25">
      <c r="A1036">
        <v>15</v>
      </c>
      <c r="B1036">
        <v>16</v>
      </c>
      <c r="C1036" t="s">
        <v>2104</v>
      </c>
      <c r="D1036">
        <v>2069</v>
      </c>
      <c r="E1036" t="s">
        <v>2142</v>
      </c>
      <c r="F1036">
        <v>43875</v>
      </c>
      <c r="G1036">
        <v>0.57638888888888895</v>
      </c>
      <c r="I1036" t="s">
        <v>48</v>
      </c>
      <c r="K1036" t="s">
        <v>196</v>
      </c>
      <c r="L1036">
        <v>6.25</v>
      </c>
      <c r="M1036">
        <v>6.6191368103027299</v>
      </c>
      <c r="N1036">
        <v>50.548557281494098</v>
      </c>
      <c r="O1036">
        <v>0.37125486135482799</v>
      </c>
      <c r="P1036">
        <f t="shared" si="179"/>
        <v>17.829091277478167</v>
      </c>
      <c r="S1036" t="str">
        <f t="shared" si="180"/>
        <v>t</v>
      </c>
      <c r="T1036">
        <f t="shared" si="181"/>
        <v>7</v>
      </c>
      <c r="U1036">
        <f t="shared" si="186"/>
        <v>50.339056015014641</v>
      </c>
      <c r="V1036">
        <f t="shared" si="187"/>
        <v>362.43229293823237</v>
      </c>
      <c r="W1036">
        <f t="shared" si="188"/>
        <v>3.0601935982704158</v>
      </c>
      <c r="X1036">
        <f t="shared" si="189"/>
        <v>115.56732637136729</v>
      </c>
      <c r="Y1036">
        <f t="shared" si="182"/>
        <v>7.1912937164306632</v>
      </c>
      <c r="Z1036">
        <f t="shared" si="183"/>
        <v>51.776041848318911</v>
      </c>
      <c r="AA1036">
        <f t="shared" si="184"/>
        <v>0.43717051403863083</v>
      </c>
      <c r="AB1036">
        <f t="shared" si="185"/>
        <v>16.509618053052471</v>
      </c>
    </row>
    <row r="1037" spans="1:28" hidden="1" x14ac:dyDescent="0.25">
      <c r="A1037">
        <v>15</v>
      </c>
      <c r="B1037">
        <v>16</v>
      </c>
      <c r="C1037" t="s">
        <v>2339</v>
      </c>
      <c r="D1037">
        <v>2069</v>
      </c>
      <c r="E1037" t="s">
        <v>2389</v>
      </c>
      <c r="F1037">
        <v>43880</v>
      </c>
      <c r="G1037">
        <v>0.63124999999999998</v>
      </c>
      <c r="I1037" t="s">
        <v>48</v>
      </c>
      <c r="K1037" t="s">
        <v>35</v>
      </c>
      <c r="L1037">
        <v>4.2300000000000004</v>
      </c>
      <c r="M1037">
        <v>6.6569890975952104</v>
      </c>
      <c r="N1037">
        <v>51.762474060058601</v>
      </c>
      <c r="O1037">
        <v>0.399807989597321</v>
      </c>
      <c r="P1037">
        <f t="shared" si="179"/>
        <v>16.650465400403835</v>
      </c>
      <c r="S1037" t="str">
        <f t="shared" si="180"/>
        <v>t</v>
      </c>
      <c r="T1037">
        <f t="shared" si="181"/>
        <v>8</v>
      </c>
      <c r="U1037">
        <f t="shared" si="186"/>
        <v>56.996045112609849</v>
      </c>
      <c r="V1037">
        <f t="shared" si="187"/>
        <v>414.19476699829096</v>
      </c>
      <c r="W1037">
        <f t="shared" si="188"/>
        <v>3.4600015878677368</v>
      </c>
      <c r="X1037">
        <f t="shared" si="189"/>
        <v>132.21779177177112</v>
      </c>
      <c r="Y1037">
        <f t="shared" si="182"/>
        <v>7.1245056390762311</v>
      </c>
      <c r="Z1037">
        <f t="shared" si="183"/>
        <v>51.77434587478637</v>
      </c>
      <c r="AA1037">
        <f t="shared" si="184"/>
        <v>0.4325001984834671</v>
      </c>
      <c r="AB1037">
        <f t="shared" si="185"/>
        <v>16.52722397147139</v>
      </c>
    </row>
    <row r="1038" spans="1:28" hidden="1" x14ac:dyDescent="0.25">
      <c r="A1038">
        <v>42</v>
      </c>
      <c r="B1038">
        <v>43</v>
      </c>
      <c r="C1038" t="s">
        <v>2793</v>
      </c>
      <c r="D1038">
        <v>2069</v>
      </c>
      <c r="E1038" t="s">
        <v>2794</v>
      </c>
      <c r="F1038">
        <v>44120</v>
      </c>
      <c r="G1038">
        <v>0.88680555555555562</v>
      </c>
      <c r="I1038" t="s">
        <v>48</v>
      </c>
      <c r="K1038" t="s">
        <v>196</v>
      </c>
      <c r="L1038">
        <v>6.24</v>
      </c>
      <c r="M1038">
        <v>6.9681510925293004</v>
      </c>
      <c r="N1038">
        <v>53.261135101318402</v>
      </c>
      <c r="O1038">
        <v>0.44887116551399198</v>
      </c>
      <c r="P1038">
        <f t="shared" si="179"/>
        <v>15.523721788968627</v>
      </c>
      <c r="S1038" t="str">
        <f t="shared" si="180"/>
        <v>t</v>
      </c>
      <c r="T1038">
        <f t="shared" si="181"/>
        <v>9</v>
      </c>
      <c r="U1038">
        <f t="shared" si="186"/>
        <v>63.964196205139146</v>
      </c>
      <c r="V1038">
        <f t="shared" si="187"/>
        <v>467.45590209960938</v>
      </c>
      <c r="W1038">
        <f t="shared" si="188"/>
        <v>3.9088727533817287</v>
      </c>
      <c r="X1038">
        <f t="shared" si="189"/>
        <v>147.74151356073975</v>
      </c>
      <c r="Y1038">
        <f t="shared" si="182"/>
        <v>7.1071329116821271</v>
      </c>
      <c r="Z1038">
        <f t="shared" si="183"/>
        <v>51.939544677734375</v>
      </c>
      <c r="AA1038">
        <f t="shared" si="184"/>
        <v>0.4343191948201921</v>
      </c>
      <c r="AB1038">
        <f t="shared" si="185"/>
        <v>16.415723728971084</v>
      </c>
    </row>
    <row r="1039" spans="1:28" x14ac:dyDescent="0.25">
      <c r="A1039">
        <v>46</v>
      </c>
      <c r="B1039">
        <v>47</v>
      </c>
      <c r="C1039" t="s">
        <v>3169</v>
      </c>
      <c r="D1039">
        <v>2069</v>
      </c>
      <c r="E1039" t="s">
        <v>3170</v>
      </c>
      <c r="F1039">
        <v>44127</v>
      </c>
      <c r="G1039">
        <v>5.6944444444444443E-2</v>
      </c>
      <c r="I1039" t="s">
        <v>48</v>
      </c>
      <c r="K1039" t="s">
        <v>35</v>
      </c>
      <c r="L1039">
        <v>3.72</v>
      </c>
      <c r="M1039">
        <v>6.0697956085205096</v>
      </c>
      <c r="N1039">
        <v>51.862674713134801</v>
      </c>
      <c r="O1039">
        <v>0.413944691419601</v>
      </c>
      <c r="P1039">
        <f t="shared" si="179"/>
        <v>14.663301002132611</v>
      </c>
      <c r="S1039" t="str">
        <f t="shared" si="180"/>
        <v>f</v>
      </c>
      <c r="T1039">
        <f t="shared" si="181"/>
        <v>10</v>
      </c>
      <c r="U1039">
        <f t="shared" si="186"/>
        <v>70.033991813659654</v>
      </c>
      <c r="V1039">
        <f t="shared" si="187"/>
        <v>519.31857681274414</v>
      </c>
      <c r="W1039">
        <f t="shared" si="188"/>
        <v>4.3228174448013297</v>
      </c>
      <c r="X1039">
        <f t="shared" si="189"/>
        <v>162.40481456287236</v>
      </c>
      <c r="Y1039">
        <f t="shared" si="182"/>
        <v>7.0033991813659657</v>
      </c>
      <c r="Z1039">
        <f t="shared" si="183"/>
        <v>51.931857681274415</v>
      </c>
      <c r="AA1039">
        <f t="shared" si="184"/>
        <v>0.43228174448013296</v>
      </c>
      <c r="AB1039">
        <f t="shared" si="185"/>
        <v>16.240481456287235</v>
      </c>
    </row>
    <row r="1040" spans="1:28" hidden="1" x14ac:dyDescent="0.25">
      <c r="A1040">
        <v>10</v>
      </c>
      <c r="B1040">
        <v>11</v>
      </c>
      <c r="C1040" t="s">
        <v>367</v>
      </c>
      <c r="D1040">
        <v>2070</v>
      </c>
      <c r="E1040" t="s">
        <v>411</v>
      </c>
      <c r="F1040">
        <v>44032</v>
      </c>
      <c r="G1040">
        <v>0.75347222222222221</v>
      </c>
      <c r="I1040" t="s">
        <v>48</v>
      </c>
      <c r="K1040" t="s">
        <v>325</v>
      </c>
      <c r="L1040">
        <v>4.71</v>
      </c>
      <c r="M1040">
        <v>7.8916249275207502</v>
      </c>
      <c r="N1040">
        <v>53.164226531982401</v>
      </c>
      <c r="O1040">
        <v>0.48401647806167603</v>
      </c>
      <c r="P1040">
        <f t="shared" si="179"/>
        <v>16.304455086165799</v>
      </c>
      <c r="S1040" t="str">
        <f t="shared" si="180"/>
        <v>t</v>
      </c>
      <c r="T1040">
        <f t="shared" si="181"/>
        <v>1</v>
      </c>
      <c r="U1040">
        <f t="shared" si="186"/>
        <v>7.8916249275207502</v>
      </c>
      <c r="V1040">
        <f t="shared" si="187"/>
        <v>53.164226531982401</v>
      </c>
      <c r="W1040">
        <f t="shared" si="188"/>
        <v>0.48401647806167603</v>
      </c>
      <c r="X1040">
        <f t="shared" si="189"/>
        <v>16.304455086165799</v>
      </c>
      <c r="Y1040">
        <f t="shared" si="182"/>
        <v>7.8916249275207502</v>
      </c>
      <c r="Z1040">
        <f t="shared" si="183"/>
        <v>53.164226531982401</v>
      </c>
      <c r="AA1040">
        <f t="shared" si="184"/>
        <v>0.48401647806167603</v>
      </c>
      <c r="AB1040">
        <f t="shared" si="185"/>
        <v>16.304455086165799</v>
      </c>
    </row>
    <row r="1041" spans="1:28" hidden="1" x14ac:dyDescent="0.25">
      <c r="A1041">
        <v>45</v>
      </c>
      <c r="B1041">
        <v>46</v>
      </c>
      <c r="C1041" t="s">
        <v>113</v>
      </c>
      <c r="D1041">
        <v>2070</v>
      </c>
      <c r="E1041" t="s">
        <v>122</v>
      </c>
      <c r="F1041">
        <v>43894</v>
      </c>
      <c r="G1041">
        <v>0.80069444444444438</v>
      </c>
      <c r="I1041" t="s">
        <v>48</v>
      </c>
      <c r="K1041" t="s">
        <v>35</v>
      </c>
      <c r="L1041">
        <v>4.78</v>
      </c>
      <c r="M1041">
        <v>7.7992377281189</v>
      </c>
      <c r="N1041">
        <v>53.059726715087898</v>
      </c>
      <c r="O1041">
        <v>0.48073753714561501</v>
      </c>
      <c r="P1041">
        <f t="shared" si="179"/>
        <v>16.223483970956313</v>
      </c>
      <c r="S1041" t="str">
        <f t="shared" si="180"/>
        <v>t</v>
      </c>
      <c r="T1041">
        <f t="shared" si="181"/>
        <v>2</v>
      </c>
      <c r="U1041">
        <f t="shared" si="186"/>
        <v>15.69086265563965</v>
      </c>
      <c r="V1041">
        <f t="shared" si="187"/>
        <v>106.2239532470703</v>
      </c>
      <c r="W1041">
        <f t="shared" si="188"/>
        <v>0.96475401520729109</v>
      </c>
      <c r="X1041">
        <f t="shared" si="189"/>
        <v>32.527939057122111</v>
      </c>
      <c r="Y1041">
        <f t="shared" si="182"/>
        <v>7.8454313278198251</v>
      </c>
      <c r="Z1041">
        <f t="shared" si="183"/>
        <v>53.111976623535149</v>
      </c>
      <c r="AA1041">
        <f t="shared" si="184"/>
        <v>0.48237700760364555</v>
      </c>
      <c r="AB1041">
        <f t="shared" si="185"/>
        <v>16.263969528561056</v>
      </c>
    </row>
    <row r="1042" spans="1:28" hidden="1" x14ac:dyDescent="0.25">
      <c r="A1042">
        <v>27</v>
      </c>
      <c r="B1042">
        <v>28</v>
      </c>
      <c r="C1042" t="s">
        <v>638</v>
      </c>
      <c r="D1042">
        <v>2070</v>
      </c>
      <c r="E1042" t="s">
        <v>647</v>
      </c>
      <c r="F1042">
        <v>44035</v>
      </c>
      <c r="G1042">
        <v>0.80972222222222223</v>
      </c>
      <c r="I1042" t="s">
        <v>48</v>
      </c>
      <c r="K1042" t="s">
        <v>196</v>
      </c>
      <c r="L1042">
        <v>5.17</v>
      </c>
      <c r="M1042">
        <v>7.2293362617492702</v>
      </c>
      <c r="N1042">
        <v>50.639999389648402</v>
      </c>
      <c r="O1042">
        <v>0.41610231995582603</v>
      </c>
      <c r="P1042">
        <f t="shared" si="179"/>
        <v>17.373938848783027</v>
      </c>
      <c r="S1042" t="str">
        <f t="shared" si="180"/>
        <v>t</v>
      </c>
      <c r="T1042">
        <f t="shared" si="181"/>
        <v>3</v>
      </c>
      <c r="U1042">
        <f t="shared" si="186"/>
        <v>22.92019891738892</v>
      </c>
      <c r="V1042">
        <f t="shared" si="187"/>
        <v>156.86395263671869</v>
      </c>
      <c r="W1042">
        <f t="shared" si="188"/>
        <v>1.3808563351631171</v>
      </c>
      <c r="X1042">
        <f t="shared" si="189"/>
        <v>49.901877905905138</v>
      </c>
      <c r="Y1042">
        <f t="shared" si="182"/>
        <v>7.6400663057963065</v>
      </c>
      <c r="Z1042">
        <f t="shared" si="183"/>
        <v>52.287984212239564</v>
      </c>
      <c r="AA1042">
        <f t="shared" si="184"/>
        <v>0.46028544505437236</v>
      </c>
      <c r="AB1042">
        <f t="shared" si="185"/>
        <v>16.633959301968378</v>
      </c>
    </row>
    <row r="1043" spans="1:28" hidden="1" x14ac:dyDescent="0.25">
      <c r="A1043">
        <v>57</v>
      </c>
      <c r="B1043">
        <v>58</v>
      </c>
      <c r="C1043" t="s">
        <v>1093</v>
      </c>
      <c r="D1043">
        <v>2070</v>
      </c>
      <c r="E1043" t="s">
        <v>1136</v>
      </c>
      <c r="F1043">
        <v>44062</v>
      </c>
      <c r="G1043">
        <v>0.8930555555555556</v>
      </c>
      <c r="I1043" t="s">
        <v>48</v>
      </c>
      <c r="K1043" t="s">
        <v>325</v>
      </c>
      <c r="L1043">
        <v>3.6</v>
      </c>
      <c r="M1043">
        <v>7.5387487411498997</v>
      </c>
      <c r="N1043">
        <v>52.516147613525398</v>
      </c>
      <c r="O1043">
        <v>0.42812195420265198</v>
      </c>
      <c r="P1043">
        <f t="shared" si="179"/>
        <v>17.608881458065625</v>
      </c>
      <c r="S1043" t="str">
        <f t="shared" si="180"/>
        <v>t</v>
      </c>
      <c r="T1043">
        <f t="shared" si="181"/>
        <v>4</v>
      </c>
      <c r="U1043">
        <f t="shared" si="186"/>
        <v>30.458947658538818</v>
      </c>
      <c r="V1043">
        <f t="shared" si="187"/>
        <v>209.38010025024408</v>
      </c>
      <c r="W1043">
        <f t="shared" si="188"/>
        <v>1.8089782893657691</v>
      </c>
      <c r="X1043">
        <f t="shared" si="189"/>
        <v>67.510759363970763</v>
      </c>
      <c r="Y1043">
        <f t="shared" si="182"/>
        <v>7.6147369146347046</v>
      </c>
      <c r="Z1043">
        <f t="shared" si="183"/>
        <v>52.345025062561021</v>
      </c>
      <c r="AA1043">
        <f t="shared" si="184"/>
        <v>0.45224457234144227</v>
      </c>
      <c r="AB1043">
        <f t="shared" si="185"/>
        <v>16.877689840992691</v>
      </c>
    </row>
    <row r="1044" spans="1:28" hidden="1" x14ac:dyDescent="0.25">
      <c r="A1044">
        <v>8</v>
      </c>
      <c r="B1044">
        <v>9</v>
      </c>
      <c r="C1044" t="s">
        <v>1340</v>
      </c>
      <c r="D1044">
        <v>2070</v>
      </c>
      <c r="E1044" t="s">
        <v>1376</v>
      </c>
      <c r="F1044">
        <v>43853</v>
      </c>
      <c r="G1044">
        <v>0.67291666666666661</v>
      </c>
      <c r="I1044" t="s">
        <v>48</v>
      </c>
      <c r="K1044" t="s">
        <v>196</v>
      </c>
      <c r="L1044">
        <v>5.25</v>
      </c>
      <c r="M1044">
        <v>7.8661260604858398</v>
      </c>
      <c r="N1044">
        <v>49.646144866943402</v>
      </c>
      <c r="O1044">
        <v>0.44575303792953502</v>
      </c>
      <c r="P1044">
        <f t="shared" si="179"/>
        <v>17.646825464214388</v>
      </c>
      <c r="S1044" t="str">
        <f t="shared" si="180"/>
        <v>t</v>
      </c>
      <c r="T1044">
        <f t="shared" si="181"/>
        <v>5</v>
      </c>
      <c r="U1044">
        <f t="shared" si="186"/>
        <v>38.325073719024658</v>
      </c>
      <c r="V1044">
        <f t="shared" si="187"/>
        <v>259.0262451171875</v>
      </c>
      <c r="W1044">
        <f t="shared" si="188"/>
        <v>2.2547313272953042</v>
      </c>
      <c r="X1044">
        <f t="shared" si="189"/>
        <v>85.157584828185151</v>
      </c>
      <c r="Y1044">
        <f t="shared" si="182"/>
        <v>7.6650147438049316</v>
      </c>
      <c r="Z1044">
        <f t="shared" si="183"/>
        <v>51.805249023437497</v>
      </c>
      <c r="AA1044">
        <f t="shared" si="184"/>
        <v>0.45094626545906086</v>
      </c>
      <c r="AB1044">
        <f t="shared" si="185"/>
        <v>17.031516965637032</v>
      </c>
    </row>
    <row r="1045" spans="1:28" hidden="1" x14ac:dyDescent="0.25">
      <c r="A1045">
        <v>2</v>
      </c>
      <c r="B1045">
        <v>3</v>
      </c>
      <c r="C1045" t="s">
        <v>1653</v>
      </c>
      <c r="D1045">
        <v>2070</v>
      </c>
      <c r="E1045" t="s">
        <v>1732</v>
      </c>
      <c r="F1045">
        <v>43864</v>
      </c>
      <c r="G1045">
        <v>0.4770833333333333</v>
      </c>
      <c r="I1045" t="s">
        <v>48</v>
      </c>
      <c r="K1045" t="s">
        <v>35</v>
      </c>
      <c r="L1045">
        <v>4.76</v>
      </c>
      <c r="M1045">
        <v>7.8321337699890101</v>
      </c>
      <c r="N1045">
        <v>50.991199493408203</v>
      </c>
      <c r="O1045">
        <v>0.41650402545928999</v>
      </c>
      <c r="P1045">
        <f t="shared" si="179"/>
        <v>18.804461160614977</v>
      </c>
      <c r="S1045" t="str">
        <f t="shared" si="180"/>
        <v>t</v>
      </c>
      <c r="T1045">
        <f t="shared" si="181"/>
        <v>6</v>
      </c>
      <c r="U1045">
        <f t="shared" si="186"/>
        <v>46.157207489013672</v>
      </c>
      <c r="V1045">
        <f t="shared" si="187"/>
        <v>310.0174446105957</v>
      </c>
      <c r="W1045">
        <f t="shared" si="188"/>
        <v>2.6712353527545942</v>
      </c>
      <c r="X1045">
        <f t="shared" si="189"/>
        <v>103.96204598880013</v>
      </c>
      <c r="Y1045">
        <f t="shared" si="182"/>
        <v>7.6928679148356123</v>
      </c>
      <c r="Z1045">
        <f t="shared" si="183"/>
        <v>51.669574101765953</v>
      </c>
      <c r="AA1045">
        <f t="shared" si="184"/>
        <v>0.44520589212576572</v>
      </c>
      <c r="AB1045">
        <f t="shared" si="185"/>
        <v>17.327007664800021</v>
      </c>
    </row>
    <row r="1046" spans="1:28" hidden="1" x14ac:dyDescent="0.25">
      <c r="A1046">
        <v>38</v>
      </c>
      <c r="B1046">
        <v>39</v>
      </c>
      <c r="C1046" t="s">
        <v>2044</v>
      </c>
      <c r="D1046">
        <v>2070</v>
      </c>
      <c r="E1046" t="s">
        <v>2065</v>
      </c>
      <c r="F1046">
        <v>43871</v>
      </c>
      <c r="G1046">
        <v>0.88402777777777775</v>
      </c>
      <c r="I1046" t="s">
        <v>48</v>
      </c>
      <c r="K1046" t="s">
        <v>35</v>
      </c>
      <c r="L1046">
        <v>3.79</v>
      </c>
      <c r="M1046">
        <v>6.1487240791320801</v>
      </c>
      <c r="N1046">
        <v>44.753532409667997</v>
      </c>
      <c r="O1046">
        <v>0.33412146568298301</v>
      </c>
      <c r="P1046">
        <f t="shared" si="179"/>
        <v>18.402661039940597</v>
      </c>
      <c r="S1046" t="str">
        <f t="shared" si="180"/>
        <v>t</v>
      </c>
      <c r="T1046">
        <f t="shared" si="181"/>
        <v>7</v>
      </c>
      <c r="U1046">
        <f t="shared" si="186"/>
        <v>52.305931568145752</v>
      </c>
      <c r="V1046">
        <f t="shared" si="187"/>
        <v>354.77097702026367</v>
      </c>
      <c r="W1046">
        <f t="shared" si="188"/>
        <v>3.0053568184375772</v>
      </c>
      <c r="X1046">
        <f t="shared" si="189"/>
        <v>122.36470702874072</v>
      </c>
      <c r="Y1046">
        <f t="shared" si="182"/>
        <v>7.4722759383065362</v>
      </c>
      <c r="Z1046">
        <f t="shared" si="183"/>
        <v>50.681568145751953</v>
      </c>
      <c r="AA1046">
        <f t="shared" si="184"/>
        <v>0.4293366883482253</v>
      </c>
      <c r="AB1046">
        <f t="shared" si="185"/>
        <v>17.480672432677245</v>
      </c>
    </row>
    <row r="1047" spans="1:28" hidden="1" x14ac:dyDescent="0.25">
      <c r="A1047">
        <v>12</v>
      </c>
      <c r="B1047">
        <v>13</v>
      </c>
      <c r="C1047" t="s">
        <v>2446</v>
      </c>
      <c r="D1047">
        <v>2070</v>
      </c>
      <c r="E1047" t="s">
        <v>2487</v>
      </c>
      <c r="F1047">
        <v>43881</v>
      </c>
      <c r="G1047">
        <v>0.55277777777777781</v>
      </c>
      <c r="I1047" t="s">
        <v>48</v>
      </c>
      <c r="K1047" t="s">
        <v>196</v>
      </c>
      <c r="L1047">
        <v>4.38</v>
      </c>
      <c r="M1047">
        <v>7.1004338264465297</v>
      </c>
      <c r="N1047">
        <v>52.2694091796875</v>
      </c>
      <c r="O1047">
        <v>0.40611761808395402</v>
      </c>
      <c r="P1047">
        <f t="shared" si="179"/>
        <v>17.483688247621661</v>
      </c>
      <c r="S1047" t="str">
        <f t="shared" si="180"/>
        <v>t</v>
      </c>
      <c r="T1047">
        <f t="shared" si="181"/>
        <v>8</v>
      </c>
      <c r="U1047">
        <f t="shared" si="186"/>
        <v>59.406365394592285</v>
      </c>
      <c r="V1047">
        <f t="shared" si="187"/>
        <v>407.04038619995117</v>
      </c>
      <c r="W1047">
        <f t="shared" si="188"/>
        <v>3.411474436521531</v>
      </c>
      <c r="X1047">
        <f t="shared" si="189"/>
        <v>139.8483952763624</v>
      </c>
      <c r="Y1047">
        <f t="shared" si="182"/>
        <v>7.4257956743240356</v>
      </c>
      <c r="Z1047">
        <f t="shared" si="183"/>
        <v>50.880048274993896</v>
      </c>
      <c r="AA1047">
        <f t="shared" si="184"/>
        <v>0.42643430456519138</v>
      </c>
      <c r="AB1047">
        <f t="shared" si="185"/>
        <v>17.4810494095453</v>
      </c>
    </row>
    <row r="1048" spans="1:28" hidden="1" x14ac:dyDescent="0.25">
      <c r="A1048">
        <v>53</v>
      </c>
      <c r="B1048">
        <v>54</v>
      </c>
      <c r="C1048" t="s">
        <v>2646</v>
      </c>
      <c r="D1048">
        <v>2070</v>
      </c>
      <c r="E1048" t="s">
        <v>2647</v>
      </c>
      <c r="F1048">
        <v>44117</v>
      </c>
      <c r="G1048">
        <v>0.93680555555555556</v>
      </c>
      <c r="I1048" t="s">
        <v>48</v>
      </c>
      <c r="K1048" t="s">
        <v>35</v>
      </c>
      <c r="L1048">
        <v>4.79</v>
      </c>
      <c r="M1048">
        <v>6.9253911972045898</v>
      </c>
      <c r="N1048">
        <v>49.4646186828613</v>
      </c>
      <c r="O1048">
        <v>0.400437861680985</v>
      </c>
      <c r="P1048">
        <f t="shared" si="179"/>
        <v>17.294546445065702</v>
      </c>
      <c r="S1048" t="str">
        <f t="shared" si="180"/>
        <v>t</v>
      </c>
      <c r="T1048">
        <f t="shared" si="181"/>
        <v>9</v>
      </c>
      <c r="U1048">
        <f t="shared" si="186"/>
        <v>66.331756591796875</v>
      </c>
      <c r="V1048">
        <f t="shared" si="187"/>
        <v>456.5050048828125</v>
      </c>
      <c r="W1048">
        <f t="shared" si="188"/>
        <v>3.811912298202516</v>
      </c>
      <c r="X1048">
        <f t="shared" si="189"/>
        <v>157.14294172142809</v>
      </c>
      <c r="Y1048">
        <f t="shared" si="182"/>
        <v>7.3701951768663196</v>
      </c>
      <c r="Z1048">
        <f t="shared" si="183"/>
        <v>50.7227783203125</v>
      </c>
      <c r="AA1048">
        <f t="shared" si="184"/>
        <v>0.42354581091139065</v>
      </c>
      <c r="AB1048">
        <f t="shared" si="185"/>
        <v>17.460326857936455</v>
      </c>
    </row>
    <row r="1049" spans="1:28" x14ac:dyDescent="0.25">
      <c r="A1049">
        <v>26</v>
      </c>
      <c r="B1049">
        <v>27</v>
      </c>
      <c r="C1049" t="s">
        <v>3110</v>
      </c>
      <c r="D1049">
        <v>2070</v>
      </c>
      <c r="E1049" t="s">
        <v>3111</v>
      </c>
      <c r="F1049">
        <v>44126</v>
      </c>
      <c r="G1049">
        <v>0.90347222222222223</v>
      </c>
      <c r="I1049" t="s">
        <v>48</v>
      </c>
      <c r="K1049" t="s">
        <v>35</v>
      </c>
      <c r="L1049">
        <v>3.26</v>
      </c>
      <c r="M1049">
        <v>7.0140347480773899</v>
      </c>
      <c r="N1049">
        <v>51.186759948730497</v>
      </c>
      <c r="O1049">
        <v>0.47068005800247198</v>
      </c>
      <c r="P1049">
        <f t="shared" si="179"/>
        <v>14.901916129279803</v>
      </c>
      <c r="S1049" t="str">
        <f t="shared" si="180"/>
        <v>f</v>
      </c>
      <c r="T1049">
        <f t="shared" si="181"/>
        <v>10</v>
      </c>
      <c r="U1049">
        <f t="shared" si="186"/>
        <v>73.345791339874268</v>
      </c>
      <c r="V1049">
        <f t="shared" si="187"/>
        <v>507.69176483154297</v>
      </c>
      <c r="W1049">
        <f t="shared" si="188"/>
        <v>4.2825923562049883</v>
      </c>
      <c r="X1049">
        <f t="shared" si="189"/>
        <v>172.0448578507079</v>
      </c>
      <c r="Y1049">
        <f t="shared" si="182"/>
        <v>7.3345791339874271</v>
      </c>
      <c r="Z1049">
        <f t="shared" si="183"/>
        <v>50.769176483154297</v>
      </c>
      <c r="AA1049">
        <f t="shared" si="184"/>
        <v>0.42825923562049883</v>
      </c>
      <c r="AB1049">
        <f t="shared" si="185"/>
        <v>17.204485785070791</v>
      </c>
    </row>
    <row r="1050" spans="1:28" hidden="1" x14ac:dyDescent="0.25">
      <c r="A1050">
        <v>14</v>
      </c>
      <c r="B1050">
        <v>15</v>
      </c>
      <c r="C1050" t="s">
        <v>176</v>
      </c>
      <c r="D1050">
        <v>2071</v>
      </c>
      <c r="E1050" t="s">
        <v>185</v>
      </c>
      <c r="F1050">
        <v>43895</v>
      </c>
      <c r="G1050">
        <v>0.53611111111111109</v>
      </c>
      <c r="I1050" t="s">
        <v>48</v>
      </c>
      <c r="K1050" t="s">
        <v>35</v>
      </c>
      <c r="L1050">
        <v>3.62</v>
      </c>
      <c r="M1050">
        <v>6.9583802223205602</v>
      </c>
      <c r="N1050">
        <v>52.568904876708999</v>
      </c>
      <c r="O1050">
        <v>0.50067931413650502</v>
      </c>
      <c r="P1050">
        <f t="shared" si="179"/>
        <v>13.897878394120013</v>
      </c>
      <c r="S1050" t="str">
        <f t="shared" si="180"/>
        <v>t</v>
      </c>
      <c r="T1050">
        <f t="shared" si="181"/>
        <v>1</v>
      </c>
      <c r="U1050">
        <f t="shared" si="186"/>
        <v>6.9583802223205602</v>
      </c>
      <c r="V1050">
        <f t="shared" si="187"/>
        <v>52.568904876708999</v>
      </c>
      <c r="W1050">
        <f t="shared" si="188"/>
        <v>0.50067931413650502</v>
      </c>
      <c r="X1050">
        <f t="shared" si="189"/>
        <v>13.897878394120013</v>
      </c>
      <c r="Y1050">
        <f t="shared" si="182"/>
        <v>6.9583802223205602</v>
      </c>
      <c r="Z1050">
        <f t="shared" si="183"/>
        <v>52.568904876708999</v>
      </c>
      <c r="AA1050">
        <f t="shared" si="184"/>
        <v>0.50067931413650502</v>
      </c>
      <c r="AB1050">
        <f t="shared" si="185"/>
        <v>13.897878394120013</v>
      </c>
    </row>
    <row r="1051" spans="1:28" hidden="1" x14ac:dyDescent="0.25">
      <c r="A1051">
        <v>29</v>
      </c>
      <c r="B1051">
        <v>30</v>
      </c>
      <c r="C1051" t="s">
        <v>396</v>
      </c>
      <c r="D1051">
        <v>2071</v>
      </c>
      <c r="E1051" t="s">
        <v>439</v>
      </c>
      <c r="F1051">
        <v>44165</v>
      </c>
      <c r="G1051">
        <v>0.88750000000000007</v>
      </c>
      <c r="H1051" t="s">
        <v>356</v>
      </c>
      <c r="I1051" t="s">
        <v>48</v>
      </c>
      <c r="K1051" t="s">
        <v>325</v>
      </c>
      <c r="L1051">
        <v>3.41</v>
      </c>
      <c r="M1051">
        <v>6.8533387184143102</v>
      </c>
      <c r="N1051">
        <v>51.290988922119098</v>
      </c>
      <c r="O1051">
        <v>0.42044103145599399</v>
      </c>
      <c r="P1051">
        <f t="shared" si="179"/>
        <v>16.300356543891752</v>
      </c>
      <c r="S1051" t="str">
        <f t="shared" si="180"/>
        <v>t</v>
      </c>
      <c r="T1051">
        <f t="shared" si="181"/>
        <v>2</v>
      </c>
      <c r="U1051">
        <f t="shared" si="186"/>
        <v>13.81171894073487</v>
      </c>
      <c r="V1051">
        <f t="shared" si="187"/>
        <v>103.8598937988281</v>
      </c>
      <c r="W1051">
        <f t="shared" si="188"/>
        <v>0.921120345592499</v>
      </c>
      <c r="X1051">
        <f t="shared" si="189"/>
        <v>30.198234938011765</v>
      </c>
      <c r="Y1051">
        <f t="shared" si="182"/>
        <v>6.9058594703674352</v>
      </c>
      <c r="Z1051">
        <f t="shared" si="183"/>
        <v>51.929946899414048</v>
      </c>
      <c r="AA1051">
        <f t="shared" si="184"/>
        <v>0.4605601727962495</v>
      </c>
      <c r="AB1051">
        <f t="shared" si="185"/>
        <v>15.099117469005883</v>
      </c>
    </row>
    <row r="1052" spans="1:28" hidden="1" x14ac:dyDescent="0.25">
      <c r="A1052">
        <v>40</v>
      </c>
      <c r="B1052">
        <v>41</v>
      </c>
      <c r="C1052" t="s">
        <v>765</v>
      </c>
      <c r="D1052">
        <v>2071</v>
      </c>
      <c r="E1052" t="s">
        <v>793</v>
      </c>
      <c r="F1052">
        <v>44040</v>
      </c>
      <c r="G1052">
        <v>0.92986111111111114</v>
      </c>
      <c r="I1052" t="s">
        <v>48</v>
      </c>
      <c r="K1052" t="s">
        <v>325</v>
      </c>
      <c r="L1052">
        <v>4.72</v>
      </c>
      <c r="M1052">
        <v>7.2460861206054696</v>
      </c>
      <c r="N1052">
        <v>52.9302978515625</v>
      </c>
      <c r="O1052">
        <v>0.46337264776229897</v>
      </c>
      <c r="P1052">
        <f t="shared" si="179"/>
        <v>15.637707913054395</v>
      </c>
      <c r="S1052" t="str">
        <f t="shared" si="180"/>
        <v>t</v>
      </c>
      <c r="T1052">
        <f t="shared" si="181"/>
        <v>3</v>
      </c>
      <c r="U1052">
        <f t="shared" si="186"/>
        <v>21.057805061340339</v>
      </c>
      <c r="V1052">
        <f t="shared" si="187"/>
        <v>156.7901916503906</v>
      </c>
      <c r="W1052">
        <f t="shared" si="188"/>
        <v>1.384492993354798</v>
      </c>
      <c r="X1052">
        <f t="shared" si="189"/>
        <v>45.835942851066164</v>
      </c>
      <c r="Y1052">
        <f t="shared" si="182"/>
        <v>7.019268353780113</v>
      </c>
      <c r="Z1052">
        <f t="shared" si="183"/>
        <v>52.263397216796868</v>
      </c>
      <c r="AA1052">
        <f t="shared" si="184"/>
        <v>0.46149766445159934</v>
      </c>
      <c r="AB1052">
        <f t="shared" si="185"/>
        <v>15.278647617022054</v>
      </c>
    </row>
    <row r="1053" spans="1:28" hidden="1" x14ac:dyDescent="0.25">
      <c r="A1053">
        <v>42</v>
      </c>
      <c r="B1053">
        <v>43</v>
      </c>
      <c r="C1053" t="s">
        <v>958</v>
      </c>
      <c r="D1053">
        <v>2071</v>
      </c>
      <c r="E1053" t="s">
        <v>1021</v>
      </c>
      <c r="F1053">
        <v>44061</v>
      </c>
      <c r="G1053">
        <v>0.80972222222222223</v>
      </c>
      <c r="I1053" t="s">
        <v>48</v>
      </c>
      <c r="K1053" t="s">
        <v>196</v>
      </c>
      <c r="L1053">
        <v>3.74</v>
      </c>
      <c r="M1053">
        <v>6.9435048103332502</v>
      </c>
      <c r="N1053">
        <v>50.254673004150398</v>
      </c>
      <c r="O1053">
        <v>0.43170553445816001</v>
      </c>
      <c r="P1053">
        <f t="shared" si="179"/>
        <v>16.083891115846235</v>
      </c>
      <c r="S1053" t="str">
        <f t="shared" si="180"/>
        <v>t</v>
      </c>
      <c r="T1053">
        <f t="shared" si="181"/>
        <v>4</v>
      </c>
      <c r="U1053">
        <f t="shared" si="186"/>
        <v>28.001309871673591</v>
      </c>
      <c r="V1053">
        <f t="shared" si="187"/>
        <v>207.04486465454099</v>
      </c>
      <c r="W1053">
        <f t="shared" si="188"/>
        <v>1.816198527812958</v>
      </c>
      <c r="X1053">
        <f t="shared" si="189"/>
        <v>61.9198339669124</v>
      </c>
      <c r="Y1053">
        <f t="shared" si="182"/>
        <v>7.0003274679183978</v>
      </c>
      <c r="Z1053">
        <f t="shared" si="183"/>
        <v>51.761216163635247</v>
      </c>
      <c r="AA1053">
        <f t="shared" si="184"/>
        <v>0.4540496319532395</v>
      </c>
      <c r="AB1053">
        <f t="shared" si="185"/>
        <v>15.4799584917281</v>
      </c>
    </row>
    <row r="1054" spans="1:28" hidden="1" x14ac:dyDescent="0.25">
      <c r="A1054">
        <v>31</v>
      </c>
      <c r="B1054">
        <v>32</v>
      </c>
      <c r="C1054" t="s">
        <v>1647</v>
      </c>
      <c r="D1054">
        <v>2071</v>
      </c>
      <c r="E1054" t="s">
        <v>1726</v>
      </c>
      <c r="F1054">
        <v>43861</v>
      </c>
      <c r="G1054">
        <v>0.77777777777777779</v>
      </c>
      <c r="I1054" t="s">
        <v>48</v>
      </c>
      <c r="K1054" t="s">
        <v>35</v>
      </c>
      <c r="L1054">
        <v>6.11</v>
      </c>
      <c r="M1054">
        <v>6.8956365585327104</v>
      </c>
      <c r="N1054">
        <v>51.476993560791001</v>
      </c>
      <c r="O1054">
        <v>0.39217463135719299</v>
      </c>
      <c r="P1054">
        <f t="shared" si="179"/>
        <v>17.583076535749093</v>
      </c>
      <c r="S1054" t="str">
        <f t="shared" si="180"/>
        <v>t</v>
      </c>
      <c r="T1054">
        <f t="shared" si="181"/>
        <v>5</v>
      </c>
      <c r="U1054">
        <f t="shared" si="186"/>
        <v>34.896946430206299</v>
      </c>
      <c r="V1054">
        <f t="shared" si="187"/>
        <v>258.52185821533197</v>
      </c>
      <c r="W1054">
        <f t="shared" si="188"/>
        <v>2.2083731591701508</v>
      </c>
      <c r="X1054">
        <f t="shared" si="189"/>
        <v>79.502910502661493</v>
      </c>
      <c r="Y1054">
        <f t="shared" si="182"/>
        <v>6.9793892860412594</v>
      </c>
      <c r="Z1054">
        <f t="shared" si="183"/>
        <v>51.704371643066395</v>
      </c>
      <c r="AA1054">
        <f t="shared" si="184"/>
        <v>0.44167463183403016</v>
      </c>
      <c r="AB1054">
        <f t="shared" si="185"/>
        <v>15.900582100532299</v>
      </c>
    </row>
    <row r="1055" spans="1:28" hidden="1" x14ac:dyDescent="0.25">
      <c r="A1055">
        <v>14</v>
      </c>
      <c r="B1055">
        <v>15</v>
      </c>
      <c r="C1055" t="s">
        <v>1282</v>
      </c>
      <c r="D1055">
        <v>2071</v>
      </c>
      <c r="E1055" t="s">
        <v>1325</v>
      </c>
      <c r="F1055">
        <v>43852</v>
      </c>
      <c r="G1055">
        <v>0.88263888888888886</v>
      </c>
      <c r="I1055" t="s">
        <v>48</v>
      </c>
      <c r="K1055" t="s">
        <v>196</v>
      </c>
      <c r="L1055">
        <v>6.23</v>
      </c>
      <c r="M1055">
        <v>6.8230719566345197</v>
      </c>
      <c r="N1055">
        <v>49.985275268554702</v>
      </c>
      <c r="O1055">
        <v>0.394044458866119</v>
      </c>
      <c r="P1055">
        <f t="shared" si="179"/>
        <v>17.315487638801525</v>
      </c>
      <c r="S1055" t="str">
        <f t="shared" si="180"/>
        <v>t</v>
      </c>
      <c r="T1055">
        <f t="shared" si="181"/>
        <v>6</v>
      </c>
      <c r="U1055">
        <f t="shared" si="186"/>
        <v>41.72001838684082</v>
      </c>
      <c r="V1055">
        <f t="shared" si="187"/>
        <v>308.50713348388666</v>
      </c>
      <c r="W1055">
        <f t="shared" si="188"/>
        <v>2.6024176180362697</v>
      </c>
      <c r="X1055">
        <f t="shared" si="189"/>
        <v>96.818398141463021</v>
      </c>
      <c r="Y1055">
        <f t="shared" si="182"/>
        <v>6.9533363978068037</v>
      </c>
      <c r="Z1055">
        <f t="shared" si="183"/>
        <v>51.417855580647775</v>
      </c>
      <c r="AA1055">
        <f t="shared" si="184"/>
        <v>0.43373626967271162</v>
      </c>
      <c r="AB1055">
        <f t="shared" si="185"/>
        <v>16.136399690243838</v>
      </c>
    </row>
    <row r="1056" spans="1:28" hidden="1" x14ac:dyDescent="0.25">
      <c r="A1056">
        <v>21</v>
      </c>
      <c r="B1056">
        <v>22</v>
      </c>
      <c r="C1056" t="s">
        <v>2243</v>
      </c>
      <c r="D1056">
        <v>2071</v>
      </c>
      <c r="E1056" t="s">
        <v>2278</v>
      </c>
      <c r="F1056">
        <v>43879</v>
      </c>
      <c r="G1056">
        <v>0.71250000000000002</v>
      </c>
      <c r="I1056" t="s">
        <v>48</v>
      </c>
      <c r="K1056" t="s">
        <v>325</v>
      </c>
      <c r="L1056">
        <v>5.96</v>
      </c>
      <c r="M1056">
        <v>6.4377093315124503</v>
      </c>
      <c r="N1056">
        <v>51.437648773193402</v>
      </c>
      <c r="O1056">
        <v>0.37967079877853399</v>
      </c>
      <c r="P1056">
        <f t="shared" si="179"/>
        <v>16.956029676824407</v>
      </c>
      <c r="S1056" t="str">
        <f t="shared" si="180"/>
        <v>t</v>
      </c>
      <c r="T1056">
        <f t="shared" si="181"/>
        <v>7</v>
      </c>
      <c r="U1056">
        <f t="shared" si="186"/>
        <v>48.157727718353271</v>
      </c>
      <c r="V1056">
        <f t="shared" si="187"/>
        <v>359.94478225708008</v>
      </c>
      <c r="W1056">
        <f t="shared" si="188"/>
        <v>2.9820884168148036</v>
      </c>
      <c r="X1056">
        <f t="shared" si="189"/>
        <v>113.77442781828742</v>
      </c>
      <c r="Y1056">
        <f t="shared" si="182"/>
        <v>6.8796753883361816</v>
      </c>
      <c r="Z1056">
        <f t="shared" si="183"/>
        <v>51.420683179582866</v>
      </c>
      <c r="AA1056">
        <f t="shared" si="184"/>
        <v>0.42601263097354336</v>
      </c>
      <c r="AB1056">
        <f t="shared" si="185"/>
        <v>16.253489688326773</v>
      </c>
    </row>
    <row r="1057" spans="1:28" hidden="1" x14ac:dyDescent="0.25">
      <c r="A1057">
        <v>28</v>
      </c>
      <c r="B1057">
        <v>29</v>
      </c>
      <c r="C1057" t="s">
        <v>1918</v>
      </c>
      <c r="D1057">
        <v>2071</v>
      </c>
      <c r="E1057" t="s">
        <v>1919</v>
      </c>
      <c r="F1057">
        <v>43868</v>
      </c>
      <c r="G1057">
        <v>0.35694444444444445</v>
      </c>
      <c r="I1057" t="s">
        <v>48</v>
      </c>
      <c r="K1057" t="s">
        <v>325</v>
      </c>
      <c r="L1057">
        <v>4.71</v>
      </c>
      <c r="M1057">
        <v>7.5109772682189897</v>
      </c>
      <c r="N1057">
        <v>53.414543151855497</v>
      </c>
      <c r="O1057">
        <v>0.420626670122147</v>
      </c>
      <c r="P1057">
        <f t="shared" si="179"/>
        <v>17.856635828721597</v>
      </c>
      <c r="S1057" t="str">
        <f t="shared" si="180"/>
        <v>t</v>
      </c>
      <c r="T1057">
        <f t="shared" si="181"/>
        <v>8</v>
      </c>
      <c r="U1057">
        <f t="shared" si="186"/>
        <v>55.668704986572259</v>
      </c>
      <c r="V1057">
        <f t="shared" si="187"/>
        <v>413.35932540893555</v>
      </c>
      <c r="W1057">
        <f t="shared" si="188"/>
        <v>3.4027150869369507</v>
      </c>
      <c r="X1057">
        <f t="shared" si="189"/>
        <v>131.63106364700903</v>
      </c>
      <c r="Y1057">
        <f t="shared" si="182"/>
        <v>6.9585881233215323</v>
      </c>
      <c r="Z1057">
        <f t="shared" si="183"/>
        <v>51.669915676116943</v>
      </c>
      <c r="AA1057">
        <f t="shared" si="184"/>
        <v>0.42533938586711884</v>
      </c>
      <c r="AB1057">
        <f t="shared" si="185"/>
        <v>16.453882955876129</v>
      </c>
    </row>
    <row r="1058" spans="1:28" hidden="1" x14ac:dyDescent="0.25">
      <c r="A1058">
        <v>34</v>
      </c>
      <c r="B1058">
        <v>35</v>
      </c>
      <c r="C1058" t="s">
        <v>2589</v>
      </c>
      <c r="D1058">
        <v>2071</v>
      </c>
      <c r="E1058" t="s">
        <v>2590</v>
      </c>
      <c r="F1058">
        <v>44117</v>
      </c>
      <c r="G1058">
        <v>0.7909722222222223</v>
      </c>
      <c r="I1058" t="s">
        <v>48</v>
      </c>
      <c r="K1058" t="s">
        <v>35</v>
      </c>
      <c r="L1058">
        <v>3.26</v>
      </c>
      <c r="M1058">
        <v>6.9001970291137704</v>
      </c>
      <c r="N1058">
        <v>50.593719482421903</v>
      </c>
      <c r="O1058">
        <v>0.45969533920288103</v>
      </c>
      <c r="P1058">
        <f t="shared" si="179"/>
        <v>15.010369783341334</v>
      </c>
      <c r="S1058" t="str">
        <f t="shared" si="180"/>
        <v>t</v>
      </c>
      <c r="T1058">
        <f t="shared" si="181"/>
        <v>9</v>
      </c>
      <c r="U1058">
        <f t="shared" si="186"/>
        <v>62.568902015686028</v>
      </c>
      <c r="V1058">
        <f t="shared" si="187"/>
        <v>463.95304489135742</v>
      </c>
      <c r="W1058">
        <f t="shared" si="188"/>
        <v>3.8624104261398315</v>
      </c>
      <c r="X1058">
        <f t="shared" si="189"/>
        <v>146.64143343035036</v>
      </c>
      <c r="Y1058">
        <f t="shared" si="182"/>
        <v>6.9521002239651146</v>
      </c>
      <c r="Z1058">
        <f t="shared" si="183"/>
        <v>51.550338321261933</v>
      </c>
      <c r="AA1058">
        <f t="shared" si="184"/>
        <v>0.42915671401553684</v>
      </c>
      <c r="AB1058">
        <f t="shared" si="185"/>
        <v>16.293492603372261</v>
      </c>
    </row>
    <row r="1059" spans="1:28" x14ac:dyDescent="0.25">
      <c r="A1059">
        <v>46</v>
      </c>
      <c r="B1059">
        <v>47</v>
      </c>
      <c r="C1059" t="s">
        <v>3319</v>
      </c>
      <c r="D1059">
        <v>2071</v>
      </c>
      <c r="E1059" t="s">
        <v>3320</v>
      </c>
      <c r="F1059">
        <v>44130</v>
      </c>
      <c r="G1059">
        <v>0.84027777777777779</v>
      </c>
      <c r="I1059" t="s">
        <v>48</v>
      </c>
      <c r="K1059" t="s">
        <v>196</v>
      </c>
      <c r="L1059">
        <v>4.26</v>
      </c>
      <c r="M1059">
        <v>6.9890980720520002</v>
      </c>
      <c r="N1059">
        <v>50.739173889160199</v>
      </c>
      <c r="O1059">
        <v>0.44849246740341198</v>
      </c>
      <c r="P1059">
        <f t="shared" si="179"/>
        <v>15.583535020144309</v>
      </c>
      <c r="S1059" t="str">
        <f t="shared" si="180"/>
        <v>f</v>
      </c>
      <c r="T1059">
        <f t="shared" si="181"/>
        <v>10</v>
      </c>
      <c r="U1059">
        <f t="shared" si="186"/>
        <v>69.558000087738023</v>
      </c>
      <c r="V1059">
        <f t="shared" si="187"/>
        <v>514.69221878051758</v>
      </c>
      <c r="W1059">
        <f t="shared" si="188"/>
        <v>4.3109028935432434</v>
      </c>
      <c r="X1059">
        <f t="shared" si="189"/>
        <v>162.22496845049466</v>
      </c>
      <c r="Y1059">
        <f t="shared" si="182"/>
        <v>6.9558000087738021</v>
      </c>
      <c r="Z1059">
        <f t="shared" si="183"/>
        <v>51.469221878051755</v>
      </c>
      <c r="AA1059">
        <f t="shared" si="184"/>
        <v>0.43109028935432436</v>
      </c>
      <c r="AB1059">
        <f t="shared" si="185"/>
        <v>16.222496845049466</v>
      </c>
    </row>
    <row r="1060" spans="1:28" hidden="1" x14ac:dyDescent="0.25">
      <c r="A1060">
        <v>28</v>
      </c>
      <c r="B1060">
        <v>29</v>
      </c>
      <c r="C1060" t="s">
        <v>404</v>
      </c>
      <c r="D1060">
        <v>2072</v>
      </c>
      <c r="E1060" t="s">
        <v>447</v>
      </c>
      <c r="F1060">
        <v>44032</v>
      </c>
      <c r="G1060">
        <v>0.89166666666666661</v>
      </c>
      <c r="I1060" t="s">
        <v>48</v>
      </c>
      <c r="K1060" t="s">
        <v>325</v>
      </c>
      <c r="L1060">
        <v>5.16</v>
      </c>
      <c r="M1060">
        <v>7.8280692100524902</v>
      </c>
      <c r="N1060">
        <v>54.321266174316399</v>
      </c>
      <c r="O1060">
        <v>0.45350691676139798</v>
      </c>
      <c r="P1060">
        <f t="shared" si="179"/>
        <v>17.261190338517032</v>
      </c>
      <c r="S1060" t="str">
        <f t="shared" si="180"/>
        <v>t</v>
      </c>
      <c r="T1060">
        <f t="shared" si="181"/>
        <v>1</v>
      </c>
      <c r="U1060">
        <f t="shared" si="186"/>
        <v>7.8280692100524902</v>
      </c>
      <c r="V1060">
        <f t="shared" si="187"/>
        <v>54.321266174316399</v>
      </c>
      <c r="W1060">
        <f t="shared" si="188"/>
        <v>0.45350691676139798</v>
      </c>
      <c r="X1060">
        <f t="shared" si="189"/>
        <v>17.261190338517032</v>
      </c>
      <c r="Y1060">
        <f t="shared" si="182"/>
        <v>7.8280692100524902</v>
      </c>
      <c r="Z1060">
        <f t="shared" si="183"/>
        <v>54.321266174316399</v>
      </c>
      <c r="AA1060">
        <f t="shared" si="184"/>
        <v>0.45350691676139798</v>
      </c>
      <c r="AB1060">
        <f t="shared" si="185"/>
        <v>17.261190338517032</v>
      </c>
    </row>
    <row r="1061" spans="1:28" hidden="1" x14ac:dyDescent="0.25">
      <c r="A1061">
        <v>33</v>
      </c>
      <c r="B1061">
        <v>34</v>
      </c>
      <c r="C1061" t="s">
        <v>941</v>
      </c>
      <c r="D1061">
        <v>2072</v>
      </c>
      <c r="E1061" t="s">
        <v>1003</v>
      </c>
      <c r="F1061">
        <v>44061</v>
      </c>
      <c r="G1061">
        <v>0.74097222222222225</v>
      </c>
      <c r="I1061" t="s">
        <v>48</v>
      </c>
      <c r="K1061" t="s">
        <v>196</v>
      </c>
      <c r="L1061">
        <v>4.78</v>
      </c>
      <c r="M1061">
        <v>6.62442827224731</v>
      </c>
      <c r="N1061">
        <v>50.781234741210902</v>
      </c>
      <c r="O1061">
        <v>0.46028107404708901</v>
      </c>
      <c r="P1061">
        <f t="shared" si="179"/>
        <v>14.392136991427979</v>
      </c>
      <c r="S1061" t="str">
        <f t="shared" si="180"/>
        <v>t</v>
      </c>
      <c r="T1061">
        <f t="shared" si="181"/>
        <v>2</v>
      </c>
      <c r="U1061">
        <f t="shared" si="186"/>
        <v>14.452497482299801</v>
      </c>
      <c r="V1061">
        <f t="shared" si="187"/>
        <v>105.1025009155273</v>
      </c>
      <c r="W1061">
        <f t="shared" si="188"/>
        <v>0.91378799080848694</v>
      </c>
      <c r="X1061">
        <f t="shared" si="189"/>
        <v>31.653327329945011</v>
      </c>
      <c r="Y1061">
        <f t="shared" si="182"/>
        <v>7.2262487411499006</v>
      </c>
      <c r="Z1061">
        <f t="shared" si="183"/>
        <v>52.551250457763651</v>
      </c>
      <c r="AA1061">
        <f t="shared" si="184"/>
        <v>0.45689399540424347</v>
      </c>
      <c r="AB1061">
        <f t="shared" si="185"/>
        <v>15.826663664972505</v>
      </c>
    </row>
    <row r="1062" spans="1:28" hidden="1" x14ac:dyDescent="0.25">
      <c r="A1062">
        <v>7</v>
      </c>
      <c r="B1062">
        <v>8</v>
      </c>
      <c r="C1062" t="s">
        <v>599</v>
      </c>
      <c r="D1062">
        <v>2072</v>
      </c>
      <c r="E1062" t="s">
        <v>608</v>
      </c>
      <c r="F1062">
        <v>44035</v>
      </c>
      <c r="G1062">
        <v>0.65555555555555556</v>
      </c>
      <c r="I1062" t="s">
        <v>48</v>
      </c>
      <c r="K1062" t="s">
        <v>196</v>
      </c>
      <c r="L1062">
        <v>3.67</v>
      </c>
      <c r="M1062">
        <v>7.14137506484985</v>
      </c>
      <c r="N1062">
        <v>53.351943969726598</v>
      </c>
      <c r="O1062">
        <v>0.46946373581886303</v>
      </c>
      <c r="P1062">
        <f t="shared" si="179"/>
        <v>15.211771474517606</v>
      </c>
      <c r="S1062" t="str">
        <f t="shared" si="180"/>
        <v>t</v>
      </c>
      <c r="T1062">
        <f t="shared" si="181"/>
        <v>3</v>
      </c>
      <c r="U1062">
        <f t="shared" si="186"/>
        <v>21.593872547149651</v>
      </c>
      <c r="V1062">
        <f t="shared" si="187"/>
        <v>158.45444488525391</v>
      </c>
      <c r="W1062">
        <f t="shared" si="188"/>
        <v>1.3832517266273499</v>
      </c>
      <c r="X1062">
        <f t="shared" si="189"/>
        <v>46.865098804462619</v>
      </c>
      <c r="Y1062">
        <f t="shared" si="182"/>
        <v>7.1979575157165501</v>
      </c>
      <c r="Z1062">
        <f t="shared" si="183"/>
        <v>52.818148295084633</v>
      </c>
      <c r="AA1062">
        <f t="shared" si="184"/>
        <v>0.46108390887578327</v>
      </c>
      <c r="AB1062">
        <f t="shared" si="185"/>
        <v>15.62169960148754</v>
      </c>
    </row>
    <row r="1063" spans="1:28" hidden="1" x14ac:dyDescent="0.25">
      <c r="A1063">
        <v>2</v>
      </c>
      <c r="B1063">
        <v>3</v>
      </c>
      <c r="C1063" t="s">
        <v>1326</v>
      </c>
      <c r="D1063">
        <v>2072</v>
      </c>
      <c r="E1063" t="s">
        <v>1365</v>
      </c>
      <c r="F1063">
        <v>43853</v>
      </c>
      <c r="G1063">
        <v>0.62638888888888888</v>
      </c>
      <c r="I1063" t="s">
        <v>48</v>
      </c>
      <c r="K1063" t="s">
        <v>196</v>
      </c>
      <c r="L1063">
        <v>4.3</v>
      </c>
      <c r="M1063">
        <v>6.79547214508057</v>
      </c>
      <c r="N1063">
        <v>50.884498596191399</v>
      </c>
      <c r="O1063">
        <v>0.421746075153351</v>
      </c>
      <c r="P1063">
        <f t="shared" si="179"/>
        <v>16.112709863653549</v>
      </c>
      <c r="S1063" t="str">
        <f t="shared" si="180"/>
        <v>t</v>
      </c>
      <c r="T1063">
        <f t="shared" si="181"/>
        <v>4</v>
      </c>
      <c r="U1063">
        <f t="shared" si="186"/>
        <v>28.389344692230221</v>
      </c>
      <c r="V1063">
        <f t="shared" si="187"/>
        <v>209.33894348144531</v>
      </c>
      <c r="W1063">
        <f t="shared" si="188"/>
        <v>1.8049978017807009</v>
      </c>
      <c r="X1063">
        <f t="shared" si="189"/>
        <v>62.977808668116168</v>
      </c>
      <c r="Y1063">
        <f t="shared" si="182"/>
        <v>7.0973361730575553</v>
      </c>
      <c r="Z1063">
        <f t="shared" si="183"/>
        <v>52.334735870361328</v>
      </c>
      <c r="AA1063">
        <f t="shared" si="184"/>
        <v>0.45124945044517523</v>
      </c>
      <c r="AB1063">
        <f t="shared" si="185"/>
        <v>15.744452167029042</v>
      </c>
    </row>
    <row r="1064" spans="1:28" hidden="1" x14ac:dyDescent="0.25">
      <c r="A1064">
        <v>27</v>
      </c>
      <c r="B1064">
        <v>28</v>
      </c>
      <c r="C1064" t="s">
        <v>1747</v>
      </c>
      <c r="D1064">
        <v>2072</v>
      </c>
      <c r="E1064" t="s">
        <v>1820</v>
      </c>
      <c r="F1064">
        <v>43865</v>
      </c>
      <c r="G1064">
        <v>0.92013888888888884</v>
      </c>
      <c r="I1064" t="s">
        <v>48</v>
      </c>
      <c r="K1064" t="s">
        <v>196</v>
      </c>
      <c r="L1064">
        <v>5.22</v>
      </c>
      <c r="M1064">
        <v>6.2357592582702601</v>
      </c>
      <c r="N1064">
        <v>51.217155456542997</v>
      </c>
      <c r="O1064">
        <v>0.421175867319107</v>
      </c>
      <c r="P1064">
        <f t="shared" si="179"/>
        <v>14.805594864592969</v>
      </c>
      <c r="S1064" t="str">
        <f t="shared" si="180"/>
        <v>t</v>
      </c>
      <c r="T1064">
        <f t="shared" si="181"/>
        <v>5</v>
      </c>
      <c r="U1064">
        <f t="shared" si="186"/>
        <v>34.625103950500481</v>
      </c>
      <c r="V1064">
        <f t="shared" si="187"/>
        <v>260.55609893798828</v>
      </c>
      <c r="W1064">
        <f t="shared" si="188"/>
        <v>2.2261736690998077</v>
      </c>
      <c r="X1064">
        <f t="shared" si="189"/>
        <v>77.783403532709144</v>
      </c>
      <c r="Y1064">
        <f t="shared" si="182"/>
        <v>6.9250207901000964</v>
      </c>
      <c r="Z1064">
        <f t="shared" si="183"/>
        <v>52.111219787597655</v>
      </c>
      <c r="AA1064">
        <f t="shared" si="184"/>
        <v>0.44523473381996154</v>
      </c>
      <c r="AB1064">
        <f t="shared" si="185"/>
        <v>15.55668070654183</v>
      </c>
    </row>
    <row r="1065" spans="1:28" hidden="1" x14ac:dyDescent="0.25">
      <c r="A1065">
        <v>34</v>
      </c>
      <c r="B1065">
        <v>35</v>
      </c>
      <c r="C1065" t="s">
        <v>2034</v>
      </c>
      <c r="D1065">
        <v>2072</v>
      </c>
      <c r="E1065" t="s">
        <v>2057</v>
      </c>
      <c r="F1065">
        <v>43871</v>
      </c>
      <c r="G1065">
        <v>0.85277777777777775</v>
      </c>
      <c r="I1065" t="s">
        <v>48</v>
      </c>
      <c r="K1065" t="s">
        <v>35</v>
      </c>
      <c r="L1065">
        <v>4.58</v>
      </c>
      <c r="M1065">
        <v>6.4677624702453604</v>
      </c>
      <c r="N1065">
        <v>50.499233245849602</v>
      </c>
      <c r="O1065">
        <v>0.39627146720886203</v>
      </c>
      <c r="P1065">
        <f t="shared" si="179"/>
        <v>16.321544712267688</v>
      </c>
      <c r="S1065" t="str">
        <f t="shared" si="180"/>
        <v>t</v>
      </c>
      <c r="T1065">
        <f t="shared" si="181"/>
        <v>6</v>
      </c>
      <c r="U1065">
        <f t="shared" si="186"/>
        <v>41.092866420745843</v>
      </c>
      <c r="V1065">
        <f t="shared" si="187"/>
        <v>311.05533218383789</v>
      </c>
      <c r="W1065">
        <f t="shared" si="188"/>
        <v>2.6224451363086696</v>
      </c>
      <c r="X1065">
        <f t="shared" si="189"/>
        <v>94.104948244976839</v>
      </c>
      <c r="Y1065">
        <f t="shared" si="182"/>
        <v>6.8488110701243068</v>
      </c>
      <c r="Z1065">
        <f t="shared" si="183"/>
        <v>51.842555363972984</v>
      </c>
      <c r="AA1065">
        <f t="shared" si="184"/>
        <v>0.43707418938477827</v>
      </c>
      <c r="AB1065">
        <f t="shared" si="185"/>
        <v>15.684158040829473</v>
      </c>
    </row>
    <row r="1066" spans="1:28" hidden="1" x14ac:dyDescent="0.25">
      <c r="A1066">
        <v>28</v>
      </c>
      <c r="B1066">
        <v>29</v>
      </c>
      <c r="C1066" t="s">
        <v>2186</v>
      </c>
      <c r="D1066">
        <v>2072</v>
      </c>
      <c r="E1066" t="s">
        <v>2501</v>
      </c>
      <c r="F1066">
        <v>43895</v>
      </c>
      <c r="G1066">
        <v>0.64374999999999993</v>
      </c>
      <c r="H1066" t="s">
        <v>1855</v>
      </c>
      <c r="I1066" t="s">
        <v>48</v>
      </c>
      <c r="K1066" t="s">
        <v>35</v>
      </c>
      <c r="L1066">
        <v>4.37</v>
      </c>
      <c r="M1066">
        <v>6.7982335090637198</v>
      </c>
      <c r="N1066">
        <v>52.395851135253899</v>
      </c>
      <c r="O1066">
        <v>0.46473389863967901</v>
      </c>
      <c r="P1066">
        <f t="shared" si="179"/>
        <v>14.62822817307454</v>
      </c>
      <c r="S1066" t="str">
        <f t="shared" si="180"/>
        <v>t</v>
      </c>
      <c r="T1066">
        <f t="shared" si="181"/>
        <v>7</v>
      </c>
      <c r="U1066">
        <f t="shared" si="186"/>
        <v>47.891099929809563</v>
      </c>
      <c r="V1066">
        <f t="shared" si="187"/>
        <v>363.4511833190918</v>
      </c>
      <c r="W1066">
        <f t="shared" si="188"/>
        <v>3.0871790349483486</v>
      </c>
      <c r="X1066">
        <f t="shared" si="189"/>
        <v>108.73317641805139</v>
      </c>
      <c r="Y1066">
        <f t="shared" si="182"/>
        <v>6.8415857042585086</v>
      </c>
      <c r="Z1066">
        <f t="shared" si="183"/>
        <v>51.921597617013113</v>
      </c>
      <c r="AA1066">
        <f t="shared" si="184"/>
        <v>0.44102557642119267</v>
      </c>
      <c r="AB1066">
        <f t="shared" si="185"/>
        <v>15.533310916864483</v>
      </c>
    </row>
    <row r="1067" spans="1:28" hidden="1" x14ac:dyDescent="0.25">
      <c r="A1067">
        <v>41</v>
      </c>
      <c r="B1067">
        <v>42</v>
      </c>
      <c r="C1067" t="s">
        <v>2790</v>
      </c>
      <c r="D1067">
        <v>2072</v>
      </c>
      <c r="E1067" t="s">
        <v>2791</v>
      </c>
      <c r="F1067">
        <v>44120</v>
      </c>
      <c r="G1067">
        <v>0.87916666666666676</v>
      </c>
      <c r="I1067" t="s">
        <v>48</v>
      </c>
      <c r="K1067" t="s">
        <v>196</v>
      </c>
      <c r="L1067">
        <v>4.38</v>
      </c>
      <c r="M1067">
        <v>6.4516024589538601</v>
      </c>
      <c r="N1067">
        <v>53.126781463622997</v>
      </c>
      <c r="O1067">
        <v>0.450411796569824</v>
      </c>
      <c r="P1067">
        <f t="shared" si="179"/>
        <v>14.323786606139025</v>
      </c>
      <c r="S1067" t="str">
        <f t="shared" si="180"/>
        <v>t</v>
      </c>
      <c r="T1067">
        <f t="shared" si="181"/>
        <v>8</v>
      </c>
      <c r="U1067">
        <f t="shared" si="186"/>
        <v>54.342702388763421</v>
      </c>
      <c r="V1067">
        <f t="shared" si="187"/>
        <v>416.57796478271479</v>
      </c>
      <c r="W1067">
        <f t="shared" si="188"/>
        <v>3.5375908315181723</v>
      </c>
      <c r="X1067">
        <f t="shared" si="189"/>
        <v>123.05696302419041</v>
      </c>
      <c r="Y1067">
        <f t="shared" si="182"/>
        <v>6.7928377985954276</v>
      </c>
      <c r="Z1067">
        <f t="shared" si="183"/>
        <v>52.072245597839348</v>
      </c>
      <c r="AA1067">
        <f t="shared" si="184"/>
        <v>0.44219885393977154</v>
      </c>
      <c r="AB1067">
        <f t="shared" si="185"/>
        <v>15.382120378023801</v>
      </c>
    </row>
    <row r="1068" spans="1:28" x14ac:dyDescent="0.25">
      <c r="A1068">
        <v>62</v>
      </c>
      <c r="B1068">
        <v>63</v>
      </c>
      <c r="C1068" t="s">
        <v>3216</v>
      </c>
      <c r="D1068">
        <v>2072</v>
      </c>
      <c r="E1068" t="s">
        <v>3217</v>
      </c>
      <c r="F1068">
        <v>44127</v>
      </c>
      <c r="G1068">
        <v>0.18055555555555555</v>
      </c>
      <c r="I1068" t="s">
        <v>48</v>
      </c>
      <c r="K1068" t="s">
        <v>35</v>
      </c>
      <c r="L1068">
        <v>3.95</v>
      </c>
      <c r="M1068">
        <v>6.8635931015014604</v>
      </c>
      <c r="N1068">
        <v>50.937606811523402</v>
      </c>
      <c r="O1068">
        <v>0.41651314496994002</v>
      </c>
      <c r="P1068">
        <f t="shared" si="179"/>
        <v>16.47869505294199</v>
      </c>
      <c r="S1068" t="str">
        <f t="shared" si="180"/>
        <v>f</v>
      </c>
      <c r="T1068">
        <f t="shared" si="181"/>
        <v>9</v>
      </c>
      <c r="U1068">
        <f t="shared" si="186"/>
        <v>61.206295490264878</v>
      </c>
      <c r="V1068">
        <f t="shared" si="187"/>
        <v>467.51557159423817</v>
      </c>
      <c r="W1068">
        <f t="shared" si="188"/>
        <v>3.9541039764881125</v>
      </c>
      <c r="X1068">
        <f t="shared" si="189"/>
        <v>139.53565807713241</v>
      </c>
      <c r="Y1068">
        <f t="shared" si="182"/>
        <v>6.8006994989183198</v>
      </c>
      <c r="Z1068">
        <f t="shared" si="183"/>
        <v>51.946174621582017</v>
      </c>
      <c r="AA1068">
        <f t="shared" si="184"/>
        <v>0.43934488627645696</v>
      </c>
      <c r="AB1068">
        <f t="shared" si="185"/>
        <v>15.503962008570268</v>
      </c>
    </row>
    <row r="1069" spans="1:28" hidden="1" x14ac:dyDescent="0.25">
      <c r="A1069">
        <v>10</v>
      </c>
      <c r="B1069">
        <v>11</v>
      </c>
      <c r="C1069" t="s">
        <v>1436</v>
      </c>
      <c r="D1069">
        <v>2073</v>
      </c>
      <c r="E1069" t="s">
        <v>1492</v>
      </c>
      <c r="F1069">
        <v>43857</v>
      </c>
      <c r="G1069">
        <v>0.70277777777777783</v>
      </c>
      <c r="I1069" t="s">
        <v>48</v>
      </c>
      <c r="K1069" t="s">
        <v>196</v>
      </c>
      <c r="L1069">
        <v>5.17</v>
      </c>
      <c r="M1069">
        <v>6.5426588058471697</v>
      </c>
      <c r="N1069">
        <v>49.004264831542997</v>
      </c>
      <c r="O1069">
        <v>0.45479315519332902</v>
      </c>
      <c r="P1069">
        <f t="shared" si="179"/>
        <v>14.386009840156756</v>
      </c>
      <c r="S1069" t="str">
        <f t="shared" si="180"/>
        <v>t</v>
      </c>
      <c r="T1069">
        <f t="shared" si="181"/>
        <v>1</v>
      </c>
      <c r="U1069">
        <f t="shared" si="186"/>
        <v>6.5426588058471697</v>
      </c>
      <c r="V1069">
        <f t="shared" si="187"/>
        <v>49.004264831542997</v>
      </c>
      <c r="W1069">
        <f t="shared" si="188"/>
        <v>0.45479315519332902</v>
      </c>
      <c r="X1069">
        <f t="shared" si="189"/>
        <v>14.386009840156756</v>
      </c>
      <c r="Y1069">
        <f t="shared" si="182"/>
        <v>6.5426588058471697</v>
      </c>
      <c r="Z1069">
        <f t="shared" si="183"/>
        <v>49.004264831542997</v>
      </c>
      <c r="AA1069">
        <f t="shared" si="184"/>
        <v>0.45479315519332902</v>
      </c>
      <c r="AB1069">
        <f t="shared" si="185"/>
        <v>14.386009840156756</v>
      </c>
    </row>
    <row r="1070" spans="1:28" hidden="1" x14ac:dyDescent="0.25">
      <c r="A1070">
        <v>27</v>
      </c>
      <c r="B1070">
        <v>28</v>
      </c>
      <c r="C1070" t="s">
        <v>1525</v>
      </c>
      <c r="D1070">
        <v>2073</v>
      </c>
      <c r="E1070" t="s">
        <v>1590</v>
      </c>
      <c r="F1070">
        <v>43859</v>
      </c>
      <c r="G1070">
        <v>0.70833333333333337</v>
      </c>
      <c r="I1070" t="s">
        <v>48</v>
      </c>
      <c r="K1070" t="s">
        <v>325</v>
      </c>
      <c r="L1070">
        <v>5.37</v>
      </c>
      <c r="M1070">
        <v>7.1740088462829599</v>
      </c>
      <c r="N1070">
        <v>49.671718597412102</v>
      </c>
      <c r="O1070">
        <v>0.45222574472427401</v>
      </c>
      <c r="P1070">
        <f t="shared" si="179"/>
        <v>15.863778057697745</v>
      </c>
      <c r="S1070" t="str">
        <f t="shared" si="180"/>
        <v>t</v>
      </c>
      <c r="T1070">
        <f t="shared" si="181"/>
        <v>2</v>
      </c>
      <c r="U1070">
        <f t="shared" si="186"/>
        <v>13.716667652130131</v>
      </c>
      <c r="V1070">
        <f t="shared" si="187"/>
        <v>98.675983428955107</v>
      </c>
      <c r="W1070">
        <f t="shared" si="188"/>
        <v>0.90701889991760298</v>
      </c>
      <c r="X1070">
        <f t="shared" si="189"/>
        <v>30.249787897854503</v>
      </c>
      <c r="Y1070">
        <f t="shared" si="182"/>
        <v>6.8583338260650653</v>
      </c>
      <c r="Z1070">
        <f t="shared" si="183"/>
        <v>49.337991714477553</v>
      </c>
      <c r="AA1070">
        <f t="shared" si="184"/>
        <v>0.45350944995880149</v>
      </c>
      <c r="AB1070">
        <f t="shared" si="185"/>
        <v>15.124893948927252</v>
      </c>
    </row>
    <row r="1071" spans="1:28" hidden="1" x14ac:dyDescent="0.25">
      <c r="A1071">
        <v>32</v>
      </c>
      <c r="B1071">
        <v>33</v>
      </c>
      <c r="C1071" t="s">
        <v>2030</v>
      </c>
      <c r="D1071">
        <v>2073</v>
      </c>
      <c r="E1071" t="s">
        <v>2053</v>
      </c>
      <c r="F1071">
        <v>43871</v>
      </c>
      <c r="G1071">
        <v>0.83750000000000002</v>
      </c>
      <c r="I1071" t="s">
        <v>48</v>
      </c>
      <c r="K1071" t="s">
        <v>35</v>
      </c>
      <c r="L1071">
        <v>3.09</v>
      </c>
      <c r="M1071">
        <v>6.3998103141784703</v>
      </c>
      <c r="N1071">
        <v>50.777782440185497</v>
      </c>
      <c r="O1071">
        <v>0.35434415936469998</v>
      </c>
      <c r="P1071">
        <f t="shared" si="179"/>
        <v>18.061001275292995</v>
      </c>
      <c r="S1071" t="str">
        <f t="shared" si="180"/>
        <v>t</v>
      </c>
      <c r="T1071">
        <f t="shared" si="181"/>
        <v>3</v>
      </c>
      <c r="U1071">
        <f t="shared" si="186"/>
        <v>20.116477966308601</v>
      </c>
      <c r="V1071">
        <f t="shared" si="187"/>
        <v>149.4537658691406</v>
      </c>
      <c r="W1071">
        <f t="shared" si="188"/>
        <v>1.2613630592823029</v>
      </c>
      <c r="X1071">
        <f t="shared" si="189"/>
        <v>48.310789173147498</v>
      </c>
      <c r="Y1071">
        <f t="shared" si="182"/>
        <v>6.7054926554362</v>
      </c>
      <c r="Z1071">
        <f t="shared" si="183"/>
        <v>49.817921956380196</v>
      </c>
      <c r="AA1071">
        <f t="shared" si="184"/>
        <v>0.42045435309410095</v>
      </c>
      <c r="AB1071">
        <f t="shared" si="185"/>
        <v>16.103596391049166</v>
      </c>
    </row>
    <row r="1072" spans="1:28" x14ac:dyDescent="0.25">
      <c r="A1072">
        <v>22</v>
      </c>
      <c r="B1072">
        <v>23</v>
      </c>
      <c r="C1072" t="s">
        <v>2353</v>
      </c>
      <c r="D1072">
        <v>2073</v>
      </c>
      <c r="E1072" t="s">
        <v>2403</v>
      </c>
      <c r="F1072">
        <v>43880</v>
      </c>
      <c r="G1072">
        <v>0.68541666666666667</v>
      </c>
      <c r="I1072" t="s">
        <v>48</v>
      </c>
      <c r="K1072" t="s">
        <v>35</v>
      </c>
      <c r="L1072">
        <v>4.8899999999999997</v>
      </c>
      <c r="M1072">
        <v>6.8201990127563503</v>
      </c>
      <c r="N1072">
        <v>51.3394775390625</v>
      </c>
      <c r="O1072">
        <v>0.43491590023040799</v>
      </c>
      <c r="P1072">
        <f t="shared" si="179"/>
        <v>15.68165019752824</v>
      </c>
      <c r="S1072" t="str">
        <f t="shared" si="180"/>
        <v>f</v>
      </c>
      <c r="T1072">
        <f t="shared" si="181"/>
        <v>4</v>
      </c>
      <c r="U1072">
        <f t="shared" si="186"/>
        <v>26.936676979064952</v>
      </c>
      <c r="V1072">
        <f t="shared" si="187"/>
        <v>200.7932434082031</v>
      </c>
      <c r="W1072">
        <f t="shared" si="188"/>
        <v>1.6962789595127108</v>
      </c>
      <c r="X1072">
        <f t="shared" si="189"/>
        <v>63.99243937067574</v>
      </c>
      <c r="Y1072">
        <f t="shared" si="182"/>
        <v>6.734169244766238</v>
      </c>
      <c r="Z1072">
        <f t="shared" si="183"/>
        <v>50.198310852050774</v>
      </c>
      <c r="AA1072">
        <f t="shared" si="184"/>
        <v>0.4240697398781777</v>
      </c>
      <c r="AB1072">
        <f t="shared" si="185"/>
        <v>15.998109842668935</v>
      </c>
    </row>
    <row r="1073" spans="1:28" hidden="1" x14ac:dyDescent="0.25">
      <c r="A1073">
        <v>12</v>
      </c>
      <c r="B1073">
        <v>13</v>
      </c>
      <c r="C1073" t="s">
        <v>1609</v>
      </c>
      <c r="D1073">
        <v>2074</v>
      </c>
      <c r="E1073" t="s">
        <v>1688</v>
      </c>
      <c r="F1073">
        <v>43861</v>
      </c>
      <c r="G1073">
        <v>0.63194444444444442</v>
      </c>
      <c r="I1073" t="s">
        <v>48</v>
      </c>
      <c r="K1073" t="s">
        <v>35</v>
      </c>
      <c r="L1073">
        <v>4.7300000000000004</v>
      </c>
      <c r="M1073">
        <v>7.5490684509277299</v>
      </c>
      <c r="N1073">
        <v>51.066513061523402</v>
      </c>
      <c r="O1073">
        <v>0.50132578611373901</v>
      </c>
      <c r="P1073">
        <f t="shared" si="179"/>
        <v>15.058208973146703</v>
      </c>
      <c r="S1073" t="str">
        <f t="shared" si="180"/>
        <v>t</v>
      </c>
      <c r="T1073">
        <f t="shared" si="181"/>
        <v>1</v>
      </c>
      <c r="U1073">
        <f t="shared" si="186"/>
        <v>7.5490684509277299</v>
      </c>
      <c r="V1073">
        <f t="shared" si="187"/>
        <v>51.066513061523402</v>
      </c>
      <c r="W1073">
        <f t="shared" si="188"/>
        <v>0.50132578611373901</v>
      </c>
      <c r="X1073">
        <f t="shared" si="189"/>
        <v>15.058208973146703</v>
      </c>
      <c r="Y1073">
        <f t="shared" si="182"/>
        <v>7.5490684509277299</v>
      </c>
      <c r="Z1073">
        <f t="shared" si="183"/>
        <v>51.066513061523402</v>
      </c>
      <c r="AA1073">
        <f t="shared" si="184"/>
        <v>0.50132578611373901</v>
      </c>
      <c r="AB1073">
        <f t="shared" si="185"/>
        <v>15.058208973146703</v>
      </c>
    </row>
    <row r="1074" spans="1:28" hidden="1" x14ac:dyDescent="0.25">
      <c r="A1074">
        <v>16</v>
      </c>
      <c r="B1074">
        <v>17</v>
      </c>
      <c r="C1074" t="s">
        <v>1286</v>
      </c>
      <c r="D1074">
        <v>2074</v>
      </c>
      <c r="E1074" t="s">
        <v>1329</v>
      </c>
      <c r="F1074">
        <v>43852</v>
      </c>
      <c r="G1074">
        <v>0.89861111111111114</v>
      </c>
      <c r="I1074" t="s">
        <v>48</v>
      </c>
      <c r="K1074" t="s">
        <v>196</v>
      </c>
      <c r="L1074">
        <v>6.91</v>
      </c>
      <c r="M1074">
        <v>7.7348494529724103</v>
      </c>
      <c r="N1074">
        <v>49.7779731750488</v>
      </c>
      <c r="O1074">
        <v>0.49654388427734403</v>
      </c>
      <c r="P1074">
        <f t="shared" si="179"/>
        <v>15.577373315612359</v>
      </c>
      <c r="S1074" t="str">
        <f t="shared" si="180"/>
        <v>t</v>
      </c>
      <c r="T1074">
        <f t="shared" si="181"/>
        <v>2</v>
      </c>
      <c r="U1074">
        <f t="shared" si="186"/>
        <v>15.283917903900139</v>
      </c>
      <c r="V1074">
        <f t="shared" si="187"/>
        <v>100.84448623657221</v>
      </c>
      <c r="W1074">
        <f t="shared" si="188"/>
        <v>0.99786967039108299</v>
      </c>
      <c r="X1074">
        <f t="shared" si="189"/>
        <v>30.635582288759061</v>
      </c>
      <c r="Y1074">
        <f t="shared" si="182"/>
        <v>7.6419589519500697</v>
      </c>
      <c r="Z1074">
        <f t="shared" si="183"/>
        <v>50.422243118286104</v>
      </c>
      <c r="AA1074">
        <f t="shared" si="184"/>
        <v>0.49893483519554149</v>
      </c>
      <c r="AB1074">
        <f t="shared" si="185"/>
        <v>15.31779114437953</v>
      </c>
    </row>
    <row r="1075" spans="1:28" hidden="1" x14ac:dyDescent="0.25">
      <c r="A1075">
        <v>12</v>
      </c>
      <c r="B1075">
        <v>13</v>
      </c>
      <c r="C1075" t="s">
        <v>2098</v>
      </c>
      <c r="D1075">
        <v>2074</v>
      </c>
      <c r="E1075" t="s">
        <v>2136</v>
      </c>
      <c r="F1075">
        <v>43875</v>
      </c>
      <c r="G1075">
        <v>0.55347222222222225</v>
      </c>
      <c r="I1075" t="s">
        <v>48</v>
      </c>
      <c r="K1075" t="s">
        <v>196</v>
      </c>
      <c r="L1075">
        <v>4.25</v>
      </c>
      <c r="M1075">
        <v>6.7647371292114302</v>
      </c>
      <c r="N1075">
        <v>50.167148590087898</v>
      </c>
      <c r="O1075">
        <v>0.39498797059059099</v>
      </c>
      <c r="P1075">
        <f t="shared" si="179"/>
        <v>17.126438354810425</v>
      </c>
      <c r="S1075" t="str">
        <f t="shared" si="180"/>
        <v>t</v>
      </c>
      <c r="T1075">
        <f t="shared" si="181"/>
        <v>3</v>
      </c>
      <c r="U1075">
        <f t="shared" si="186"/>
        <v>22.048655033111569</v>
      </c>
      <c r="V1075">
        <f t="shared" si="187"/>
        <v>151.0116348266601</v>
      </c>
      <c r="W1075">
        <f t="shared" si="188"/>
        <v>1.392857640981674</v>
      </c>
      <c r="X1075">
        <f t="shared" si="189"/>
        <v>47.762020643569485</v>
      </c>
      <c r="Y1075">
        <f t="shared" si="182"/>
        <v>7.3495516777038565</v>
      </c>
      <c r="Z1075">
        <f t="shared" si="183"/>
        <v>50.337211608886697</v>
      </c>
      <c r="AA1075">
        <f t="shared" si="184"/>
        <v>0.46428588032722468</v>
      </c>
      <c r="AB1075">
        <f t="shared" si="185"/>
        <v>15.920673547856495</v>
      </c>
    </row>
    <row r="1076" spans="1:28" x14ac:dyDescent="0.25">
      <c r="A1076">
        <v>24</v>
      </c>
      <c r="B1076">
        <v>25</v>
      </c>
      <c r="C1076" t="s">
        <v>2249</v>
      </c>
      <c r="D1076">
        <v>2074</v>
      </c>
      <c r="E1076" t="s">
        <v>2284</v>
      </c>
      <c r="F1076">
        <v>43879</v>
      </c>
      <c r="G1076">
        <v>0.73541666666666661</v>
      </c>
      <c r="I1076" t="s">
        <v>48</v>
      </c>
      <c r="K1076" t="s">
        <v>325</v>
      </c>
      <c r="L1076">
        <v>4.54</v>
      </c>
      <c r="M1076">
        <v>6.5923547744751003</v>
      </c>
      <c r="N1076">
        <v>50.605430603027301</v>
      </c>
      <c r="O1076">
        <v>0.39218243956565901</v>
      </c>
      <c r="P1076">
        <f t="shared" si="179"/>
        <v>16.809408350297669</v>
      </c>
      <c r="S1076" t="str">
        <f t="shared" si="180"/>
        <v>f</v>
      </c>
      <c r="T1076">
        <f t="shared" si="181"/>
        <v>4</v>
      </c>
      <c r="U1076">
        <f t="shared" si="186"/>
        <v>28.64100980758667</v>
      </c>
      <c r="V1076">
        <f t="shared" si="187"/>
        <v>201.61706542968739</v>
      </c>
      <c r="W1076">
        <f t="shared" si="188"/>
        <v>1.785040080547333</v>
      </c>
      <c r="X1076">
        <f t="shared" si="189"/>
        <v>64.571428993867158</v>
      </c>
      <c r="Y1076">
        <f t="shared" si="182"/>
        <v>7.1602524518966675</v>
      </c>
      <c r="Z1076">
        <f t="shared" si="183"/>
        <v>50.404266357421847</v>
      </c>
      <c r="AA1076">
        <f t="shared" si="184"/>
        <v>0.44626002013683325</v>
      </c>
      <c r="AB1076">
        <f t="shared" si="185"/>
        <v>16.14285724846679</v>
      </c>
    </row>
    <row r="1077" spans="1:28" hidden="1" x14ac:dyDescent="0.25">
      <c r="A1077">
        <v>20</v>
      </c>
      <c r="B1077">
        <v>21</v>
      </c>
      <c r="C1077" t="s">
        <v>271</v>
      </c>
      <c r="D1077">
        <v>2075</v>
      </c>
      <c r="E1077" t="s">
        <v>302</v>
      </c>
      <c r="F1077">
        <v>44012</v>
      </c>
      <c r="G1077">
        <v>0.65069444444444446</v>
      </c>
      <c r="I1077" t="s">
        <v>48</v>
      </c>
      <c r="K1077" t="s">
        <v>196</v>
      </c>
      <c r="L1077">
        <v>4.5999999999999996</v>
      </c>
      <c r="M1077">
        <v>7.6389975547790501</v>
      </c>
      <c r="N1077">
        <v>52.2408638000488</v>
      </c>
      <c r="O1077">
        <v>0.50362300872802701</v>
      </c>
      <c r="P1077">
        <f t="shared" si="179"/>
        <v>15.168086887198516</v>
      </c>
      <c r="S1077" t="str">
        <f t="shared" si="180"/>
        <v>t</v>
      </c>
      <c r="T1077">
        <f t="shared" si="181"/>
        <v>1</v>
      </c>
      <c r="U1077">
        <f t="shared" si="186"/>
        <v>7.6389975547790501</v>
      </c>
      <c r="V1077">
        <f t="shared" si="187"/>
        <v>52.2408638000488</v>
      </c>
      <c r="W1077">
        <f t="shared" si="188"/>
        <v>0.50362300872802701</v>
      </c>
      <c r="X1077">
        <f t="shared" si="189"/>
        <v>15.168086887198516</v>
      </c>
      <c r="Y1077">
        <f t="shared" si="182"/>
        <v>7.6389975547790501</v>
      </c>
      <c r="Z1077">
        <f t="shared" si="183"/>
        <v>52.2408638000488</v>
      </c>
      <c r="AA1077">
        <f t="shared" si="184"/>
        <v>0.50362300872802701</v>
      </c>
      <c r="AB1077">
        <f t="shared" si="185"/>
        <v>15.168086887198516</v>
      </c>
    </row>
    <row r="1078" spans="1:28" hidden="1" x14ac:dyDescent="0.25">
      <c r="A1078">
        <v>52</v>
      </c>
      <c r="B1078">
        <v>53</v>
      </c>
      <c r="C1078" t="s">
        <v>438</v>
      </c>
      <c r="D1078">
        <v>2075</v>
      </c>
      <c r="E1078" t="s">
        <v>496</v>
      </c>
      <c r="F1078">
        <v>44033</v>
      </c>
      <c r="G1078">
        <v>7.6388888888888895E-2</v>
      </c>
      <c r="I1078" t="s">
        <v>48</v>
      </c>
      <c r="K1078" t="s">
        <v>35</v>
      </c>
      <c r="L1078">
        <v>6.12</v>
      </c>
      <c r="M1078">
        <v>7.7243227958679199</v>
      </c>
      <c r="N1078">
        <v>51.290596008300803</v>
      </c>
      <c r="O1078">
        <v>0.47818702459335299</v>
      </c>
      <c r="P1078">
        <f t="shared" si="179"/>
        <v>16.153350882819609</v>
      </c>
      <c r="S1078" t="str">
        <f t="shared" si="180"/>
        <v>t</v>
      </c>
      <c r="T1078">
        <f t="shared" si="181"/>
        <v>2</v>
      </c>
      <c r="U1078">
        <f t="shared" si="186"/>
        <v>15.363320350646969</v>
      </c>
      <c r="V1078">
        <f t="shared" si="187"/>
        <v>103.53145980834961</v>
      </c>
      <c r="W1078">
        <f t="shared" si="188"/>
        <v>0.98181003332137995</v>
      </c>
      <c r="X1078">
        <f t="shared" si="189"/>
        <v>31.321437770018125</v>
      </c>
      <c r="Y1078">
        <f t="shared" si="182"/>
        <v>7.6816601753234846</v>
      </c>
      <c r="Z1078">
        <f t="shared" si="183"/>
        <v>51.765729904174805</v>
      </c>
      <c r="AA1078">
        <f t="shared" si="184"/>
        <v>0.49090501666068997</v>
      </c>
      <c r="AB1078">
        <f t="shared" si="185"/>
        <v>15.660718885009063</v>
      </c>
    </row>
    <row r="1079" spans="1:28" hidden="1" x14ac:dyDescent="0.25">
      <c r="A1079">
        <v>24</v>
      </c>
      <c r="B1079">
        <v>25</v>
      </c>
      <c r="C1079" t="s">
        <v>631</v>
      </c>
      <c r="D1079">
        <v>2075</v>
      </c>
      <c r="E1079" t="s">
        <v>642</v>
      </c>
      <c r="F1079">
        <v>44035</v>
      </c>
      <c r="G1079">
        <v>0.78680555555555554</v>
      </c>
      <c r="I1079" t="s">
        <v>48</v>
      </c>
      <c r="K1079" t="s">
        <v>196</v>
      </c>
      <c r="L1079">
        <v>5.22</v>
      </c>
      <c r="M1079">
        <v>6.9133644104003897</v>
      </c>
      <c r="N1079">
        <v>50.004947662353501</v>
      </c>
      <c r="O1079">
        <v>0.43037039041519198</v>
      </c>
      <c r="P1079">
        <f t="shared" si="179"/>
        <v>16.063754766518318</v>
      </c>
      <c r="S1079" t="str">
        <f t="shared" si="180"/>
        <v>t</v>
      </c>
      <c r="T1079">
        <f t="shared" si="181"/>
        <v>3</v>
      </c>
      <c r="U1079">
        <f t="shared" si="186"/>
        <v>22.27668476104736</v>
      </c>
      <c r="V1079">
        <f t="shared" si="187"/>
        <v>153.53640747070313</v>
      </c>
      <c r="W1079">
        <f t="shared" si="188"/>
        <v>1.4121804237365718</v>
      </c>
      <c r="X1079">
        <f t="shared" si="189"/>
        <v>47.385192536536444</v>
      </c>
      <c r="Y1079">
        <f t="shared" si="182"/>
        <v>7.4255615870157863</v>
      </c>
      <c r="Z1079">
        <f t="shared" si="183"/>
        <v>51.178802490234375</v>
      </c>
      <c r="AA1079">
        <f t="shared" si="184"/>
        <v>0.47072680791219063</v>
      </c>
      <c r="AB1079">
        <f t="shared" si="185"/>
        <v>15.795064178845481</v>
      </c>
    </row>
    <row r="1080" spans="1:28" hidden="1" x14ac:dyDescent="0.25">
      <c r="A1080">
        <v>2</v>
      </c>
      <c r="B1080">
        <v>3</v>
      </c>
      <c r="C1080" t="s">
        <v>1004</v>
      </c>
      <c r="D1080">
        <v>2075</v>
      </c>
      <c r="E1080" t="s">
        <v>1065</v>
      </c>
      <c r="F1080">
        <v>44062</v>
      </c>
      <c r="G1080">
        <v>0.4694444444444445</v>
      </c>
      <c r="I1080" t="s">
        <v>48</v>
      </c>
      <c r="K1080" t="s">
        <v>196</v>
      </c>
      <c r="L1080">
        <v>3.59</v>
      </c>
      <c r="M1080">
        <v>7.3034858703613299</v>
      </c>
      <c r="N1080">
        <v>52.523712158203097</v>
      </c>
      <c r="O1080">
        <v>0.465011477470398</v>
      </c>
      <c r="P1080">
        <f t="shared" si="179"/>
        <v>15.706033558765784</v>
      </c>
      <c r="S1080" t="str">
        <f t="shared" si="180"/>
        <v>t</v>
      </c>
      <c r="T1080">
        <f t="shared" si="181"/>
        <v>4</v>
      </c>
      <c r="U1080">
        <f t="shared" si="186"/>
        <v>29.580170631408691</v>
      </c>
      <c r="V1080">
        <f t="shared" si="187"/>
        <v>206.06011962890622</v>
      </c>
      <c r="W1080">
        <f t="shared" si="188"/>
        <v>1.8771919012069698</v>
      </c>
      <c r="X1080">
        <f t="shared" si="189"/>
        <v>63.091226095302225</v>
      </c>
      <c r="Y1080">
        <f t="shared" si="182"/>
        <v>7.3950426578521729</v>
      </c>
      <c r="Z1080">
        <f t="shared" si="183"/>
        <v>51.515029907226555</v>
      </c>
      <c r="AA1080">
        <f t="shared" si="184"/>
        <v>0.46929797530174244</v>
      </c>
      <c r="AB1080">
        <f t="shared" si="185"/>
        <v>15.772806523825556</v>
      </c>
    </row>
    <row r="1081" spans="1:28" hidden="1" x14ac:dyDescent="0.25">
      <c r="A1081">
        <v>20</v>
      </c>
      <c r="B1081">
        <v>21</v>
      </c>
      <c r="C1081" t="s">
        <v>1391</v>
      </c>
      <c r="D1081">
        <v>2075</v>
      </c>
      <c r="E1081" t="s">
        <v>1447</v>
      </c>
      <c r="F1081">
        <v>43854</v>
      </c>
      <c r="G1081">
        <v>0.7944444444444444</v>
      </c>
      <c r="I1081" t="s">
        <v>48</v>
      </c>
      <c r="K1081" t="s">
        <v>196</v>
      </c>
      <c r="L1081">
        <v>4.7300000000000004</v>
      </c>
      <c r="M1081">
        <v>6.7547769546508798</v>
      </c>
      <c r="N1081">
        <v>51.458095550537102</v>
      </c>
      <c r="O1081">
        <v>0.48044320940971402</v>
      </c>
      <c r="P1081">
        <f t="shared" si="179"/>
        <v>14.059470135814777</v>
      </c>
      <c r="S1081" t="str">
        <f t="shared" si="180"/>
        <v>t</v>
      </c>
      <c r="T1081">
        <f t="shared" si="181"/>
        <v>5</v>
      </c>
      <c r="U1081">
        <f t="shared" si="186"/>
        <v>36.33494758605957</v>
      </c>
      <c r="V1081">
        <f t="shared" si="187"/>
        <v>257.5182151794433</v>
      </c>
      <c r="W1081">
        <f t="shared" si="188"/>
        <v>2.357635110616684</v>
      </c>
      <c r="X1081">
        <f t="shared" si="189"/>
        <v>77.150696231116996</v>
      </c>
      <c r="Y1081">
        <f t="shared" si="182"/>
        <v>7.2669895172119139</v>
      </c>
      <c r="Z1081">
        <f t="shared" si="183"/>
        <v>51.503643035888658</v>
      </c>
      <c r="AA1081">
        <f t="shared" si="184"/>
        <v>0.4715270221233368</v>
      </c>
      <c r="AB1081">
        <f t="shared" si="185"/>
        <v>15.430139246223399</v>
      </c>
    </row>
    <row r="1082" spans="1:28" hidden="1" x14ac:dyDescent="0.25">
      <c r="A1082">
        <v>21</v>
      </c>
      <c r="B1082">
        <v>22</v>
      </c>
      <c r="C1082" t="s">
        <v>1511</v>
      </c>
      <c r="D1082">
        <v>2075</v>
      </c>
      <c r="E1082" t="s">
        <v>1578</v>
      </c>
      <c r="F1082">
        <v>43859</v>
      </c>
      <c r="G1082">
        <v>0.66249999999999998</v>
      </c>
      <c r="I1082" t="s">
        <v>48</v>
      </c>
      <c r="K1082" t="s">
        <v>325</v>
      </c>
      <c r="L1082">
        <v>6.21</v>
      </c>
      <c r="M1082">
        <v>6.7924046516418501</v>
      </c>
      <c r="N1082">
        <v>49.862339019775398</v>
      </c>
      <c r="O1082">
        <v>0.43729591369628901</v>
      </c>
      <c r="P1082">
        <f t="shared" si="179"/>
        <v>15.53274210643394</v>
      </c>
      <c r="S1082" t="str">
        <f t="shared" si="180"/>
        <v>t</v>
      </c>
      <c r="T1082">
        <f t="shared" si="181"/>
        <v>6</v>
      </c>
      <c r="U1082">
        <f t="shared" si="186"/>
        <v>43.127352237701423</v>
      </c>
      <c r="V1082">
        <f t="shared" si="187"/>
        <v>307.38055419921869</v>
      </c>
      <c r="W1082">
        <f t="shared" si="188"/>
        <v>2.794931024312973</v>
      </c>
      <c r="X1082">
        <f t="shared" si="189"/>
        <v>92.683438337550939</v>
      </c>
      <c r="Y1082">
        <f t="shared" si="182"/>
        <v>7.1878920396169041</v>
      </c>
      <c r="Z1082">
        <f t="shared" si="183"/>
        <v>51.230092366536446</v>
      </c>
      <c r="AA1082">
        <f t="shared" si="184"/>
        <v>0.46582183738549549</v>
      </c>
      <c r="AB1082">
        <f t="shared" si="185"/>
        <v>15.447239722925156</v>
      </c>
    </row>
    <row r="1083" spans="1:28" hidden="1" x14ac:dyDescent="0.25">
      <c r="A1083">
        <v>56</v>
      </c>
      <c r="B1083">
        <v>57</v>
      </c>
      <c r="C1083" t="s">
        <v>2080</v>
      </c>
      <c r="D1083">
        <v>2075</v>
      </c>
      <c r="E1083" t="s">
        <v>2101</v>
      </c>
      <c r="F1083">
        <v>43872</v>
      </c>
      <c r="G1083">
        <v>2.2222222222222223E-2</v>
      </c>
      <c r="I1083" t="s">
        <v>48</v>
      </c>
      <c r="K1083" t="s">
        <v>35</v>
      </c>
      <c r="L1083">
        <v>3.64</v>
      </c>
      <c r="M1083">
        <v>6.4406771659851101</v>
      </c>
      <c r="N1083">
        <v>51.154705047607401</v>
      </c>
      <c r="O1083">
        <v>0.41465827822685197</v>
      </c>
      <c r="P1083">
        <f t="shared" si="179"/>
        <v>15.532493873091166</v>
      </c>
      <c r="S1083" t="str">
        <f t="shared" si="180"/>
        <v>t</v>
      </c>
      <c r="T1083">
        <f t="shared" si="181"/>
        <v>7</v>
      </c>
      <c r="U1083">
        <f t="shared" si="186"/>
        <v>49.568029403686531</v>
      </c>
      <c r="V1083">
        <f t="shared" si="187"/>
        <v>358.53525924682612</v>
      </c>
      <c r="W1083">
        <f t="shared" si="188"/>
        <v>3.209589302539825</v>
      </c>
      <c r="X1083">
        <f t="shared" si="189"/>
        <v>108.21593221064211</v>
      </c>
      <c r="Y1083">
        <f t="shared" si="182"/>
        <v>7.0811470576695044</v>
      </c>
      <c r="Z1083">
        <f t="shared" si="183"/>
        <v>51.219322749546585</v>
      </c>
      <c r="AA1083">
        <f t="shared" si="184"/>
        <v>0.45851275750568926</v>
      </c>
      <c r="AB1083">
        <f t="shared" si="185"/>
        <v>15.459418887234587</v>
      </c>
    </row>
    <row r="1084" spans="1:28" hidden="1" x14ac:dyDescent="0.25">
      <c r="A1084">
        <v>14</v>
      </c>
      <c r="B1084">
        <v>15</v>
      </c>
      <c r="C1084" t="s">
        <v>2229</v>
      </c>
      <c r="D1084">
        <v>2075</v>
      </c>
      <c r="E1084" t="s">
        <v>2264</v>
      </c>
      <c r="F1084">
        <v>43879</v>
      </c>
      <c r="G1084">
        <v>0.65833333333333333</v>
      </c>
      <c r="I1084" t="s">
        <v>48</v>
      </c>
      <c r="K1084" t="s">
        <v>325</v>
      </c>
      <c r="L1084">
        <v>6.09</v>
      </c>
      <c r="M1084">
        <v>6.5590577125549299</v>
      </c>
      <c r="N1084">
        <v>50.090442657470703</v>
      </c>
      <c r="O1084">
        <v>0.41113060712814298</v>
      </c>
      <c r="P1084">
        <f t="shared" si="179"/>
        <v>15.953708137595735</v>
      </c>
      <c r="S1084" t="str">
        <f t="shared" si="180"/>
        <v>t</v>
      </c>
      <c r="T1084">
        <f t="shared" si="181"/>
        <v>8</v>
      </c>
      <c r="U1084">
        <f t="shared" si="186"/>
        <v>56.127087116241462</v>
      </c>
      <c r="V1084">
        <f t="shared" si="187"/>
        <v>408.62570190429682</v>
      </c>
      <c r="W1084">
        <f t="shared" si="188"/>
        <v>3.6207199096679679</v>
      </c>
      <c r="X1084">
        <f t="shared" si="189"/>
        <v>124.16964034823785</v>
      </c>
      <c r="Y1084">
        <f t="shared" si="182"/>
        <v>7.0158858895301828</v>
      </c>
      <c r="Z1084">
        <f t="shared" si="183"/>
        <v>51.078212738037102</v>
      </c>
      <c r="AA1084">
        <f t="shared" si="184"/>
        <v>0.45258998870849598</v>
      </c>
      <c r="AB1084">
        <f t="shared" si="185"/>
        <v>15.521205043529731</v>
      </c>
    </row>
    <row r="1085" spans="1:28" hidden="1" x14ac:dyDescent="0.25">
      <c r="A1085">
        <v>22</v>
      </c>
      <c r="B1085">
        <v>23</v>
      </c>
      <c r="C1085" t="s">
        <v>2916</v>
      </c>
      <c r="D1085">
        <v>2075</v>
      </c>
      <c r="E1085" t="s">
        <v>2917</v>
      </c>
      <c r="F1085">
        <v>44125</v>
      </c>
      <c r="G1085">
        <v>0.70972222222222225</v>
      </c>
      <c r="I1085" t="s">
        <v>48</v>
      </c>
      <c r="K1085" t="s">
        <v>325</v>
      </c>
      <c r="L1085">
        <v>3.85</v>
      </c>
      <c r="M1085">
        <v>6.4747619628906303</v>
      </c>
      <c r="N1085">
        <v>50.167263031005902</v>
      </c>
      <c r="O1085">
        <v>0.47468611598014798</v>
      </c>
      <c r="P1085">
        <f t="shared" si="179"/>
        <v>13.640091304379784</v>
      </c>
      <c r="S1085" t="str">
        <f t="shared" si="180"/>
        <v>t</v>
      </c>
      <c r="T1085">
        <f t="shared" si="181"/>
        <v>9</v>
      </c>
      <c r="U1085">
        <f t="shared" si="186"/>
        <v>62.601849079132094</v>
      </c>
      <c r="V1085">
        <f t="shared" si="187"/>
        <v>458.79296493530273</v>
      </c>
      <c r="W1085">
        <f t="shared" si="188"/>
        <v>4.0954060256481162</v>
      </c>
      <c r="X1085">
        <f t="shared" si="189"/>
        <v>137.80973165261764</v>
      </c>
      <c r="Y1085">
        <f t="shared" si="182"/>
        <v>6.9557610087924546</v>
      </c>
      <c r="Z1085">
        <f t="shared" si="183"/>
        <v>50.976996103922524</v>
      </c>
      <c r="AA1085">
        <f t="shared" si="184"/>
        <v>0.4550451139609018</v>
      </c>
      <c r="AB1085">
        <f t="shared" si="185"/>
        <v>15.312192405846405</v>
      </c>
    </row>
    <row r="1086" spans="1:28" x14ac:dyDescent="0.25">
      <c r="A1086">
        <v>3</v>
      </c>
      <c r="B1086">
        <v>4</v>
      </c>
      <c r="C1086" t="s">
        <v>3089</v>
      </c>
      <c r="D1086">
        <v>2075</v>
      </c>
      <c r="E1086" t="s">
        <v>3090</v>
      </c>
      <c r="F1086">
        <v>44132</v>
      </c>
      <c r="G1086">
        <v>0.51180555555555551</v>
      </c>
      <c r="H1086" t="s">
        <v>356</v>
      </c>
      <c r="I1086" t="s">
        <v>48</v>
      </c>
      <c r="K1086" t="s">
        <v>196</v>
      </c>
      <c r="L1086">
        <v>6.86</v>
      </c>
      <c r="M1086">
        <v>6.6152071952819798</v>
      </c>
      <c r="N1086">
        <v>48.449947357177699</v>
      </c>
      <c r="O1086">
        <v>0.43071913719177202</v>
      </c>
      <c r="P1086">
        <f t="shared" si="179"/>
        <v>15.358517010440254</v>
      </c>
      <c r="S1086" t="str">
        <f t="shared" si="180"/>
        <v>f</v>
      </c>
      <c r="T1086">
        <f t="shared" si="181"/>
        <v>10</v>
      </c>
      <c r="U1086">
        <f t="shared" si="186"/>
        <v>69.217056274414077</v>
      </c>
      <c r="V1086">
        <f t="shared" si="187"/>
        <v>507.24291229248041</v>
      </c>
      <c r="W1086">
        <f t="shared" si="188"/>
        <v>4.5261251628398878</v>
      </c>
      <c r="X1086">
        <f t="shared" si="189"/>
        <v>153.16824866305791</v>
      </c>
      <c r="Y1086">
        <f t="shared" si="182"/>
        <v>6.9217056274414075</v>
      </c>
      <c r="Z1086">
        <f t="shared" si="183"/>
        <v>50.724291229248038</v>
      </c>
      <c r="AA1086">
        <f t="shared" si="184"/>
        <v>0.4526125162839888</v>
      </c>
      <c r="AB1086">
        <f t="shared" si="185"/>
        <v>15.31682486630579</v>
      </c>
    </row>
    <row r="1087" spans="1:28" hidden="1" x14ac:dyDescent="0.25">
      <c r="A1087">
        <v>26</v>
      </c>
      <c r="B1087">
        <v>27</v>
      </c>
      <c r="C1087" t="s">
        <v>1401</v>
      </c>
      <c r="D1087">
        <v>2076</v>
      </c>
      <c r="E1087" t="s">
        <v>1460</v>
      </c>
      <c r="F1087">
        <v>43854</v>
      </c>
      <c r="G1087">
        <v>0.84097222222222223</v>
      </c>
      <c r="I1087" t="s">
        <v>48</v>
      </c>
      <c r="K1087" t="s">
        <v>196</v>
      </c>
      <c r="L1087">
        <v>5</v>
      </c>
      <c r="M1087">
        <v>7.1510119438171396</v>
      </c>
      <c r="N1087">
        <v>50.663772583007798</v>
      </c>
      <c r="O1087">
        <v>0.472353726625443</v>
      </c>
      <c r="P1087">
        <f t="shared" si="179"/>
        <v>15.139103474222395</v>
      </c>
      <c r="S1087" t="str">
        <f t="shared" si="180"/>
        <v>t</v>
      </c>
      <c r="T1087">
        <f t="shared" si="181"/>
        <v>1</v>
      </c>
      <c r="U1087">
        <f t="shared" si="186"/>
        <v>7.1510119438171396</v>
      </c>
      <c r="V1087">
        <f t="shared" si="187"/>
        <v>50.663772583007798</v>
      </c>
      <c r="W1087">
        <f t="shared" si="188"/>
        <v>0.472353726625443</v>
      </c>
      <c r="X1087">
        <f t="shared" si="189"/>
        <v>15.139103474222395</v>
      </c>
      <c r="Y1087">
        <f t="shared" si="182"/>
        <v>7.1510119438171396</v>
      </c>
      <c r="Z1087">
        <f t="shared" si="183"/>
        <v>50.663772583007798</v>
      </c>
      <c r="AA1087">
        <f t="shared" si="184"/>
        <v>0.472353726625443</v>
      </c>
      <c r="AB1087">
        <f t="shared" si="185"/>
        <v>15.139103474222395</v>
      </c>
    </row>
    <row r="1088" spans="1:28" hidden="1" x14ac:dyDescent="0.25">
      <c r="A1088">
        <v>30</v>
      </c>
      <c r="B1088">
        <v>31</v>
      </c>
      <c r="C1088" t="s">
        <v>1645</v>
      </c>
      <c r="D1088">
        <v>2076</v>
      </c>
      <c r="E1088" t="s">
        <v>1724</v>
      </c>
      <c r="F1088">
        <v>43861</v>
      </c>
      <c r="G1088">
        <v>0.77013888888888893</v>
      </c>
      <c r="I1088" t="s">
        <v>48</v>
      </c>
      <c r="K1088" t="s">
        <v>35</v>
      </c>
      <c r="L1088">
        <v>5.45</v>
      </c>
      <c r="M1088">
        <v>7.4698252677917498</v>
      </c>
      <c r="N1088">
        <v>50.8981742858887</v>
      </c>
      <c r="O1088">
        <v>0.45169976353645303</v>
      </c>
      <c r="P1088">
        <f t="shared" si="179"/>
        <v>16.537146730626795</v>
      </c>
      <c r="S1088" t="str">
        <f t="shared" si="180"/>
        <v>t</v>
      </c>
      <c r="T1088">
        <f t="shared" si="181"/>
        <v>2</v>
      </c>
      <c r="U1088">
        <f t="shared" si="186"/>
        <v>14.62083721160889</v>
      </c>
      <c r="V1088">
        <f t="shared" si="187"/>
        <v>101.5619468688965</v>
      </c>
      <c r="W1088">
        <f t="shared" si="188"/>
        <v>0.92405349016189597</v>
      </c>
      <c r="X1088">
        <f t="shared" si="189"/>
        <v>31.67625020484919</v>
      </c>
      <c r="Y1088">
        <f t="shared" si="182"/>
        <v>7.3104186058044451</v>
      </c>
      <c r="Z1088">
        <f t="shared" si="183"/>
        <v>50.780973434448249</v>
      </c>
      <c r="AA1088">
        <f t="shared" si="184"/>
        <v>0.46202674508094799</v>
      </c>
      <c r="AB1088">
        <f t="shared" si="185"/>
        <v>15.838125102424595</v>
      </c>
    </row>
    <row r="1089" spans="1:28" hidden="1" x14ac:dyDescent="0.25">
      <c r="A1089">
        <v>34</v>
      </c>
      <c r="B1089">
        <v>35</v>
      </c>
      <c r="C1089" t="s">
        <v>2016</v>
      </c>
      <c r="D1089">
        <v>2076</v>
      </c>
      <c r="E1089" t="s">
        <v>2037</v>
      </c>
      <c r="F1089">
        <v>43885</v>
      </c>
      <c r="G1089">
        <v>0.82708333333333339</v>
      </c>
      <c r="H1089" t="s">
        <v>1266</v>
      </c>
      <c r="I1089" t="s">
        <v>48</v>
      </c>
      <c r="K1089" t="s">
        <v>196</v>
      </c>
      <c r="L1089">
        <v>4.2300000000000004</v>
      </c>
      <c r="M1089">
        <v>6.5326714515686</v>
      </c>
      <c r="N1089">
        <v>52.116115570068402</v>
      </c>
      <c r="O1089">
        <v>0.39039722084999101</v>
      </c>
      <c r="P1089">
        <f t="shared" si="179"/>
        <v>16.73339640416846</v>
      </c>
      <c r="S1089" t="str">
        <f t="shared" si="180"/>
        <v>t</v>
      </c>
      <c r="T1089">
        <f t="shared" si="181"/>
        <v>3</v>
      </c>
      <c r="U1089">
        <f t="shared" si="186"/>
        <v>21.15350866317749</v>
      </c>
      <c r="V1089">
        <f t="shared" si="187"/>
        <v>153.6780624389649</v>
      </c>
      <c r="W1089">
        <f t="shared" si="188"/>
        <v>1.314450711011887</v>
      </c>
      <c r="X1089">
        <f t="shared" si="189"/>
        <v>48.409646609017649</v>
      </c>
      <c r="Y1089">
        <f t="shared" si="182"/>
        <v>7.051169554392497</v>
      </c>
      <c r="Z1089">
        <f t="shared" si="183"/>
        <v>51.226020812988303</v>
      </c>
      <c r="AA1089">
        <f t="shared" si="184"/>
        <v>0.43815023700396233</v>
      </c>
      <c r="AB1089">
        <f t="shared" si="185"/>
        <v>16.136548869672549</v>
      </c>
    </row>
    <row r="1090" spans="1:28" x14ac:dyDescent="0.25">
      <c r="A1090">
        <v>40</v>
      </c>
      <c r="B1090">
        <v>41</v>
      </c>
      <c r="C1090" t="s">
        <v>2394</v>
      </c>
      <c r="D1090">
        <v>2076</v>
      </c>
      <c r="E1090" t="s">
        <v>2439</v>
      </c>
      <c r="F1090">
        <v>43880</v>
      </c>
      <c r="G1090">
        <v>0.82361111111111107</v>
      </c>
      <c r="I1090" t="s">
        <v>48</v>
      </c>
      <c r="K1090" t="s">
        <v>35</v>
      </c>
      <c r="L1090">
        <v>6.03</v>
      </c>
      <c r="M1090">
        <v>7.6456646919250497</v>
      </c>
      <c r="N1090">
        <v>52.363021850585902</v>
      </c>
      <c r="O1090">
        <v>0.398949325084686</v>
      </c>
      <c r="P1090">
        <f t="shared" si="179"/>
        <v>19.164500880662185</v>
      </c>
      <c r="S1090" t="str">
        <f t="shared" si="180"/>
        <v>f</v>
      </c>
      <c r="T1090">
        <f t="shared" si="181"/>
        <v>4</v>
      </c>
      <c r="U1090">
        <f t="shared" si="186"/>
        <v>28.799173355102539</v>
      </c>
      <c r="V1090">
        <f t="shared" si="187"/>
        <v>206.04108428955081</v>
      </c>
      <c r="W1090">
        <f t="shared" si="188"/>
        <v>1.7134000360965731</v>
      </c>
      <c r="X1090">
        <f t="shared" si="189"/>
        <v>67.574147489679831</v>
      </c>
      <c r="Y1090">
        <f t="shared" si="182"/>
        <v>7.1997933387756348</v>
      </c>
      <c r="Z1090">
        <f t="shared" si="183"/>
        <v>51.510271072387702</v>
      </c>
      <c r="AA1090">
        <f t="shared" si="184"/>
        <v>0.42835000902414327</v>
      </c>
      <c r="AB1090">
        <f t="shared" si="185"/>
        <v>16.893536872419958</v>
      </c>
    </row>
    <row r="1091" spans="1:28" s="13" customFormat="1" hidden="1" x14ac:dyDescent="0.25">
      <c r="A1091" s="13">
        <v>15</v>
      </c>
      <c r="B1091" s="13">
        <v>16</v>
      </c>
      <c r="C1091" s="13" t="s">
        <v>178</v>
      </c>
      <c r="D1091" s="13">
        <v>2077</v>
      </c>
      <c r="E1091" s="13" t="s">
        <v>187</v>
      </c>
      <c r="F1091" s="13">
        <v>43895</v>
      </c>
      <c r="G1091" s="13">
        <v>0.54375000000000007</v>
      </c>
      <c r="I1091" s="13" t="s">
        <v>48</v>
      </c>
      <c r="K1091" s="13" t="s">
        <v>35</v>
      </c>
      <c r="L1091" s="13">
        <v>4.72</v>
      </c>
      <c r="M1091" s="13">
        <v>7.1613049507141104</v>
      </c>
      <c r="N1091" s="13">
        <v>52.731235504150398</v>
      </c>
      <c r="O1091" s="13">
        <v>0.52874922752380404</v>
      </c>
      <c r="P1091" s="13">
        <f t="shared" ref="P1091:P1154" si="190">M1091/O1091</f>
        <v>13.543858937158848</v>
      </c>
      <c r="S1091" t="str">
        <f t="shared" ref="S1091:S1154" si="191">IF(D1091=D1092,"t","f")</f>
        <v>t</v>
      </c>
      <c r="T1091">
        <f t="shared" ref="T1091:T1154" si="192">IF(D1091=D1090,T1090+1,1)</f>
        <v>1</v>
      </c>
      <c r="U1091">
        <f t="shared" si="186"/>
        <v>7.1613049507141104</v>
      </c>
      <c r="V1091">
        <f t="shared" si="187"/>
        <v>52.731235504150398</v>
      </c>
      <c r="W1091">
        <f t="shared" si="188"/>
        <v>0.52874922752380404</v>
      </c>
      <c r="X1091">
        <f t="shared" si="189"/>
        <v>13.543858937158848</v>
      </c>
      <c r="Y1091">
        <f t="shared" ref="Y1091:Y1154" si="193">U1091/$T1091</f>
        <v>7.1613049507141104</v>
      </c>
      <c r="Z1091">
        <f t="shared" ref="Z1091:Z1154" si="194">V1091/$T1091</f>
        <v>52.731235504150398</v>
      </c>
      <c r="AA1091">
        <f t="shared" ref="AA1091:AA1154" si="195">W1091/$T1091</f>
        <v>0.52874922752380404</v>
      </c>
      <c r="AB1091">
        <f t="shared" ref="AB1091:AB1154" si="196">X1091/$T1091</f>
        <v>13.543858937158848</v>
      </c>
    </row>
    <row r="1092" spans="1:28" s="13" customFormat="1" hidden="1" x14ac:dyDescent="0.25">
      <c r="A1092" s="13">
        <v>45</v>
      </c>
      <c r="B1092" s="13">
        <v>46</v>
      </c>
      <c r="C1092" s="13" t="s">
        <v>426</v>
      </c>
      <c r="D1092" s="13">
        <v>2077</v>
      </c>
      <c r="E1092" s="13" t="s">
        <v>481</v>
      </c>
      <c r="F1092" s="13">
        <v>44033</v>
      </c>
      <c r="G1092" s="13">
        <v>2.2916666666666669E-2</v>
      </c>
      <c r="I1092" s="13" t="s">
        <v>48</v>
      </c>
      <c r="K1092" s="13" t="s">
        <v>35</v>
      </c>
      <c r="L1092" s="13">
        <v>5.6</v>
      </c>
      <c r="M1092" s="13">
        <v>6.8540520668029803</v>
      </c>
      <c r="N1092" s="13">
        <v>51.3689575195313</v>
      </c>
      <c r="O1092" s="13">
        <v>0.45074275135994002</v>
      </c>
      <c r="P1092" s="13">
        <f t="shared" si="190"/>
        <v>15.206128209768339</v>
      </c>
      <c r="S1092" t="str">
        <f t="shared" si="191"/>
        <v>t</v>
      </c>
      <c r="T1092">
        <f t="shared" si="192"/>
        <v>2</v>
      </c>
      <c r="U1092">
        <f t="shared" ref="U1092:U1155" si="197">IF(D1092=D1091,U1091+M1092,M1092)</f>
        <v>14.01535701751709</v>
      </c>
      <c r="V1092">
        <f t="shared" ref="V1092:V1155" si="198">IF($D1092=$D1091,V1091+N1092,N1092)</f>
        <v>104.1001930236817</v>
      </c>
      <c r="W1092">
        <f t="shared" ref="W1092:W1155" si="199">IF($D1092=$D1091,W1091+O1092,O1092)</f>
        <v>0.97949197888374406</v>
      </c>
      <c r="X1092">
        <f t="shared" ref="X1092:X1155" si="200">IF($D1092=$D1091,X1091+P1092,P1092)</f>
        <v>28.749987146927189</v>
      </c>
      <c r="Y1092">
        <f t="shared" si="193"/>
        <v>7.0076785087585449</v>
      </c>
      <c r="Z1092">
        <f t="shared" si="194"/>
        <v>52.050096511840849</v>
      </c>
      <c r="AA1092">
        <f t="shared" si="195"/>
        <v>0.48974598944187203</v>
      </c>
      <c r="AB1092">
        <f t="shared" si="196"/>
        <v>14.374993573463595</v>
      </c>
    </row>
    <row r="1093" spans="1:28" s="13" customFormat="1" hidden="1" x14ac:dyDescent="0.25">
      <c r="A1093" s="13">
        <v>38</v>
      </c>
      <c r="B1093" s="13">
        <v>39</v>
      </c>
      <c r="C1093" s="13" t="s">
        <v>869</v>
      </c>
      <c r="D1093" s="13">
        <v>2077</v>
      </c>
      <c r="E1093" s="13" t="s">
        <v>912</v>
      </c>
      <c r="F1093" s="13">
        <v>44041</v>
      </c>
      <c r="G1093" s="13">
        <v>0.93472222222222223</v>
      </c>
      <c r="I1093" s="13" t="s">
        <v>48</v>
      </c>
      <c r="K1093" s="13" t="s">
        <v>35</v>
      </c>
      <c r="L1093" s="13">
        <v>4.8499999999999996</v>
      </c>
      <c r="M1093" s="13">
        <v>6.3476934432983398</v>
      </c>
      <c r="N1093" s="13">
        <v>50.644783020019503</v>
      </c>
      <c r="O1093" s="13">
        <v>0.47129017114639299</v>
      </c>
      <c r="P1093" s="13">
        <f t="shared" si="190"/>
        <v>13.468758382670806</v>
      </c>
      <c r="S1093" t="str">
        <f t="shared" si="191"/>
        <v>t</v>
      </c>
      <c r="T1093">
        <f t="shared" si="192"/>
        <v>3</v>
      </c>
      <c r="U1093">
        <f t="shared" si="197"/>
        <v>20.36305046081543</v>
      </c>
      <c r="V1093">
        <f t="shared" si="198"/>
        <v>154.7449760437012</v>
      </c>
      <c r="W1093">
        <f t="shared" si="199"/>
        <v>1.450782150030137</v>
      </c>
      <c r="X1093">
        <f t="shared" si="200"/>
        <v>42.218745529597996</v>
      </c>
      <c r="Y1093">
        <f t="shared" si="193"/>
        <v>6.7876834869384766</v>
      </c>
      <c r="Z1093">
        <f t="shared" si="194"/>
        <v>51.581658681233733</v>
      </c>
      <c r="AA1093">
        <f t="shared" si="195"/>
        <v>0.48359405001004568</v>
      </c>
      <c r="AB1093">
        <f t="shared" si="196"/>
        <v>14.072915176532666</v>
      </c>
    </row>
    <row r="1094" spans="1:28" s="13" customFormat="1" hidden="1" x14ac:dyDescent="0.25">
      <c r="A1094" s="13">
        <v>40</v>
      </c>
      <c r="B1094" s="13">
        <v>41</v>
      </c>
      <c r="C1094" s="13" t="s">
        <v>661</v>
      </c>
      <c r="D1094" s="13">
        <v>2077</v>
      </c>
      <c r="E1094" s="13" t="s">
        <v>673</v>
      </c>
      <c r="F1094" s="13">
        <v>44039</v>
      </c>
      <c r="G1094" s="13">
        <v>0.49583333333333335</v>
      </c>
      <c r="I1094" s="13" t="s">
        <v>48</v>
      </c>
      <c r="K1094" s="13" t="s">
        <v>196</v>
      </c>
      <c r="L1094" s="13">
        <v>5.76</v>
      </c>
      <c r="M1094" s="13">
        <v>6.3355755805969203</v>
      </c>
      <c r="N1094" s="13">
        <v>48.826248168945298</v>
      </c>
      <c r="O1094" s="13">
        <v>0.41723316907882702</v>
      </c>
      <c r="P1094" s="13">
        <f t="shared" si="190"/>
        <v>15.18473613827177</v>
      </c>
      <c r="S1094" t="str">
        <f t="shared" si="191"/>
        <v>t</v>
      </c>
      <c r="T1094">
        <f t="shared" si="192"/>
        <v>4</v>
      </c>
      <c r="U1094">
        <f t="shared" si="197"/>
        <v>26.69862604141235</v>
      </c>
      <c r="V1094">
        <f t="shared" si="198"/>
        <v>203.57122421264648</v>
      </c>
      <c r="W1094">
        <f t="shared" si="199"/>
        <v>1.8680153191089639</v>
      </c>
      <c r="X1094">
        <f t="shared" si="200"/>
        <v>57.403481667869769</v>
      </c>
      <c r="Y1094">
        <f t="shared" si="193"/>
        <v>6.6746565103530875</v>
      </c>
      <c r="Z1094">
        <f t="shared" si="194"/>
        <v>50.892806053161621</v>
      </c>
      <c r="AA1094">
        <f t="shared" si="195"/>
        <v>0.46700382977724098</v>
      </c>
      <c r="AB1094">
        <f t="shared" si="196"/>
        <v>14.350870416967442</v>
      </c>
    </row>
    <row r="1095" spans="1:28" s="13" customFormat="1" hidden="1" x14ac:dyDescent="0.25">
      <c r="A1095" s="13">
        <v>20</v>
      </c>
      <c r="B1095" s="13">
        <v>21</v>
      </c>
      <c r="C1095" s="13" t="s">
        <v>1454</v>
      </c>
      <c r="D1095" s="13">
        <v>2077</v>
      </c>
      <c r="E1095" s="13" t="s">
        <v>1512</v>
      </c>
      <c r="F1095" s="13">
        <v>43857</v>
      </c>
      <c r="G1095" s="13">
        <v>0.77986111111111101</v>
      </c>
      <c r="I1095" s="13" t="s">
        <v>48</v>
      </c>
      <c r="K1095" s="13" t="s">
        <v>196</v>
      </c>
      <c r="L1095" s="13">
        <v>4.0999999999999996</v>
      </c>
      <c r="M1095" s="13">
        <v>6.3098416328430202</v>
      </c>
      <c r="N1095" s="13">
        <v>51.307563781738303</v>
      </c>
      <c r="O1095" s="13">
        <v>0.45659360289573703</v>
      </c>
      <c r="P1095" s="13">
        <f t="shared" si="190"/>
        <v>13.819382472346794</v>
      </c>
      <c r="S1095" t="str">
        <f t="shared" si="191"/>
        <v>t</v>
      </c>
      <c r="T1095">
        <f t="shared" si="192"/>
        <v>5</v>
      </c>
      <c r="U1095">
        <f t="shared" si="197"/>
        <v>33.008467674255371</v>
      </c>
      <c r="V1095">
        <f t="shared" si="198"/>
        <v>254.87878799438479</v>
      </c>
      <c r="W1095">
        <f t="shared" si="199"/>
        <v>2.324608922004701</v>
      </c>
      <c r="X1095">
        <f t="shared" si="200"/>
        <v>71.222864140216558</v>
      </c>
      <c r="Y1095">
        <f t="shared" si="193"/>
        <v>6.6016935348510746</v>
      </c>
      <c r="Z1095">
        <f t="shared" si="194"/>
        <v>50.97575759887696</v>
      </c>
      <c r="AA1095">
        <f t="shared" si="195"/>
        <v>0.46492178440094023</v>
      </c>
      <c r="AB1095">
        <f t="shared" si="196"/>
        <v>14.244572828043312</v>
      </c>
    </row>
    <row r="1096" spans="1:28" s="13" customFormat="1" hidden="1" x14ac:dyDescent="0.25">
      <c r="A1096" s="13">
        <v>25</v>
      </c>
      <c r="B1096" s="13">
        <v>26</v>
      </c>
      <c r="C1096" s="13" t="s">
        <v>1743</v>
      </c>
      <c r="D1096" s="13">
        <v>2077</v>
      </c>
      <c r="E1096" s="13" t="s">
        <v>1818</v>
      </c>
      <c r="F1096" s="13">
        <v>43865</v>
      </c>
      <c r="G1096" s="13">
        <v>0.90486111111111101</v>
      </c>
      <c r="I1096" s="13" t="s">
        <v>48</v>
      </c>
      <c r="K1096" s="13" t="s">
        <v>196</v>
      </c>
      <c r="L1096" s="13">
        <v>5.12</v>
      </c>
      <c r="M1096" s="13">
        <v>6.6058807373046902</v>
      </c>
      <c r="N1096" s="13">
        <v>50.503131866455099</v>
      </c>
      <c r="O1096" s="13">
        <v>0.469304770231247</v>
      </c>
      <c r="P1096" s="13">
        <f t="shared" si="190"/>
        <v>14.075886622779656</v>
      </c>
      <c r="S1096" t="str">
        <f t="shared" si="191"/>
        <v>t</v>
      </c>
      <c r="T1096">
        <f t="shared" si="192"/>
        <v>6</v>
      </c>
      <c r="U1096">
        <f t="shared" si="197"/>
        <v>39.614348411560059</v>
      </c>
      <c r="V1096">
        <f t="shared" si="198"/>
        <v>305.3819198608399</v>
      </c>
      <c r="W1096">
        <f t="shared" si="199"/>
        <v>2.793913692235948</v>
      </c>
      <c r="X1096">
        <f t="shared" si="200"/>
        <v>85.298750762996207</v>
      </c>
      <c r="Y1096">
        <f t="shared" si="193"/>
        <v>6.6023914019266767</v>
      </c>
      <c r="Z1096">
        <f t="shared" si="194"/>
        <v>50.896986643473319</v>
      </c>
      <c r="AA1096">
        <f t="shared" si="195"/>
        <v>0.46565228203932468</v>
      </c>
      <c r="AB1096">
        <f t="shared" si="196"/>
        <v>14.216458460499368</v>
      </c>
    </row>
    <row r="1097" spans="1:28" s="13" customFormat="1" hidden="1" x14ac:dyDescent="0.25">
      <c r="A1097" s="13">
        <v>18</v>
      </c>
      <c r="B1097" s="13">
        <v>19</v>
      </c>
      <c r="C1097" s="13" t="s">
        <v>1908</v>
      </c>
      <c r="D1097" s="13">
        <v>2077</v>
      </c>
      <c r="E1097" s="13" t="s">
        <v>1911</v>
      </c>
      <c r="F1097" s="13">
        <v>43886</v>
      </c>
      <c r="G1097" s="13">
        <v>0.6118055555555556</v>
      </c>
      <c r="H1097" s="13" t="s">
        <v>1893</v>
      </c>
      <c r="I1097" s="13" t="s">
        <v>48</v>
      </c>
      <c r="K1097" s="13" t="s">
        <v>325</v>
      </c>
      <c r="L1097" s="13">
        <v>4.18</v>
      </c>
      <c r="M1097" s="13">
        <v>6.6997494697570801</v>
      </c>
      <c r="N1097" s="13">
        <v>53.326213836669901</v>
      </c>
      <c r="O1097" s="13">
        <v>0.41633898019790599</v>
      </c>
      <c r="P1097" s="13">
        <f t="shared" si="190"/>
        <v>16.092054283680969</v>
      </c>
      <c r="S1097" t="str">
        <f t="shared" si="191"/>
        <v>t</v>
      </c>
      <c r="T1097">
        <f t="shared" si="192"/>
        <v>7</v>
      </c>
      <c r="U1097">
        <f t="shared" si="197"/>
        <v>46.314097881317139</v>
      </c>
      <c r="V1097">
        <f t="shared" si="198"/>
        <v>358.70813369750982</v>
      </c>
      <c r="W1097">
        <f t="shared" si="199"/>
        <v>3.210252672433854</v>
      </c>
      <c r="X1097">
        <f t="shared" si="200"/>
        <v>101.39080504667717</v>
      </c>
      <c r="Y1097">
        <f t="shared" si="193"/>
        <v>6.6162996973310202</v>
      </c>
      <c r="Z1097">
        <f t="shared" si="194"/>
        <v>51.244019099644262</v>
      </c>
      <c r="AA1097">
        <f t="shared" si="195"/>
        <v>0.4586075246334077</v>
      </c>
      <c r="AB1097">
        <f t="shared" si="196"/>
        <v>14.484400720953882</v>
      </c>
    </row>
    <row r="1098" spans="1:28" s="13" customFormat="1" hidden="1" x14ac:dyDescent="0.25">
      <c r="A1098" s="13">
        <v>55</v>
      </c>
      <c r="B1098" s="13">
        <v>56</v>
      </c>
      <c r="C1098" s="13" t="s">
        <v>2426</v>
      </c>
      <c r="D1098" s="13">
        <v>2077</v>
      </c>
      <c r="E1098" s="13" t="s">
        <v>2469</v>
      </c>
      <c r="F1098" s="13">
        <v>43880</v>
      </c>
      <c r="G1098" s="13">
        <v>0.93958333333333333</v>
      </c>
      <c r="I1098" s="13" t="s">
        <v>48</v>
      </c>
      <c r="K1098" s="13" t="s">
        <v>35</v>
      </c>
      <c r="L1098" s="13">
        <v>4.5599999999999996</v>
      </c>
      <c r="M1098" s="13">
        <v>6.2293643951415998</v>
      </c>
      <c r="N1098" s="13">
        <v>52.4423637390137</v>
      </c>
      <c r="O1098" s="13">
        <v>0.40073615312576299</v>
      </c>
      <c r="P1098" s="13">
        <f t="shared" si="190"/>
        <v>15.544802600295059</v>
      </c>
      <c r="S1098" t="str">
        <f t="shared" si="191"/>
        <v>t</v>
      </c>
      <c r="T1098">
        <f t="shared" si="192"/>
        <v>8</v>
      </c>
      <c r="U1098">
        <f t="shared" si="197"/>
        <v>52.54346227645874</v>
      </c>
      <c r="V1098">
        <f t="shared" si="198"/>
        <v>411.15049743652355</v>
      </c>
      <c r="W1098">
        <f t="shared" si="199"/>
        <v>3.610988825559617</v>
      </c>
      <c r="X1098">
        <f t="shared" si="200"/>
        <v>116.93560764697223</v>
      </c>
      <c r="Y1098">
        <f t="shared" si="193"/>
        <v>6.5679327845573425</v>
      </c>
      <c r="Z1098">
        <f t="shared" si="194"/>
        <v>51.393812179565444</v>
      </c>
      <c r="AA1098">
        <f t="shared" si="195"/>
        <v>0.45137360319495212</v>
      </c>
      <c r="AB1098">
        <f t="shared" si="196"/>
        <v>14.616950955871529</v>
      </c>
    </row>
    <row r="1099" spans="1:28" s="13" customFormat="1" hidden="1" x14ac:dyDescent="0.25">
      <c r="A1099" s="13">
        <v>21</v>
      </c>
      <c r="B1099" s="13">
        <v>22</v>
      </c>
      <c r="C1099" s="13" t="s">
        <v>2913</v>
      </c>
      <c r="D1099" s="13">
        <v>2077</v>
      </c>
      <c r="E1099" s="13" t="s">
        <v>2914</v>
      </c>
      <c r="F1099" s="13">
        <v>44125</v>
      </c>
      <c r="G1099" s="13">
        <v>0.70208333333333339</v>
      </c>
      <c r="I1099" s="13" t="s">
        <v>48</v>
      </c>
      <c r="K1099" s="13" t="s">
        <v>325</v>
      </c>
      <c r="L1099" s="13">
        <v>3.82</v>
      </c>
      <c r="M1099" s="13">
        <v>6.0983333587646502</v>
      </c>
      <c r="N1099" s="13">
        <v>50.598453521728501</v>
      </c>
      <c r="O1099" s="13">
        <v>0.48102238774299599</v>
      </c>
      <c r="P1099" s="13">
        <f t="shared" si="190"/>
        <v>12.677857651030809</v>
      </c>
      <c r="S1099" t="str">
        <f t="shared" si="191"/>
        <v>t</v>
      </c>
      <c r="T1099">
        <f t="shared" si="192"/>
        <v>9</v>
      </c>
      <c r="U1099">
        <f t="shared" si="197"/>
        <v>58.641795635223389</v>
      </c>
      <c r="V1099">
        <f t="shared" si="198"/>
        <v>461.74895095825207</v>
      </c>
      <c r="W1099">
        <f t="shared" si="199"/>
        <v>4.0920112133026132</v>
      </c>
      <c r="X1099">
        <f t="shared" si="200"/>
        <v>129.61346529800304</v>
      </c>
      <c r="Y1099">
        <f t="shared" si="193"/>
        <v>6.5157550705803766</v>
      </c>
      <c r="Z1099">
        <f t="shared" si="194"/>
        <v>51.305438995361342</v>
      </c>
      <c r="AA1099">
        <f t="shared" si="195"/>
        <v>0.45466791258917927</v>
      </c>
      <c r="AB1099">
        <f t="shared" si="196"/>
        <v>14.401496144222559</v>
      </c>
    </row>
    <row r="1100" spans="1:28" s="13" customFormat="1" x14ac:dyDescent="0.25">
      <c r="A1100" s="13">
        <v>55</v>
      </c>
      <c r="B1100" s="13">
        <v>56</v>
      </c>
      <c r="C1100" s="13" t="s">
        <v>3336</v>
      </c>
      <c r="D1100" s="13">
        <v>2077</v>
      </c>
      <c r="E1100" s="13" t="s">
        <v>3337</v>
      </c>
      <c r="F1100" s="13">
        <v>44130</v>
      </c>
      <c r="G1100" s="13">
        <v>0.90972222222222221</v>
      </c>
      <c r="I1100" s="13" t="s">
        <v>48</v>
      </c>
      <c r="K1100" s="13" t="s">
        <v>196</v>
      </c>
      <c r="L1100" s="13">
        <v>4.12</v>
      </c>
      <c r="M1100" s="13">
        <v>6.12772417068481</v>
      </c>
      <c r="N1100" s="13">
        <v>51.428123474121101</v>
      </c>
      <c r="O1100" s="13">
        <v>0.50027662515640303</v>
      </c>
      <c r="P1100" s="13">
        <f t="shared" si="190"/>
        <v>12.248671759887003</v>
      </c>
      <c r="S1100" t="str">
        <f t="shared" si="191"/>
        <v>f</v>
      </c>
      <c r="T1100">
        <f t="shared" si="192"/>
        <v>10</v>
      </c>
      <c r="U1100">
        <f t="shared" si="197"/>
        <v>64.769519805908203</v>
      </c>
      <c r="V1100">
        <f t="shared" si="198"/>
        <v>513.17707443237316</v>
      </c>
      <c r="W1100">
        <f t="shared" si="199"/>
        <v>4.5922878384590167</v>
      </c>
      <c r="X1100">
        <f t="shared" si="200"/>
        <v>141.86213705789004</v>
      </c>
      <c r="Y1100">
        <f t="shared" si="193"/>
        <v>6.4769519805908207</v>
      </c>
      <c r="Z1100">
        <f t="shared" si="194"/>
        <v>51.317707443237317</v>
      </c>
      <c r="AA1100">
        <f t="shared" si="195"/>
        <v>0.45922878384590166</v>
      </c>
      <c r="AB1100">
        <f t="shared" si="196"/>
        <v>14.186213705789005</v>
      </c>
    </row>
    <row r="1101" spans="1:28" hidden="1" x14ac:dyDescent="0.25">
      <c r="A1101">
        <v>13</v>
      </c>
      <c r="B1101">
        <v>14</v>
      </c>
      <c r="C1101" t="s">
        <v>188</v>
      </c>
      <c r="D1101">
        <v>2078</v>
      </c>
      <c r="E1101" t="s">
        <v>223</v>
      </c>
      <c r="F1101">
        <v>44008</v>
      </c>
      <c r="G1101">
        <v>0.58888888888888891</v>
      </c>
      <c r="I1101" t="s">
        <v>48</v>
      </c>
      <c r="K1101" t="s">
        <v>196</v>
      </c>
      <c r="L1101">
        <v>4.92</v>
      </c>
      <c r="M1101">
        <v>8.2493562698364293</v>
      </c>
      <c r="N1101">
        <v>52.150962829589801</v>
      </c>
      <c r="O1101">
        <v>0.55021041631698597</v>
      </c>
      <c r="P1101">
        <f t="shared" si="190"/>
        <v>14.993093596911892</v>
      </c>
      <c r="S1101" t="str">
        <f t="shared" si="191"/>
        <v>t</v>
      </c>
      <c r="T1101">
        <f t="shared" si="192"/>
        <v>1</v>
      </c>
      <c r="U1101">
        <f t="shared" si="197"/>
        <v>8.2493562698364293</v>
      </c>
      <c r="V1101">
        <f t="shared" si="198"/>
        <v>52.150962829589801</v>
      </c>
      <c r="W1101">
        <f t="shared" si="199"/>
        <v>0.55021041631698597</v>
      </c>
      <c r="X1101">
        <f t="shared" si="200"/>
        <v>14.993093596911892</v>
      </c>
      <c r="Y1101">
        <f t="shared" si="193"/>
        <v>8.2493562698364293</v>
      </c>
      <c r="Z1101">
        <f t="shared" si="194"/>
        <v>52.150962829589801</v>
      </c>
      <c r="AA1101">
        <f t="shared" si="195"/>
        <v>0.55021041631698597</v>
      </c>
      <c r="AB1101">
        <f t="shared" si="196"/>
        <v>14.993093596911892</v>
      </c>
    </row>
    <row r="1102" spans="1:28" hidden="1" x14ac:dyDescent="0.25">
      <c r="A1102">
        <v>13</v>
      </c>
      <c r="B1102">
        <v>14</v>
      </c>
      <c r="C1102" t="s">
        <v>373</v>
      </c>
      <c r="D1102">
        <v>2078</v>
      </c>
      <c r="E1102" t="s">
        <v>417</v>
      </c>
      <c r="F1102">
        <v>44032</v>
      </c>
      <c r="G1102">
        <v>0.77638888888888891</v>
      </c>
      <c r="I1102" t="s">
        <v>48</v>
      </c>
      <c r="K1102" t="s">
        <v>325</v>
      </c>
      <c r="L1102">
        <v>4.01</v>
      </c>
      <c r="M1102">
        <v>7.9690632820129403</v>
      </c>
      <c r="N1102">
        <v>51.996162414550803</v>
      </c>
      <c r="O1102">
        <v>0.51508998870849598</v>
      </c>
      <c r="P1102">
        <f t="shared" si="190"/>
        <v>15.471205918783367</v>
      </c>
      <c r="S1102" t="str">
        <f t="shared" si="191"/>
        <v>t</v>
      </c>
      <c r="T1102">
        <f t="shared" si="192"/>
        <v>2</v>
      </c>
      <c r="U1102">
        <f t="shared" si="197"/>
        <v>16.218419551849369</v>
      </c>
      <c r="V1102">
        <f t="shared" si="198"/>
        <v>104.1471252441406</v>
      </c>
      <c r="W1102">
        <f t="shared" si="199"/>
        <v>1.065300405025482</v>
      </c>
      <c r="X1102">
        <f t="shared" si="200"/>
        <v>30.464299515695259</v>
      </c>
      <c r="Y1102">
        <f t="shared" si="193"/>
        <v>8.1092097759246844</v>
      </c>
      <c r="Z1102">
        <f t="shared" si="194"/>
        <v>52.073562622070298</v>
      </c>
      <c r="AA1102">
        <f t="shared" si="195"/>
        <v>0.53265020251274098</v>
      </c>
      <c r="AB1102">
        <f t="shared" si="196"/>
        <v>15.23214975784763</v>
      </c>
    </row>
    <row r="1103" spans="1:28" hidden="1" x14ac:dyDescent="0.25">
      <c r="A1103">
        <v>60</v>
      </c>
      <c r="B1103">
        <v>61</v>
      </c>
      <c r="C1103" t="s">
        <v>804</v>
      </c>
      <c r="D1103">
        <v>2078</v>
      </c>
      <c r="E1103" t="s">
        <v>832</v>
      </c>
      <c r="F1103">
        <v>44041</v>
      </c>
      <c r="G1103">
        <v>8.3333333333333329E-2</v>
      </c>
      <c r="I1103" t="s">
        <v>48</v>
      </c>
      <c r="K1103" t="s">
        <v>325</v>
      </c>
      <c r="L1103">
        <v>3.75</v>
      </c>
      <c r="M1103">
        <v>8.1556024551391602</v>
      </c>
      <c r="N1103">
        <v>52.172756195068402</v>
      </c>
      <c r="O1103">
        <v>0.48466527462005599</v>
      </c>
      <c r="P1103">
        <f t="shared" si="190"/>
        <v>16.827288609716444</v>
      </c>
      <c r="S1103" t="str">
        <f t="shared" si="191"/>
        <v>t</v>
      </c>
      <c r="T1103">
        <f t="shared" si="192"/>
        <v>3</v>
      </c>
      <c r="U1103">
        <f t="shared" si="197"/>
        <v>24.374022006988529</v>
      </c>
      <c r="V1103">
        <f t="shared" si="198"/>
        <v>156.31988143920898</v>
      </c>
      <c r="W1103">
        <f t="shared" si="199"/>
        <v>1.5499656796455379</v>
      </c>
      <c r="X1103">
        <f t="shared" si="200"/>
        <v>47.291588125411707</v>
      </c>
      <c r="Y1103">
        <f t="shared" si="193"/>
        <v>8.1246740023295096</v>
      </c>
      <c r="Z1103">
        <f t="shared" si="194"/>
        <v>52.106627146402992</v>
      </c>
      <c r="AA1103">
        <f t="shared" si="195"/>
        <v>0.51665522654851259</v>
      </c>
      <c r="AB1103">
        <f t="shared" si="196"/>
        <v>15.763862708470569</v>
      </c>
    </row>
    <row r="1104" spans="1:28" hidden="1" x14ac:dyDescent="0.25">
      <c r="A1104">
        <v>54</v>
      </c>
      <c r="B1104">
        <v>55</v>
      </c>
      <c r="C1104" t="s">
        <v>982</v>
      </c>
      <c r="D1104">
        <v>2078</v>
      </c>
      <c r="E1104" t="s">
        <v>1044</v>
      </c>
      <c r="F1104">
        <v>44061</v>
      </c>
      <c r="G1104">
        <v>0.90208333333333324</v>
      </c>
      <c r="I1104" t="s">
        <v>48</v>
      </c>
      <c r="K1104" t="s">
        <v>196</v>
      </c>
      <c r="L1104">
        <v>4.33</v>
      </c>
      <c r="M1104">
        <v>8.4995555877685494</v>
      </c>
      <c r="N1104">
        <v>53.417034149169901</v>
      </c>
      <c r="O1104">
        <v>0.53085976839065596</v>
      </c>
      <c r="P1104">
        <f t="shared" si="190"/>
        <v>16.01092434172519</v>
      </c>
      <c r="S1104" t="str">
        <f t="shared" si="191"/>
        <v>t</v>
      </c>
      <c r="T1104">
        <f t="shared" si="192"/>
        <v>4</v>
      </c>
      <c r="U1104">
        <f t="shared" si="197"/>
        <v>32.87357759475708</v>
      </c>
      <c r="V1104">
        <f t="shared" si="198"/>
        <v>209.73691558837888</v>
      </c>
      <c r="W1104">
        <f t="shared" si="199"/>
        <v>2.0808254480361938</v>
      </c>
      <c r="X1104">
        <f t="shared" si="200"/>
        <v>63.302512467136893</v>
      </c>
      <c r="Y1104">
        <f t="shared" si="193"/>
        <v>8.21839439868927</v>
      </c>
      <c r="Z1104">
        <f t="shared" si="194"/>
        <v>52.434228897094719</v>
      </c>
      <c r="AA1104">
        <f t="shared" si="195"/>
        <v>0.52020636200904846</v>
      </c>
      <c r="AB1104">
        <f t="shared" si="196"/>
        <v>15.825628116784223</v>
      </c>
    </row>
    <row r="1105" spans="1:28" hidden="1" x14ac:dyDescent="0.25">
      <c r="A1105">
        <v>10</v>
      </c>
      <c r="B1105">
        <v>11</v>
      </c>
      <c r="C1105" t="s">
        <v>1344</v>
      </c>
      <c r="D1105">
        <v>2078</v>
      </c>
      <c r="E1105" t="s">
        <v>1380</v>
      </c>
      <c r="F1105">
        <v>43853</v>
      </c>
      <c r="G1105">
        <v>0.68819444444444444</v>
      </c>
      <c r="I1105" t="s">
        <v>48</v>
      </c>
      <c r="K1105" t="s">
        <v>196</v>
      </c>
      <c r="L1105">
        <v>5.14</v>
      </c>
      <c r="M1105">
        <v>7.5831341743469203</v>
      </c>
      <c r="N1105">
        <v>49.531501770019503</v>
      </c>
      <c r="O1105">
        <v>0.449665307998657</v>
      </c>
      <c r="P1105">
        <f t="shared" si="190"/>
        <v>16.863952009323274</v>
      </c>
      <c r="S1105" t="str">
        <f t="shared" si="191"/>
        <v>t</v>
      </c>
      <c r="T1105">
        <f t="shared" si="192"/>
        <v>5</v>
      </c>
      <c r="U1105">
        <f t="shared" si="197"/>
        <v>40.456711769104004</v>
      </c>
      <c r="V1105">
        <f t="shared" si="198"/>
        <v>259.26841735839838</v>
      </c>
      <c r="W1105">
        <f t="shared" si="199"/>
        <v>2.5304907560348511</v>
      </c>
      <c r="X1105">
        <f t="shared" si="200"/>
        <v>80.166464476460163</v>
      </c>
      <c r="Y1105">
        <f t="shared" si="193"/>
        <v>8.0913423538208011</v>
      </c>
      <c r="Z1105">
        <f t="shared" si="194"/>
        <v>51.853683471679673</v>
      </c>
      <c r="AA1105">
        <f t="shared" si="195"/>
        <v>0.50609815120697021</v>
      </c>
      <c r="AB1105">
        <f t="shared" si="196"/>
        <v>16.033292895292032</v>
      </c>
    </row>
    <row r="1106" spans="1:28" hidden="1" x14ac:dyDescent="0.25">
      <c r="A1106">
        <v>49</v>
      </c>
      <c r="B1106">
        <v>50</v>
      </c>
      <c r="C1106" t="s">
        <v>1789</v>
      </c>
      <c r="D1106">
        <v>2078</v>
      </c>
      <c r="E1106" t="s">
        <v>1842</v>
      </c>
      <c r="F1106">
        <v>43866</v>
      </c>
      <c r="G1106">
        <v>8.9583333333333334E-2</v>
      </c>
      <c r="I1106" t="s">
        <v>48</v>
      </c>
      <c r="K1106" t="s">
        <v>196</v>
      </c>
      <c r="L1106">
        <v>5.71</v>
      </c>
      <c r="M1106">
        <v>7.13696241378784</v>
      </c>
      <c r="N1106">
        <v>49.925559997558601</v>
      </c>
      <c r="O1106">
        <v>0.47366365790367099</v>
      </c>
      <c r="P1106">
        <f t="shared" si="190"/>
        <v>15.067574416357871</v>
      </c>
      <c r="S1106" t="str">
        <f t="shared" si="191"/>
        <v>t</v>
      </c>
      <c r="T1106">
        <f t="shared" si="192"/>
        <v>6</v>
      </c>
      <c r="U1106">
        <f t="shared" si="197"/>
        <v>47.593674182891846</v>
      </c>
      <c r="V1106">
        <f t="shared" si="198"/>
        <v>309.19397735595697</v>
      </c>
      <c r="W1106">
        <f t="shared" si="199"/>
        <v>3.0041544139385219</v>
      </c>
      <c r="X1106">
        <f t="shared" si="200"/>
        <v>95.234038892818035</v>
      </c>
      <c r="Y1106">
        <f t="shared" si="193"/>
        <v>7.9322790304819746</v>
      </c>
      <c r="Z1106">
        <f t="shared" si="194"/>
        <v>51.532329559326165</v>
      </c>
      <c r="AA1106">
        <f t="shared" si="195"/>
        <v>0.50069240232308698</v>
      </c>
      <c r="AB1106">
        <f t="shared" si="196"/>
        <v>15.872339815469672</v>
      </c>
    </row>
    <row r="1107" spans="1:28" hidden="1" x14ac:dyDescent="0.25">
      <c r="A1107">
        <v>20</v>
      </c>
      <c r="B1107">
        <v>21</v>
      </c>
      <c r="C1107" t="s">
        <v>1912</v>
      </c>
      <c r="D1107">
        <v>2078</v>
      </c>
      <c r="E1107" t="s">
        <v>1915</v>
      </c>
      <c r="F1107">
        <v>43886</v>
      </c>
      <c r="G1107">
        <v>0.62777777777777777</v>
      </c>
      <c r="H1107" t="s">
        <v>1893</v>
      </c>
      <c r="I1107" t="s">
        <v>48</v>
      </c>
      <c r="K1107" t="s">
        <v>325</v>
      </c>
      <c r="L1107">
        <v>4.54</v>
      </c>
      <c r="M1107">
        <v>7.2157716751098597</v>
      </c>
      <c r="N1107">
        <v>51.291236877441399</v>
      </c>
      <c r="O1107">
        <v>0.42621165513992298</v>
      </c>
      <c r="P1107">
        <f t="shared" si="190"/>
        <v>16.930019599630519</v>
      </c>
      <c r="S1107" t="str">
        <f t="shared" si="191"/>
        <v>t</v>
      </c>
      <c r="T1107">
        <f t="shared" si="192"/>
        <v>7</v>
      </c>
      <c r="U1107">
        <f t="shared" si="197"/>
        <v>54.809445858001709</v>
      </c>
      <c r="V1107">
        <f t="shared" si="198"/>
        <v>360.48521423339838</v>
      </c>
      <c r="W1107">
        <f t="shared" si="199"/>
        <v>3.430366069078445</v>
      </c>
      <c r="X1107">
        <f t="shared" si="200"/>
        <v>112.16405849244856</v>
      </c>
      <c r="Y1107">
        <f t="shared" si="193"/>
        <v>7.8299208368573874</v>
      </c>
      <c r="Z1107">
        <f t="shared" si="194"/>
        <v>51.49788774762834</v>
      </c>
      <c r="AA1107">
        <f t="shared" si="195"/>
        <v>0.49005229558263502</v>
      </c>
      <c r="AB1107">
        <f t="shared" si="196"/>
        <v>16.02343692749265</v>
      </c>
    </row>
    <row r="1108" spans="1:28" hidden="1" x14ac:dyDescent="0.25">
      <c r="A1108">
        <v>42</v>
      </c>
      <c r="B1108">
        <v>43</v>
      </c>
      <c r="C1108" t="s">
        <v>2613</v>
      </c>
      <c r="D1108">
        <v>2078</v>
      </c>
      <c r="E1108" t="s">
        <v>2614</v>
      </c>
      <c r="F1108">
        <v>44117</v>
      </c>
      <c r="G1108">
        <v>0.8520833333333333</v>
      </c>
      <c r="I1108" t="s">
        <v>48</v>
      </c>
      <c r="K1108" t="s">
        <v>35</v>
      </c>
      <c r="L1108">
        <v>6.41</v>
      </c>
      <c r="M1108">
        <v>6.9604616165161097</v>
      </c>
      <c r="N1108">
        <v>47.313236236572301</v>
      </c>
      <c r="O1108">
        <v>0.44669532775878901</v>
      </c>
      <c r="P1108">
        <f t="shared" si="190"/>
        <v>15.582123169810025</v>
      </c>
      <c r="S1108" t="str">
        <f t="shared" si="191"/>
        <v>t</v>
      </c>
      <c r="T1108">
        <f t="shared" si="192"/>
        <v>8</v>
      </c>
      <c r="U1108">
        <f t="shared" si="197"/>
        <v>61.769907474517822</v>
      </c>
      <c r="V1108">
        <f t="shared" si="198"/>
        <v>407.7984504699707</v>
      </c>
      <c r="W1108">
        <f t="shared" si="199"/>
        <v>3.8770613968372341</v>
      </c>
      <c r="X1108">
        <f t="shared" si="200"/>
        <v>127.74618166225858</v>
      </c>
      <c r="Y1108">
        <f t="shared" si="193"/>
        <v>7.7212384343147278</v>
      </c>
      <c r="Z1108">
        <f t="shared" si="194"/>
        <v>50.974806308746338</v>
      </c>
      <c r="AA1108">
        <f t="shared" si="195"/>
        <v>0.48463267460465426</v>
      </c>
      <c r="AB1108">
        <f t="shared" si="196"/>
        <v>15.968272707782322</v>
      </c>
    </row>
    <row r="1109" spans="1:28" x14ac:dyDescent="0.25">
      <c r="A1109">
        <v>9</v>
      </c>
      <c r="B1109">
        <v>10</v>
      </c>
      <c r="C1109" t="s">
        <v>3237</v>
      </c>
      <c r="D1109">
        <v>2078</v>
      </c>
      <c r="E1109" t="s">
        <v>3238</v>
      </c>
      <c r="F1109">
        <v>44130</v>
      </c>
      <c r="G1109">
        <v>0.55555555555555558</v>
      </c>
      <c r="I1109" t="s">
        <v>48</v>
      </c>
      <c r="K1109" t="s">
        <v>196</v>
      </c>
      <c r="L1109">
        <v>4.72</v>
      </c>
      <c r="M1109">
        <v>7.4248142242431596</v>
      </c>
      <c r="N1109">
        <v>50.857040405273402</v>
      </c>
      <c r="O1109">
        <v>0.53389424085617099</v>
      </c>
      <c r="P1109">
        <f t="shared" si="190"/>
        <v>13.906900760600966</v>
      </c>
      <c r="S1109" t="str">
        <f t="shared" si="191"/>
        <v>f</v>
      </c>
      <c r="T1109">
        <f t="shared" si="192"/>
        <v>9</v>
      </c>
      <c r="U1109">
        <f t="shared" si="197"/>
        <v>69.194721698760986</v>
      </c>
      <c r="V1109">
        <f t="shared" si="198"/>
        <v>458.65549087524408</v>
      </c>
      <c r="W1109">
        <f t="shared" si="199"/>
        <v>4.4109556376934052</v>
      </c>
      <c r="X1109">
        <f t="shared" si="200"/>
        <v>141.65308242285954</v>
      </c>
      <c r="Y1109">
        <f t="shared" si="193"/>
        <v>7.688302410973443</v>
      </c>
      <c r="Z1109">
        <f t="shared" si="194"/>
        <v>50.961721208360451</v>
      </c>
      <c r="AA1109">
        <f t="shared" si="195"/>
        <v>0.49010618196593392</v>
      </c>
      <c r="AB1109">
        <f t="shared" si="196"/>
        <v>15.739231380317726</v>
      </c>
    </row>
    <row r="1110" spans="1:28" hidden="1" x14ac:dyDescent="0.25">
      <c r="A1110">
        <v>15</v>
      </c>
      <c r="B1110">
        <v>16</v>
      </c>
      <c r="C1110" t="s">
        <v>377</v>
      </c>
      <c r="D1110">
        <v>2079</v>
      </c>
      <c r="E1110" t="s">
        <v>421</v>
      </c>
      <c r="F1110">
        <v>44032</v>
      </c>
      <c r="G1110">
        <v>0.79166666666666663</v>
      </c>
      <c r="I1110" t="s">
        <v>48</v>
      </c>
      <c r="K1110" t="s">
        <v>325</v>
      </c>
      <c r="L1110">
        <v>5.55</v>
      </c>
      <c r="M1110">
        <v>7.7979359626770002</v>
      </c>
      <c r="N1110">
        <v>53.787498474121101</v>
      </c>
      <c r="O1110">
        <v>0.428935647010803</v>
      </c>
      <c r="P1110">
        <f t="shared" si="190"/>
        <v>18.17973399277912</v>
      </c>
      <c r="S1110" t="str">
        <f t="shared" si="191"/>
        <v>t</v>
      </c>
      <c r="T1110">
        <f t="shared" si="192"/>
        <v>1</v>
      </c>
      <c r="U1110">
        <f t="shared" si="197"/>
        <v>7.7979359626770002</v>
      </c>
      <c r="V1110">
        <f t="shared" si="198"/>
        <v>53.787498474121101</v>
      </c>
      <c r="W1110">
        <f t="shared" si="199"/>
        <v>0.428935647010803</v>
      </c>
      <c r="X1110">
        <f t="shared" si="200"/>
        <v>18.17973399277912</v>
      </c>
      <c r="Y1110">
        <f t="shared" si="193"/>
        <v>7.7979359626770002</v>
      </c>
      <c r="Z1110">
        <f t="shared" si="194"/>
        <v>53.787498474121101</v>
      </c>
      <c r="AA1110">
        <f t="shared" si="195"/>
        <v>0.428935647010803</v>
      </c>
      <c r="AB1110">
        <f t="shared" si="196"/>
        <v>18.17973399277912</v>
      </c>
    </row>
    <row r="1111" spans="1:28" hidden="1" x14ac:dyDescent="0.25">
      <c r="A1111">
        <v>24</v>
      </c>
      <c r="B1111">
        <v>25</v>
      </c>
      <c r="C1111" t="s">
        <v>74</v>
      </c>
      <c r="D1111">
        <v>2079</v>
      </c>
      <c r="E1111" t="s">
        <v>83</v>
      </c>
      <c r="F1111">
        <v>43894</v>
      </c>
      <c r="G1111">
        <v>0.63958333333333328</v>
      </c>
      <c r="I1111" t="s">
        <v>48</v>
      </c>
      <c r="K1111" t="s">
        <v>35</v>
      </c>
      <c r="L1111">
        <v>4.46</v>
      </c>
      <c r="M1111">
        <v>7.50195360183716</v>
      </c>
      <c r="N1111">
        <v>52.581130981445298</v>
      </c>
      <c r="O1111">
        <v>0.55193984508514404</v>
      </c>
      <c r="P1111">
        <f t="shared" si="190"/>
        <v>13.59197685878229</v>
      </c>
      <c r="S1111" t="str">
        <f t="shared" si="191"/>
        <v>t</v>
      </c>
      <c r="T1111">
        <f t="shared" si="192"/>
        <v>2</v>
      </c>
      <c r="U1111">
        <f t="shared" si="197"/>
        <v>15.29988956451416</v>
      </c>
      <c r="V1111">
        <f t="shared" si="198"/>
        <v>106.36862945556641</v>
      </c>
      <c r="W1111">
        <f t="shared" si="199"/>
        <v>0.98087549209594704</v>
      </c>
      <c r="X1111">
        <f t="shared" si="200"/>
        <v>31.771710851561409</v>
      </c>
      <c r="Y1111">
        <f t="shared" si="193"/>
        <v>7.6499447822570801</v>
      </c>
      <c r="Z1111">
        <f t="shared" si="194"/>
        <v>53.184314727783203</v>
      </c>
      <c r="AA1111">
        <f t="shared" si="195"/>
        <v>0.49043774604797352</v>
      </c>
      <c r="AB1111">
        <f t="shared" si="196"/>
        <v>15.885855425780704</v>
      </c>
    </row>
    <row r="1112" spans="1:28" hidden="1" x14ac:dyDescent="0.25">
      <c r="A1112">
        <v>12</v>
      </c>
      <c r="B1112">
        <v>13</v>
      </c>
      <c r="C1112" t="s">
        <v>821</v>
      </c>
      <c r="D1112">
        <v>2079</v>
      </c>
      <c r="E1112" t="s">
        <v>861</v>
      </c>
      <c r="F1112">
        <v>44041</v>
      </c>
      <c r="G1112">
        <v>0.73541666666666661</v>
      </c>
      <c r="I1112" t="s">
        <v>48</v>
      </c>
      <c r="K1112" t="s">
        <v>35</v>
      </c>
      <c r="L1112">
        <v>5.7</v>
      </c>
      <c r="M1112">
        <v>6.8891758918762198</v>
      </c>
      <c r="N1112">
        <v>51.6918334960938</v>
      </c>
      <c r="O1112">
        <v>0.44527122378349299</v>
      </c>
      <c r="P1112">
        <f t="shared" si="190"/>
        <v>15.471864167054251</v>
      </c>
      <c r="S1112" t="str">
        <f t="shared" si="191"/>
        <v>t</v>
      </c>
      <c r="T1112">
        <f t="shared" si="192"/>
        <v>3</v>
      </c>
      <c r="U1112">
        <f t="shared" si="197"/>
        <v>22.189065456390381</v>
      </c>
      <c r="V1112">
        <f t="shared" si="198"/>
        <v>158.06046295166021</v>
      </c>
      <c r="W1112">
        <f t="shared" si="199"/>
        <v>1.4261467158794401</v>
      </c>
      <c r="X1112">
        <f t="shared" si="200"/>
        <v>47.243575018615658</v>
      </c>
      <c r="Y1112">
        <f t="shared" si="193"/>
        <v>7.396355152130127</v>
      </c>
      <c r="Z1112">
        <f t="shared" si="194"/>
        <v>52.68682098388674</v>
      </c>
      <c r="AA1112">
        <f t="shared" si="195"/>
        <v>0.47538223862648005</v>
      </c>
      <c r="AB1112">
        <f t="shared" si="196"/>
        <v>15.747858339538553</v>
      </c>
    </row>
    <row r="1113" spans="1:28" hidden="1" x14ac:dyDescent="0.25">
      <c r="A1113">
        <v>33</v>
      </c>
      <c r="B1113">
        <v>34</v>
      </c>
      <c r="C1113" t="s">
        <v>862</v>
      </c>
      <c r="D1113">
        <v>2079</v>
      </c>
      <c r="E1113" t="s">
        <v>902</v>
      </c>
      <c r="F1113">
        <v>44041</v>
      </c>
      <c r="G1113">
        <v>0.8965277777777777</v>
      </c>
      <c r="I1113" t="s">
        <v>48</v>
      </c>
      <c r="K1113" t="s">
        <v>35</v>
      </c>
      <c r="L1113">
        <v>3.82</v>
      </c>
      <c r="M1113">
        <v>7.0202841758728001</v>
      </c>
      <c r="N1113">
        <v>50.49658203125</v>
      </c>
      <c r="O1113">
        <v>0.46963009238243097</v>
      </c>
      <c r="P1113">
        <f t="shared" si="190"/>
        <v>14.948539903520524</v>
      </c>
      <c r="S1113" t="str">
        <f t="shared" si="191"/>
        <v>t</v>
      </c>
      <c r="T1113">
        <f t="shared" si="192"/>
        <v>4</v>
      </c>
      <c r="U1113">
        <f t="shared" si="197"/>
        <v>29.20934963226318</v>
      </c>
      <c r="V1113">
        <f t="shared" si="198"/>
        <v>208.55704498291021</v>
      </c>
      <c r="W1113">
        <f t="shared" si="199"/>
        <v>1.8957768082618711</v>
      </c>
      <c r="X1113">
        <f t="shared" si="200"/>
        <v>62.192114922136184</v>
      </c>
      <c r="Y1113">
        <f t="shared" si="193"/>
        <v>7.302337408065795</v>
      </c>
      <c r="Z1113">
        <f t="shared" si="194"/>
        <v>52.139261245727553</v>
      </c>
      <c r="AA1113">
        <f t="shared" si="195"/>
        <v>0.47394420206546778</v>
      </c>
      <c r="AB1113">
        <f t="shared" si="196"/>
        <v>15.548028730534046</v>
      </c>
    </row>
    <row r="1114" spans="1:28" hidden="1" x14ac:dyDescent="0.25">
      <c r="A1114">
        <v>53</v>
      </c>
      <c r="B1114">
        <v>54</v>
      </c>
      <c r="C1114" t="s">
        <v>1797</v>
      </c>
      <c r="D1114">
        <v>2079</v>
      </c>
      <c r="E1114" t="s">
        <v>1846</v>
      </c>
      <c r="F1114">
        <v>43866</v>
      </c>
      <c r="G1114">
        <v>0.12083333333333333</v>
      </c>
      <c r="I1114" t="s">
        <v>48</v>
      </c>
      <c r="K1114" t="s">
        <v>196</v>
      </c>
      <c r="L1114">
        <v>5.41</v>
      </c>
      <c r="M1114">
        <v>7.4344744682312003</v>
      </c>
      <c r="N1114">
        <v>49.644344329833999</v>
      </c>
      <c r="O1114">
        <v>0.468211829662323</v>
      </c>
      <c r="P1114">
        <f t="shared" si="190"/>
        <v>15.878442186292014</v>
      </c>
      <c r="S1114" t="str">
        <f t="shared" si="191"/>
        <v>t</v>
      </c>
      <c r="T1114">
        <f t="shared" si="192"/>
        <v>5</v>
      </c>
      <c r="U1114">
        <f t="shared" si="197"/>
        <v>36.643824100494378</v>
      </c>
      <c r="V1114">
        <f t="shared" si="198"/>
        <v>258.2013893127442</v>
      </c>
      <c r="W1114">
        <f t="shared" si="199"/>
        <v>2.3639886379241943</v>
      </c>
      <c r="X1114">
        <f t="shared" si="200"/>
        <v>78.070557108428204</v>
      </c>
      <c r="Y1114">
        <f t="shared" si="193"/>
        <v>7.3287648200988755</v>
      </c>
      <c r="Z1114">
        <f t="shared" si="194"/>
        <v>51.640277862548842</v>
      </c>
      <c r="AA1114">
        <f t="shared" si="195"/>
        <v>0.47279772758483884</v>
      </c>
      <c r="AB1114">
        <f t="shared" si="196"/>
        <v>15.61411142168564</v>
      </c>
    </row>
    <row r="1115" spans="1:28" hidden="1" x14ac:dyDescent="0.25">
      <c r="A1115">
        <v>0</v>
      </c>
      <c r="B1115">
        <v>1</v>
      </c>
      <c r="C1115" t="s">
        <v>1252</v>
      </c>
      <c r="D1115">
        <v>2079</v>
      </c>
      <c r="E1115" t="s">
        <v>1295</v>
      </c>
      <c r="F1115">
        <v>43852</v>
      </c>
      <c r="G1115">
        <v>0.77500000000000002</v>
      </c>
      <c r="I1115" t="s">
        <v>48</v>
      </c>
      <c r="K1115" t="s">
        <v>196</v>
      </c>
      <c r="L1115">
        <v>4.54</v>
      </c>
      <c r="M1115">
        <v>8.6346073150634801</v>
      </c>
      <c r="N1115">
        <v>56.9815864562988</v>
      </c>
      <c r="O1115">
        <v>0.52236616611480702</v>
      </c>
      <c r="P1115">
        <f t="shared" si="190"/>
        <v>16.529798205126752</v>
      </c>
      <c r="S1115" t="str">
        <f t="shared" si="191"/>
        <v>t</v>
      </c>
      <c r="T1115">
        <f t="shared" si="192"/>
        <v>6</v>
      </c>
      <c r="U1115">
        <f t="shared" si="197"/>
        <v>45.278431415557861</v>
      </c>
      <c r="V1115">
        <f t="shared" si="198"/>
        <v>315.18297576904297</v>
      </c>
      <c r="W1115">
        <f t="shared" si="199"/>
        <v>2.8863548040390015</v>
      </c>
      <c r="X1115">
        <f t="shared" si="200"/>
        <v>94.600355313554957</v>
      </c>
      <c r="Y1115">
        <f t="shared" si="193"/>
        <v>7.5464052359263105</v>
      </c>
      <c r="Z1115">
        <f t="shared" si="194"/>
        <v>52.530495961507164</v>
      </c>
      <c r="AA1115">
        <f t="shared" si="195"/>
        <v>0.48105913400650024</v>
      </c>
      <c r="AB1115">
        <f t="shared" si="196"/>
        <v>15.766725885592493</v>
      </c>
    </row>
    <row r="1116" spans="1:28" hidden="1" x14ac:dyDescent="0.25">
      <c r="A1116">
        <v>15</v>
      </c>
      <c r="B1116">
        <v>16</v>
      </c>
      <c r="C1116" t="s">
        <v>2231</v>
      </c>
      <c r="D1116">
        <v>2079</v>
      </c>
      <c r="E1116" t="s">
        <v>2266</v>
      </c>
      <c r="F1116">
        <v>43879</v>
      </c>
      <c r="G1116">
        <v>0.66597222222222219</v>
      </c>
      <c r="I1116" t="s">
        <v>48</v>
      </c>
      <c r="K1116" t="s">
        <v>325</v>
      </c>
      <c r="L1116">
        <v>4.88</v>
      </c>
      <c r="M1116">
        <v>7.32118892669678</v>
      </c>
      <c r="N1116">
        <v>53.221164703369098</v>
      </c>
      <c r="O1116">
        <v>0.42443227767944303</v>
      </c>
      <c r="P1116">
        <f t="shared" si="190"/>
        <v>17.249368890426815</v>
      </c>
      <c r="S1116" t="str">
        <f t="shared" si="191"/>
        <v>t</v>
      </c>
      <c r="T1116">
        <f t="shared" si="192"/>
        <v>7</v>
      </c>
      <c r="U1116">
        <f t="shared" si="197"/>
        <v>52.599620342254639</v>
      </c>
      <c r="V1116">
        <f t="shared" si="198"/>
        <v>368.40414047241205</v>
      </c>
      <c r="W1116">
        <f t="shared" si="199"/>
        <v>3.3107870817184444</v>
      </c>
      <c r="X1116">
        <f t="shared" si="200"/>
        <v>111.84972420398176</v>
      </c>
      <c r="Y1116">
        <f t="shared" si="193"/>
        <v>7.5142314774649481</v>
      </c>
      <c r="Z1116">
        <f t="shared" si="194"/>
        <v>52.629162924630293</v>
      </c>
      <c r="AA1116">
        <f t="shared" si="195"/>
        <v>0.47296958310263493</v>
      </c>
      <c r="AB1116">
        <f t="shared" si="196"/>
        <v>15.978532029140252</v>
      </c>
    </row>
    <row r="1117" spans="1:28" hidden="1" x14ac:dyDescent="0.25">
      <c r="A1117">
        <v>26</v>
      </c>
      <c r="B1117">
        <v>27</v>
      </c>
      <c r="C1117" t="s">
        <v>1926</v>
      </c>
      <c r="D1117">
        <v>2079</v>
      </c>
      <c r="E1117" t="s">
        <v>1935</v>
      </c>
      <c r="F1117">
        <v>43886</v>
      </c>
      <c r="G1117">
        <v>0.67361111111111116</v>
      </c>
      <c r="H1117" t="s">
        <v>1893</v>
      </c>
      <c r="I1117" t="s">
        <v>48</v>
      </c>
      <c r="K1117" t="s">
        <v>325</v>
      </c>
      <c r="L1117">
        <v>5.8</v>
      </c>
      <c r="M1117">
        <v>6.6304802894592303</v>
      </c>
      <c r="N1117">
        <v>51.810478210449197</v>
      </c>
      <c r="O1117">
        <v>0.415353894233704</v>
      </c>
      <c r="P1117">
        <f t="shared" si="190"/>
        <v>15.963447993408023</v>
      </c>
      <c r="S1117" t="str">
        <f t="shared" si="191"/>
        <v>t</v>
      </c>
      <c r="T1117">
        <f t="shared" si="192"/>
        <v>8</v>
      </c>
      <c r="U1117">
        <f t="shared" si="197"/>
        <v>59.230100631713867</v>
      </c>
      <c r="V1117">
        <f t="shared" si="198"/>
        <v>420.21461868286127</v>
      </c>
      <c r="W1117">
        <f t="shared" si="199"/>
        <v>3.7261409759521484</v>
      </c>
      <c r="X1117">
        <f t="shared" si="200"/>
        <v>127.81317219738979</v>
      </c>
      <c r="Y1117">
        <f t="shared" si="193"/>
        <v>7.4037625789642334</v>
      </c>
      <c r="Z1117">
        <f t="shared" si="194"/>
        <v>52.526827335357659</v>
      </c>
      <c r="AA1117">
        <f t="shared" si="195"/>
        <v>0.46576762199401855</v>
      </c>
      <c r="AB1117">
        <f t="shared" si="196"/>
        <v>15.976646524673724</v>
      </c>
    </row>
    <row r="1118" spans="1:28" hidden="1" x14ac:dyDescent="0.25">
      <c r="A1118">
        <v>14</v>
      </c>
      <c r="B1118">
        <v>15</v>
      </c>
      <c r="C1118" t="s">
        <v>2709</v>
      </c>
      <c r="D1118">
        <v>2079</v>
      </c>
      <c r="E1118" t="s">
        <v>2710</v>
      </c>
      <c r="F1118">
        <v>44120</v>
      </c>
      <c r="G1118">
        <v>0.67152777777777783</v>
      </c>
      <c r="I1118" t="s">
        <v>48</v>
      </c>
      <c r="K1118" t="s">
        <v>196</v>
      </c>
      <c r="L1118">
        <v>5.27</v>
      </c>
      <c r="M1118">
        <v>7.4113717079162598</v>
      </c>
      <c r="N1118">
        <v>52.056259155273402</v>
      </c>
      <c r="O1118">
        <v>0.48501881957054099</v>
      </c>
      <c r="P1118">
        <f t="shared" si="190"/>
        <v>15.280585842996041</v>
      </c>
      <c r="S1118" t="str">
        <f t="shared" si="191"/>
        <v>t</v>
      </c>
      <c r="T1118">
        <f t="shared" si="192"/>
        <v>9</v>
      </c>
      <c r="U1118">
        <f t="shared" si="197"/>
        <v>66.641472339630127</v>
      </c>
      <c r="V1118">
        <f t="shared" si="198"/>
        <v>472.27087783813465</v>
      </c>
      <c r="W1118">
        <f t="shared" si="199"/>
        <v>4.2111597955226898</v>
      </c>
      <c r="X1118">
        <f t="shared" si="200"/>
        <v>143.09375804038584</v>
      </c>
      <c r="Y1118">
        <f t="shared" si="193"/>
        <v>7.404608037736681</v>
      </c>
      <c r="Z1118">
        <f t="shared" si="194"/>
        <v>52.474541982014962</v>
      </c>
      <c r="AA1118">
        <f t="shared" si="195"/>
        <v>0.46790664394696552</v>
      </c>
      <c r="AB1118">
        <f t="shared" si="196"/>
        <v>15.89930644893176</v>
      </c>
    </row>
    <row r="1119" spans="1:28" x14ac:dyDescent="0.25">
      <c r="A1119">
        <v>25</v>
      </c>
      <c r="B1119">
        <v>26</v>
      </c>
      <c r="C1119" t="s">
        <v>3278</v>
      </c>
      <c r="D1119">
        <v>2079</v>
      </c>
      <c r="E1119" t="s">
        <v>3279</v>
      </c>
      <c r="F1119">
        <v>44130</v>
      </c>
      <c r="G1119">
        <v>0.6791666666666667</v>
      </c>
      <c r="I1119" t="s">
        <v>48</v>
      </c>
      <c r="K1119" t="s">
        <v>196</v>
      </c>
      <c r="L1119">
        <v>5.84</v>
      </c>
      <c r="M1119">
        <v>7.3125562667846697</v>
      </c>
      <c r="N1119">
        <v>51.171260833740199</v>
      </c>
      <c r="O1119">
        <v>0.45055481791496299</v>
      </c>
      <c r="P1119">
        <f t="shared" si="190"/>
        <v>16.23011446337442</v>
      </c>
      <c r="S1119" t="str">
        <f t="shared" si="191"/>
        <v>f</v>
      </c>
      <c r="T1119">
        <f t="shared" si="192"/>
        <v>10</v>
      </c>
      <c r="U1119">
        <f t="shared" si="197"/>
        <v>73.954028606414795</v>
      </c>
      <c r="V1119">
        <f t="shared" si="198"/>
        <v>523.44213867187489</v>
      </c>
      <c r="W1119">
        <f t="shared" si="199"/>
        <v>4.6617146134376526</v>
      </c>
      <c r="X1119">
        <f t="shared" si="200"/>
        <v>159.32387250376024</v>
      </c>
      <c r="Y1119">
        <f t="shared" si="193"/>
        <v>7.3954028606414797</v>
      </c>
      <c r="Z1119">
        <f t="shared" si="194"/>
        <v>52.344213867187491</v>
      </c>
      <c r="AA1119">
        <f t="shared" si="195"/>
        <v>0.46617146134376525</v>
      </c>
      <c r="AB1119">
        <f t="shared" si="196"/>
        <v>15.932387250376024</v>
      </c>
    </row>
    <row r="1120" spans="1:28" hidden="1" x14ac:dyDescent="0.25">
      <c r="A1120">
        <v>58</v>
      </c>
      <c r="B1120">
        <v>59</v>
      </c>
      <c r="C1120" t="s">
        <v>338</v>
      </c>
      <c r="D1120">
        <v>2080</v>
      </c>
      <c r="E1120" t="s">
        <v>380</v>
      </c>
      <c r="F1120">
        <v>44012</v>
      </c>
      <c r="G1120">
        <v>0.94305555555555554</v>
      </c>
      <c r="I1120" t="s">
        <v>48</v>
      </c>
      <c r="K1120" t="s">
        <v>325</v>
      </c>
      <c r="L1120">
        <v>5.09</v>
      </c>
      <c r="M1120">
        <v>7.4550919532775897</v>
      </c>
      <c r="N1120">
        <v>53.028984069824197</v>
      </c>
      <c r="O1120">
        <v>0.52171218395233199</v>
      </c>
      <c r="P1120">
        <f t="shared" si="190"/>
        <v>14.289664268141282</v>
      </c>
      <c r="S1120" t="str">
        <f t="shared" si="191"/>
        <v>t</v>
      </c>
      <c r="T1120">
        <f t="shared" si="192"/>
        <v>1</v>
      </c>
      <c r="U1120">
        <f t="shared" si="197"/>
        <v>7.4550919532775897</v>
      </c>
      <c r="V1120">
        <f t="shared" si="198"/>
        <v>53.028984069824197</v>
      </c>
      <c r="W1120">
        <f t="shared" si="199"/>
        <v>0.52171218395233199</v>
      </c>
      <c r="X1120">
        <f t="shared" si="200"/>
        <v>14.289664268141282</v>
      </c>
      <c r="Y1120">
        <f t="shared" si="193"/>
        <v>7.4550919532775897</v>
      </c>
      <c r="Z1120">
        <f t="shared" si="194"/>
        <v>53.028984069824197</v>
      </c>
      <c r="AA1120">
        <f t="shared" si="195"/>
        <v>0.52171218395233199</v>
      </c>
      <c r="AB1120">
        <f t="shared" si="196"/>
        <v>14.289664268141282</v>
      </c>
    </row>
    <row r="1121" spans="1:28" hidden="1" x14ac:dyDescent="0.25">
      <c r="A1121">
        <v>51</v>
      </c>
      <c r="B1121">
        <v>52</v>
      </c>
      <c r="C1121" t="s">
        <v>127</v>
      </c>
      <c r="D1121">
        <v>2080</v>
      </c>
      <c r="E1121" t="s">
        <v>133</v>
      </c>
      <c r="F1121">
        <v>43894</v>
      </c>
      <c r="G1121">
        <v>0.84722222222222221</v>
      </c>
      <c r="I1121" t="s">
        <v>48</v>
      </c>
      <c r="K1121" t="s">
        <v>35</v>
      </c>
      <c r="L1121">
        <v>4.05</v>
      </c>
      <c r="M1121">
        <v>7.0637583732604998</v>
      </c>
      <c r="N1121">
        <v>52.654396057128899</v>
      </c>
      <c r="O1121">
        <v>0.51289564371108998</v>
      </c>
      <c r="P1121">
        <f t="shared" si="190"/>
        <v>13.772311112159608</v>
      </c>
      <c r="S1121" t="str">
        <f t="shared" si="191"/>
        <v>t</v>
      </c>
      <c r="T1121">
        <f t="shared" si="192"/>
        <v>2</v>
      </c>
      <c r="U1121">
        <f t="shared" si="197"/>
        <v>14.518850326538089</v>
      </c>
      <c r="V1121">
        <f t="shared" si="198"/>
        <v>105.6833801269531</v>
      </c>
      <c r="W1121">
        <f t="shared" si="199"/>
        <v>1.0346078276634221</v>
      </c>
      <c r="X1121">
        <f t="shared" si="200"/>
        <v>28.06197538030089</v>
      </c>
      <c r="Y1121">
        <f t="shared" si="193"/>
        <v>7.2594251632690447</v>
      </c>
      <c r="Z1121">
        <f t="shared" si="194"/>
        <v>52.841690063476548</v>
      </c>
      <c r="AA1121">
        <f t="shared" si="195"/>
        <v>0.51730391383171104</v>
      </c>
      <c r="AB1121">
        <f t="shared" si="196"/>
        <v>14.030987690150445</v>
      </c>
    </row>
    <row r="1122" spans="1:28" hidden="1" x14ac:dyDescent="0.25">
      <c r="A1122">
        <v>12</v>
      </c>
      <c r="B1122">
        <v>13</v>
      </c>
      <c r="C1122" t="s">
        <v>714</v>
      </c>
      <c r="D1122">
        <v>2080</v>
      </c>
      <c r="E1122" t="s">
        <v>738</v>
      </c>
      <c r="F1122">
        <v>44040</v>
      </c>
      <c r="G1122">
        <v>0.71388888888888891</v>
      </c>
      <c r="I1122" t="s">
        <v>48</v>
      </c>
      <c r="K1122" t="s">
        <v>325</v>
      </c>
      <c r="L1122">
        <v>4.38</v>
      </c>
      <c r="M1122">
        <v>7.1293401718139604</v>
      </c>
      <c r="N1122">
        <v>51.854286193847699</v>
      </c>
      <c r="O1122">
        <v>0.47504398226737998</v>
      </c>
      <c r="P1122">
        <f t="shared" si="190"/>
        <v>15.007747572731464</v>
      </c>
      <c r="S1122" t="str">
        <f t="shared" si="191"/>
        <v>t</v>
      </c>
      <c r="T1122">
        <f t="shared" si="192"/>
        <v>3</v>
      </c>
      <c r="U1122">
        <f t="shared" si="197"/>
        <v>21.648190498352051</v>
      </c>
      <c r="V1122">
        <f t="shared" si="198"/>
        <v>157.53766632080078</v>
      </c>
      <c r="W1122">
        <f t="shared" si="199"/>
        <v>1.5096518099308021</v>
      </c>
      <c r="X1122">
        <f t="shared" si="200"/>
        <v>43.069722953032354</v>
      </c>
      <c r="Y1122">
        <f t="shared" si="193"/>
        <v>7.2160634994506836</v>
      </c>
      <c r="Z1122">
        <f t="shared" si="194"/>
        <v>52.512555440266929</v>
      </c>
      <c r="AA1122">
        <f t="shared" si="195"/>
        <v>0.50321726997693406</v>
      </c>
      <c r="AB1122">
        <f t="shared" si="196"/>
        <v>14.356574317677451</v>
      </c>
    </row>
    <row r="1123" spans="1:28" hidden="1" x14ac:dyDescent="0.25">
      <c r="A1123">
        <v>24</v>
      </c>
      <c r="B1123">
        <v>25</v>
      </c>
      <c r="C1123" t="s">
        <v>1034</v>
      </c>
      <c r="D1123">
        <v>2080</v>
      </c>
      <c r="E1123" t="s">
        <v>1106</v>
      </c>
      <c r="F1123">
        <v>44062</v>
      </c>
      <c r="G1123">
        <v>0.63888888888888895</v>
      </c>
      <c r="I1123" t="s">
        <v>48</v>
      </c>
      <c r="K1123" t="s">
        <v>325</v>
      </c>
      <c r="L1123">
        <v>4.57</v>
      </c>
      <c r="M1123">
        <v>7.7116284370422399</v>
      </c>
      <c r="N1123">
        <v>52.348918914794901</v>
      </c>
      <c r="O1123">
        <v>0.44955214858055098</v>
      </c>
      <c r="P1123">
        <f t="shared" si="190"/>
        <v>17.154024202512439</v>
      </c>
      <c r="S1123" t="str">
        <f t="shared" si="191"/>
        <v>t</v>
      </c>
      <c r="T1123">
        <f t="shared" si="192"/>
        <v>4</v>
      </c>
      <c r="U1123">
        <f t="shared" si="197"/>
        <v>29.359818935394291</v>
      </c>
      <c r="V1123">
        <f t="shared" si="198"/>
        <v>209.88658523559567</v>
      </c>
      <c r="W1123">
        <f t="shared" si="199"/>
        <v>1.959203958511353</v>
      </c>
      <c r="X1123">
        <f t="shared" si="200"/>
        <v>60.223747155544793</v>
      </c>
      <c r="Y1123">
        <f t="shared" si="193"/>
        <v>7.3399547338485727</v>
      </c>
      <c r="Z1123">
        <f t="shared" si="194"/>
        <v>52.471646308898919</v>
      </c>
      <c r="AA1123">
        <f t="shared" si="195"/>
        <v>0.48980098962783825</v>
      </c>
      <c r="AB1123">
        <f t="shared" si="196"/>
        <v>15.055936788886198</v>
      </c>
    </row>
    <row r="1124" spans="1:28" hidden="1" x14ac:dyDescent="0.25">
      <c r="A1124">
        <v>11</v>
      </c>
      <c r="B1124">
        <v>12</v>
      </c>
      <c r="C1124" t="s">
        <v>1493</v>
      </c>
      <c r="D1124">
        <v>2080</v>
      </c>
      <c r="E1124" t="s">
        <v>1558</v>
      </c>
      <c r="F1124">
        <v>43859</v>
      </c>
      <c r="G1124">
        <v>0.5854166666666667</v>
      </c>
      <c r="I1124" t="s">
        <v>48</v>
      </c>
      <c r="K1124" t="s">
        <v>325</v>
      </c>
      <c r="L1124">
        <v>6.17</v>
      </c>
      <c r="M1124">
        <v>6.7904152870178196</v>
      </c>
      <c r="N1124">
        <v>48.404407501220703</v>
      </c>
      <c r="O1124">
        <v>0.41004624962806702</v>
      </c>
      <c r="P1124">
        <f t="shared" si="190"/>
        <v>16.560120457575394</v>
      </c>
      <c r="S1124" t="str">
        <f t="shared" si="191"/>
        <v>t</v>
      </c>
      <c r="T1124">
        <f t="shared" si="192"/>
        <v>5</v>
      </c>
      <c r="U1124">
        <f t="shared" si="197"/>
        <v>36.150234222412109</v>
      </c>
      <c r="V1124">
        <f t="shared" si="198"/>
        <v>258.29099273681641</v>
      </c>
      <c r="W1124">
        <f t="shared" si="199"/>
        <v>2.36925020813942</v>
      </c>
      <c r="X1124">
        <f t="shared" si="200"/>
        <v>76.783867613120179</v>
      </c>
      <c r="Y1124">
        <f t="shared" si="193"/>
        <v>7.2300468444824215</v>
      </c>
      <c r="Z1124">
        <f t="shared" si="194"/>
        <v>51.658198547363284</v>
      </c>
      <c r="AA1124">
        <f t="shared" si="195"/>
        <v>0.47385004162788402</v>
      </c>
      <c r="AB1124">
        <f t="shared" si="196"/>
        <v>15.356773522624035</v>
      </c>
    </row>
    <row r="1125" spans="1:28" hidden="1" x14ac:dyDescent="0.25">
      <c r="A1125">
        <v>13</v>
      </c>
      <c r="B1125">
        <v>14</v>
      </c>
      <c r="C1125" t="s">
        <v>1721</v>
      </c>
      <c r="D1125">
        <v>2080</v>
      </c>
      <c r="E1125" t="s">
        <v>1800</v>
      </c>
      <c r="F1125">
        <v>43865</v>
      </c>
      <c r="G1125">
        <v>0.8125</v>
      </c>
      <c r="I1125" t="s">
        <v>48</v>
      </c>
      <c r="K1125" t="s">
        <v>196</v>
      </c>
      <c r="L1125">
        <v>5.12</v>
      </c>
      <c r="M1125">
        <v>7.2474427223205602</v>
      </c>
      <c r="N1125">
        <v>50.2529487609863</v>
      </c>
      <c r="O1125">
        <v>0.46276810765266402</v>
      </c>
      <c r="P1125">
        <f t="shared" si="190"/>
        <v>15.661067827431644</v>
      </c>
      <c r="S1125" t="str">
        <f t="shared" si="191"/>
        <v>t</v>
      </c>
      <c r="T1125">
        <f t="shared" si="192"/>
        <v>6</v>
      </c>
      <c r="U1125">
        <f t="shared" si="197"/>
        <v>43.397676944732666</v>
      </c>
      <c r="V1125">
        <f t="shared" si="198"/>
        <v>308.54394149780273</v>
      </c>
      <c r="W1125">
        <f t="shared" si="199"/>
        <v>2.8320183157920842</v>
      </c>
      <c r="X1125">
        <f t="shared" si="200"/>
        <v>92.444935440551831</v>
      </c>
      <c r="Y1125">
        <f t="shared" si="193"/>
        <v>7.2329461574554443</v>
      </c>
      <c r="Z1125">
        <f t="shared" si="194"/>
        <v>51.423990249633789</v>
      </c>
      <c r="AA1125">
        <f t="shared" si="195"/>
        <v>0.47200305263201403</v>
      </c>
      <c r="AB1125">
        <f t="shared" si="196"/>
        <v>15.407489240091971</v>
      </c>
    </row>
    <row r="1126" spans="1:28" hidden="1" x14ac:dyDescent="0.25">
      <c r="A1126">
        <v>57</v>
      </c>
      <c r="B1126">
        <v>58</v>
      </c>
      <c r="C1126" t="s">
        <v>2082</v>
      </c>
      <c r="D1126">
        <v>2080</v>
      </c>
      <c r="E1126" t="s">
        <v>2103</v>
      </c>
      <c r="F1126">
        <v>43872</v>
      </c>
      <c r="G1126">
        <v>2.9861111111111113E-2</v>
      </c>
      <c r="I1126" t="s">
        <v>48</v>
      </c>
      <c r="K1126" t="s">
        <v>35</v>
      </c>
      <c r="L1126">
        <v>4.0199999999999996</v>
      </c>
      <c r="M1126">
        <v>6.4092836380004901</v>
      </c>
      <c r="N1126">
        <v>47.849899291992202</v>
      </c>
      <c r="O1126">
        <v>0.378922820091248</v>
      </c>
      <c r="P1126">
        <f t="shared" si="190"/>
        <v>16.914483103596339</v>
      </c>
      <c r="S1126" t="str">
        <f t="shared" si="191"/>
        <v>t</v>
      </c>
      <c r="T1126">
        <f t="shared" si="192"/>
        <v>7</v>
      </c>
      <c r="U1126">
        <f t="shared" si="197"/>
        <v>49.806960582733154</v>
      </c>
      <c r="V1126">
        <f t="shared" si="198"/>
        <v>356.39384078979492</v>
      </c>
      <c r="W1126">
        <f t="shared" si="199"/>
        <v>3.2109411358833322</v>
      </c>
      <c r="X1126">
        <f t="shared" si="200"/>
        <v>109.35941854414817</v>
      </c>
      <c r="Y1126">
        <f t="shared" si="193"/>
        <v>7.1152800832475931</v>
      </c>
      <c r="Z1126">
        <f t="shared" si="194"/>
        <v>50.913405827113557</v>
      </c>
      <c r="AA1126">
        <f t="shared" si="195"/>
        <v>0.45870587655476175</v>
      </c>
      <c r="AB1126">
        <f t="shared" si="196"/>
        <v>15.622774077735453</v>
      </c>
    </row>
    <row r="1127" spans="1:28" hidden="1" x14ac:dyDescent="0.25">
      <c r="A1127">
        <v>32</v>
      </c>
      <c r="B1127">
        <v>33</v>
      </c>
      <c r="C1127" t="s">
        <v>2376</v>
      </c>
      <c r="D1127">
        <v>2080</v>
      </c>
      <c r="E1127" t="s">
        <v>2423</v>
      </c>
      <c r="F1127">
        <v>43880</v>
      </c>
      <c r="G1127">
        <v>0.76180555555555562</v>
      </c>
      <c r="I1127" t="s">
        <v>48</v>
      </c>
      <c r="K1127" t="s">
        <v>35</v>
      </c>
      <c r="L1127">
        <v>6.13</v>
      </c>
      <c r="M1127">
        <v>6.9191656112670898</v>
      </c>
      <c r="N1127">
        <v>51.523319244384801</v>
      </c>
      <c r="O1127">
        <v>0.39783492684364302</v>
      </c>
      <c r="P1127">
        <f t="shared" si="190"/>
        <v>17.392051688781105</v>
      </c>
      <c r="S1127" t="str">
        <f t="shared" si="191"/>
        <v>t</v>
      </c>
      <c r="T1127">
        <f t="shared" si="192"/>
        <v>8</v>
      </c>
      <c r="U1127">
        <f t="shared" si="197"/>
        <v>56.726126194000244</v>
      </c>
      <c r="V1127">
        <f t="shared" si="198"/>
        <v>407.91716003417974</v>
      </c>
      <c r="W1127">
        <f t="shared" si="199"/>
        <v>3.6087760627269754</v>
      </c>
      <c r="X1127">
        <f t="shared" si="200"/>
        <v>126.75147023292928</v>
      </c>
      <c r="Y1127">
        <f t="shared" si="193"/>
        <v>7.0907657742500305</v>
      </c>
      <c r="Z1127">
        <f t="shared" si="194"/>
        <v>50.989645004272468</v>
      </c>
      <c r="AA1127">
        <f t="shared" si="195"/>
        <v>0.45109700784087192</v>
      </c>
      <c r="AB1127">
        <f t="shared" si="196"/>
        <v>15.84393377911616</v>
      </c>
    </row>
    <row r="1128" spans="1:28" hidden="1" x14ac:dyDescent="0.25">
      <c r="A1128">
        <v>21</v>
      </c>
      <c r="B1128">
        <v>22</v>
      </c>
      <c r="C1128" t="s">
        <v>2730</v>
      </c>
      <c r="D1128">
        <v>2080</v>
      </c>
      <c r="E1128" t="s">
        <v>2731</v>
      </c>
      <c r="F1128">
        <v>44120</v>
      </c>
      <c r="G1128">
        <v>0.72499999999999998</v>
      </c>
      <c r="I1128" t="s">
        <v>48</v>
      </c>
      <c r="K1128" t="s">
        <v>196</v>
      </c>
      <c r="L1128">
        <v>3.61</v>
      </c>
      <c r="M1128">
        <v>5.8857126235961896</v>
      </c>
      <c r="N1128">
        <v>51.093185424804702</v>
      </c>
      <c r="O1128">
        <v>0.44449284672737099</v>
      </c>
      <c r="P1128">
        <f t="shared" si="190"/>
        <v>13.241411345380284</v>
      </c>
      <c r="S1128" t="str">
        <f t="shared" si="191"/>
        <v>t</v>
      </c>
      <c r="T1128">
        <f t="shared" si="192"/>
        <v>9</v>
      </c>
      <c r="U1128">
        <f t="shared" si="197"/>
        <v>62.611838817596436</v>
      </c>
      <c r="V1128">
        <f t="shared" si="198"/>
        <v>459.01034545898443</v>
      </c>
      <c r="W1128">
        <f t="shared" si="199"/>
        <v>4.0532689094543466</v>
      </c>
      <c r="X1128">
        <f t="shared" si="200"/>
        <v>139.99288157830955</v>
      </c>
      <c r="Y1128">
        <f t="shared" si="193"/>
        <v>6.9568709797329369</v>
      </c>
      <c r="Z1128">
        <f t="shared" si="194"/>
        <v>51.001149495442718</v>
      </c>
      <c r="AA1128">
        <f t="shared" si="195"/>
        <v>0.45036321216159408</v>
      </c>
      <c r="AB1128">
        <f t="shared" si="196"/>
        <v>15.554764619812172</v>
      </c>
    </row>
    <row r="1129" spans="1:28" x14ac:dyDescent="0.25">
      <c r="A1129">
        <v>36</v>
      </c>
      <c r="B1129">
        <v>37</v>
      </c>
      <c r="C1129" t="s">
        <v>3299</v>
      </c>
      <c r="D1129">
        <v>2080</v>
      </c>
      <c r="E1129" t="s">
        <v>3300</v>
      </c>
      <c r="F1129">
        <v>44130</v>
      </c>
      <c r="G1129">
        <v>0.76388888888888884</v>
      </c>
      <c r="I1129" t="s">
        <v>48</v>
      </c>
      <c r="K1129" t="s">
        <v>196</v>
      </c>
      <c r="L1129">
        <v>4.9000000000000004</v>
      </c>
      <c r="M1129">
        <v>6.5722770690918004</v>
      </c>
      <c r="N1129">
        <v>51.0429077148438</v>
      </c>
      <c r="O1129">
        <v>0.44272193312644997</v>
      </c>
      <c r="P1129">
        <f t="shared" si="190"/>
        <v>14.845158049160014</v>
      </c>
      <c r="S1129" t="str">
        <f t="shared" si="191"/>
        <v>f</v>
      </c>
      <c r="T1129">
        <f t="shared" si="192"/>
        <v>10</v>
      </c>
      <c r="U1129">
        <f t="shared" si="197"/>
        <v>69.184115886688232</v>
      </c>
      <c r="V1129">
        <f t="shared" si="198"/>
        <v>510.05325317382824</v>
      </c>
      <c r="W1129">
        <f t="shared" si="199"/>
        <v>4.4959908425807962</v>
      </c>
      <c r="X1129">
        <f t="shared" si="200"/>
        <v>154.83803962746956</v>
      </c>
      <c r="Y1129">
        <f t="shared" si="193"/>
        <v>6.9184115886688229</v>
      </c>
      <c r="Z1129">
        <f t="shared" si="194"/>
        <v>51.005325317382827</v>
      </c>
      <c r="AA1129">
        <f t="shared" si="195"/>
        <v>0.4495990842580796</v>
      </c>
      <c r="AB1129">
        <f t="shared" si="196"/>
        <v>15.483803962746956</v>
      </c>
    </row>
    <row r="1130" spans="1:28" hidden="1" x14ac:dyDescent="0.25">
      <c r="A1130">
        <v>19</v>
      </c>
      <c r="B1130">
        <v>20</v>
      </c>
      <c r="C1130" t="s">
        <v>203</v>
      </c>
      <c r="D1130">
        <v>2081</v>
      </c>
      <c r="E1130" t="s">
        <v>235</v>
      </c>
      <c r="F1130">
        <v>44008</v>
      </c>
      <c r="G1130">
        <v>0.63541666666666663</v>
      </c>
      <c r="I1130" t="s">
        <v>48</v>
      </c>
      <c r="K1130" t="s">
        <v>196</v>
      </c>
      <c r="L1130">
        <v>4.6399999999999997</v>
      </c>
      <c r="M1130">
        <v>7.3875770568847701</v>
      </c>
      <c r="N1130">
        <v>51.927280426025398</v>
      </c>
      <c r="O1130">
        <v>0.48185849189758301</v>
      </c>
      <c r="P1130">
        <f t="shared" si="190"/>
        <v>15.331424434987374</v>
      </c>
      <c r="S1130" t="str">
        <f t="shared" si="191"/>
        <v>t</v>
      </c>
      <c r="T1130">
        <f t="shared" si="192"/>
        <v>1</v>
      </c>
      <c r="U1130">
        <f t="shared" si="197"/>
        <v>7.3875770568847701</v>
      </c>
      <c r="V1130">
        <f t="shared" si="198"/>
        <v>51.927280426025398</v>
      </c>
      <c r="W1130">
        <f t="shared" si="199"/>
        <v>0.48185849189758301</v>
      </c>
      <c r="X1130">
        <f t="shared" si="200"/>
        <v>15.331424434987374</v>
      </c>
      <c r="Y1130">
        <f t="shared" si="193"/>
        <v>7.3875770568847701</v>
      </c>
      <c r="Z1130">
        <f t="shared" si="194"/>
        <v>51.927280426025398</v>
      </c>
      <c r="AA1130">
        <f t="shared" si="195"/>
        <v>0.48185849189758301</v>
      </c>
      <c r="AB1130">
        <f t="shared" si="196"/>
        <v>15.331424434987374</v>
      </c>
    </row>
    <row r="1131" spans="1:28" hidden="1" x14ac:dyDescent="0.25">
      <c r="A1131">
        <v>22</v>
      </c>
      <c r="B1131">
        <v>23</v>
      </c>
      <c r="C1131" t="s">
        <v>392</v>
      </c>
      <c r="D1131">
        <v>2081</v>
      </c>
      <c r="E1131" t="s">
        <v>435</v>
      </c>
      <c r="F1131">
        <v>44032</v>
      </c>
      <c r="G1131">
        <v>0.84583333333333333</v>
      </c>
      <c r="I1131" t="s">
        <v>48</v>
      </c>
      <c r="K1131" t="s">
        <v>325</v>
      </c>
      <c r="L1131">
        <v>4</v>
      </c>
      <c r="M1131">
        <v>7.6352171897888201</v>
      </c>
      <c r="N1131">
        <v>53.5198364257813</v>
      </c>
      <c r="O1131">
        <v>0.49612903594970698</v>
      </c>
      <c r="P1131">
        <f t="shared" si="190"/>
        <v>15.38957939676566</v>
      </c>
      <c r="S1131" t="str">
        <f t="shared" si="191"/>
        <v>t</v>
      </c>
      <c r="T1131">
        <f t="shared" si="192"/>
        <v>2</v>
      </c>
      <c r="U1131">
        <f t="shared" si="197"/>
        <v>15.022794246673591</v>
      </c>
      <c r="V1131">
        <f t="shared" si="198"/>
        <v>105.4471168518067</v>
      </c>
      <c r="W1131">
        <f t="shared" si="199"/>
        <v>0.97798752784729004</v>
      </c>
      <c r="X1131">
        <f t="shared" si="200"/>
        <v>30.721003831753034</v>
      </c>
      <c r="Y1131">
        <f t="shared" si="193"/>
        <v>7.5113971233367955</v>
      </c>
      <c r="Z1131">
        <f t="shared" si="194"/>
        <v>52.723558425903349</v>
      </c>
      <c r="AA1131">
        <f t="shared" si="195"/>
        <v>0.48899376392364502</v>
      </c>
      <c r="AB1131">
        <f t="shared" si="196"/>
        <v>15.360501915876517</v>
      </c>
    </row>
    <row r="1132" spans="1:28" hidden="1" x14ac:dyDescent="0.25">
      <c r="A1132">
        <v>37</v>
      </c>
      <c r="B1132">
        <v>38</v>
      </c>
      <c r="C1132" t="s">
        <v>759</v>
      </c>
      <c r="D1132">
        <v>2081</v>
      </c>
      <c r="E1132" t="s">
        <v>787</v>
      </c>
      <c r="F1132">
        <v>44040</v>
      </c>
      <c r="G1132">
        <v>0.90625</v>
      </c>
      <c r="I1132" t="s">
        <v>48</v>
      </c>
      <c r="K1132" t="s">
        <v>325</v>
      </c>
      <c r="L1132">
        <v>3.49</v>
      </c>
      <c r="M1132">
        <v>7.4845404624939</v>
      </c>
      <c r="N1132">
        <v>52.544368743896499</v>
      </c>
      <c r="O1132">
        <v>0.48684185743331898</v>
      </c>
      <c r="P1132">
        <f t="shared" si="190"/>
        <v>15.373658505768542</v>
      </c>
      <c r="S1132" t="str">
        <f t="shared" si="191"/>
        <v>t</v>
      </c>
      <c r="T1132">
        <f t="shared" si="192"/>
        <v>3</v>
      </c>
      <c r="U1132">
        <f t="shared" si="197"/>
        <v>22.507334709167491</v>
      </c>
      <c r="V1132">
        <f t="shared" si="198"/>
        <v>157.99148559570318</v>
      </c>
      <c r="W1132">
        <f t="shared" si="199"/>
        <v>1.4648293852806091</v>
      </c>
      <c r="X1132">
        <f t="shared" si="200"/>
        <v>46.094662337521576</v>
      </c>
      <c r="Y1132">
        <f t="shared" si="193"/>
        <v>7.5024449030558307</v>
      </c>
      <c r="Z1132">
        <f t="shared" si="194"/>
        <v>52.663828531901061</v>
      </c>
      <c r="AA1132">
        <f t="shared" si="195"/>
        <v>0.48827646176020306</v>
      </c>
      <c r="AB1132">
        <f t="shared" si="196"/>
        <v>15.364887445840525</v>
      </c>
    </row>
    <row r="1133" spans="1:28" hidden="1" x14ac:dyDescent="0.25">
      <c r="A1133">
        <v>3</v>
      </c>
      <c r="B1133">
        <v>4</v>
      </c>
      <c r="C1133" t="s">
        <v>1006</v>
      </c>
      <c r="D1133">
        <v>2081</v>
      </c>
      <c r="E1133" t="s">
        <v>1067</v>
      </c>
      <c r="F1133">
        <v>44062</v>
      </c>
      <c r="G1133">
        <v>0.4770833333333333</v>
      </c>
      <c r="I1133" t="s">
        <v>48</v>
      </c>
      <c r="K1133" t="s">
        <v>196</v>
      </c>
      <c r="L1133">
        <v>3.76</v>
      </c>
      <c r="M1133">
        <v>7.6980996131896999</v>
      </c>
      <c r="N1133">
        <v>53.3500366210938</v>
      </c>
      <c r="O1133">
        <v>0.50995665788650502</v>
      </c>
      <c r="P1133">
        <f t="shared" si="190"/>
        <v>15.095595859252365</v>
      </c>
      <c r="S1133" t="str">
        <f t="shared" si="191"/>
        <v>t</v>
      </c>
      <c r="T1133">
        <f t="shared" si="192"/>
        <v>4</v>
      </c>
      <c r="U1133">
        <f t="shared" si="197"/>
        <v>30.205434322357192</v>
      </c>
      <c r="V1133">
        <f t="shared" si="198"/>
        <v>211.34152221679699</v>
      </c>
      <c r="W1133">
        <f t="shared" si="199"/>
        <v>1.9747860431671143</v>
      </c>
      <c r="X1133">
        <f t="shared" si="200"/>
        <v>61.190258196773939</v>
      </c>
      <c r="Y1133">
        <f t="shared" si="193"/>
        <v>7.551358580589298</v>
      </c>
      <c r="Z1133">
        <f t="shared" si="194"/>
        <v>52.835380554199247</v>
      </c>
      <c r="AA1133">
        <f t="shared" si="195"/>
        <v>0.49369651079177856</v>
      </c>
      <c r="AB1133">
        <f t="shared" si="196"/>
        <v>15.297564549193485</v>
      </c>
    </row>
    <row r="1134" spans="1:28" hidden="1" x14ac:dyDescent="0.25">
      <c r="A1134">
        <v>26</v>
      </c>
      <c r="B1134">
        <v>27</v>
      </c>
      <c r="C1134" t="s">
        <v>1312</v>
      </c>
      <c r="D1134">
        <v>2081</v>
      </c>
      <c r="E1134" t="s">
        <v>1349</v>
      </c>
      <c r="F1134">
        <v>43852</v>
      </c>
      <c r="G1134">
        <v>0.97499999999999998</v>
      </c>
      <c r="I1134" t="s">
        <v>48</v>
      </c>
      <c r="K1134" t="s">
        <v>196</v>
      </c>
      <c r="L1134">
        <v>4.0599999999999996</v>
      </c>
      <c r="M1134">
        <v>6.7016854286193803</v>
      </c>
      <c r="N1134">
        <v>50.385932922363303</v>
      </c>
      <c r="O1134">
        <v>0.44056847691536</v>
      </c>
      <c r="P1134">
        <f t="shared" si="190"/>
        <v>15.211450159896206</v>
      </c>
      <c r="S1134" t="str">
        <f t="shared" si="191"/>
        <v>t</v>
      </c>
      <c r="T1134">
        <f t="shared" si="192"/>
        <v>5</v>
      </c>
      <c r="U1134">
        <f t="shared" si="197"/>
        <v>36.90711975097657</v>
      </c>
      <c r="V1134">
        <f t="shared" si="198"/>
        <v>261.72745513916027</v>
      </c>
      <c r="W1134">
        <f t="shared" si="199"/>
        <v>2.4153545200824742</v>
      </c>
      <c r="X1134">
        <f t="shared" si="200"/>
        <v>76.401708356670142</v>
      </c>
      <c r="Y1134">
        <f t="shared" si="193"/>
        <v>7.3814239501953143</v>
      </c>
      <c r="Z1134">
        <f t="shared" si="194"/>
        <v>52.345491027832054</v>
      </c>
      <c r="AA1134">
        <f t="shared" si="195"/>
        <v>0.48307090401649483</v>
      </c>
      <c r="AB1134">
        <f t="shared" si="196"/>
        <v>15.280341671334028</v>
      </c>
    </row>
    <row r="1135" spans="1:28" hidden="1" x14ac:dyDescent="0.25">
      <c r="A1135">
        <v>20</v>
      </c>
      <c r="B1135">
        <v>21</v>
      </c>
      <c r="C1135" t="s">
        <v>1509</v>
      </c>
      <c r="D1135">
        <v>2081</v>
      </c>
      <c r="E1135" t="s">
        <v>1576</v>
      </c>
      <c r="F1135">
        <v>43859</v>
      </c>
      <c r="G1135">
        <v>0.65486111111111112</v>
      </c>
      <c r="I1135" t="s">
        <v>48</v>
      </c>
      <c r="K1135" t="s">
        <v>325</v>
      </c>
      <c r="L1135">
        <v>6.13</v>
      </c>
      <c r="M1135">
        <v>6.3470897674560502</v>
      </c>
      <c r="N1135">
        <v>50.200508117675803</v>
      </c>
      <c r="O1135">
        <v>0.445621818304062</v>
      </c>
      <c r="P1135">
        <f t="shared" si="190"/>
        <v>14.243220387214587</v>
      </c>
      <c r="S1135" t="str">
        <f t="shared" si="191"/>
        <v>t</v>
      </c>
      <c r="T1135">
        <f t="shared" si="192"/>
        <v>6</v>
      </c>
      <c r="U1135">
        <f t="shared" si="197"/>
        <v>43.254209518432617</v>
      </c>
      <c r="V1135">
        <f t="shared" si="198"/>
        <v>311.92796325683605</v>
      </c>
      <c r="W1135">
        <f t="shared" si="199"/>
        <v>2.8609763383865361</v>
      </c>
      <c r="X1135">
        <f t="shared" si="200"/>
        <v>90.644928743884734</v>
      </c>
      <c r="Y1135">
        <f t="shared" si="193"/>
        <v>7.2090349197387695</v>
      </c>
      <c r="Z1135">
        <f t="shared" si="194"/>
        <v>51.987993876139342</v>
      </c>
      <c r="AA1135">
        <f t="shared" si="195"/>
        <v>0.47682938973108935</v>
      </c>
      <c r="AB1135">
        <f t="shared" si="196"/>
        <v>15.107488123980788</v>
      </c>
    </row>
    <row r="1136" spans="1:28" hidden="1" x14ac:dyDescent="0.25">
      <c r="A1136">
        <v>28</v>
      </c>
      <c r="B1136">
        <v>29</v>
      </c>
      <c r="C1136" t="s">
        <v>2368</v>
      </c>
      <c r="D1136">
        <v>2081</v>
      </c>
      <c r="E1136" t="s">
        <v>2415</v>
      </c>
      <c r="F1136">
        <v>43880</v>
      </c>
      <c r="G1136">
        <v>0.73125000000000007</v>
      </c>
      <c r="I1136" t="s">
        <v>48</v>
      </c>
      <c r="K1136" t="s">
        <v>35</v>
      </c>
      <c r="L1136">
        <v>4.9000000000000004</v>
      </c>
      <c r="M1136">
        <v>6.7466082572937003</v>
      </c>
      <c r="N1136">
        <v>51.703384399414098</v>
      </c>
      <c r="O1136">
        <v>0.41791680455207803</v>
      </c>
      <c r="P1136">
        <f t="shared" si="190"/>
        <v>16.143424202634527</v>
      </c>
      <c r="S1136" t="str">
        <f t="shared" si="191"/>
        <v>t</v>
      </c>
      <c r="T1136">
        <f t="shared" si="192"/>
        <v>7</v>
      </c>
      <c r="U1136">
        <f t="shared" si="197"/>
        <v>50.000817775726318</v>
      </c>
      <c r="V1136">
        <f t="shared" si="198"/>
        <v>363.63134765625017</v>
      </c>
      <c r="W1136">
        <f t="shared" si="199"/>
        <v>3.2788931429386139</v>
      </c>
      <c r="X1136">
        <f t="shared" si="200"/>
        <v>106.78835294651927</v>
      </c>
      <c r="Y1136">
        <f t="shared" si="193"/>
        <v>7.142973967960903</v>
      </c>
      <c r="Z1136">
        <f t="shared" si="194"/>
        <v>51.947335379464313</v>
      </c>
      <c r="AA1136">
        <f t="shared" si="195"/>
        <v>0.46841330613408771</v>
      </c>
      <c r="AB1136">
        <f t="shared" si="196"/>
        <v>15.255478992359896</v>
      </c>
    </row>
    <row r="1137" spans="1:28" hidden="1" x14ac:dyDescent="0.25">
      <c r="A1137">
        <v>20</v>
      </c>
      <c r="B1137">
        <v>21</v>
      </c>
      <c r="C1137" t="s">
        <v>1944</v>
      </c>
      <c r="D1137">
        <v>2081</v>
      </c>
      <c r="E1137" t="s">
        <v>1955</v>
      </c>
      <c r="F1137">
        <v>43885</v>
      </c>
      <c r="G1137">
        <v>0.71875</v>
      </c>
      <c r="H1137" t="s">
        <v>1266</v>
      </c>
      <c r="I1137" t="s">
        <v>48</v>
      </c>
      <c r="K1137" t="s">
        <v>196</v>
      </c>
      <c r="L1137">
        <v>3.55</v>
      </c>
      <c r="M1137">
        <v>6.4508399963378897</v>
      </c>
      <c r="N1137">
        <v>53.067665100097699</v>
      </c>
      <c r="O1137">
        <v>0.43170109391212502</v>
      </c>
      <c r="P1137">
        <f t="shared" si="190"/>
        <v>14.942839124820452</v>
      </c>
      <c r="S1137" t="str">
        <f t="shared" si="191"/>
        <v>t</v>
      </c>
      <c r="T1137">
        <f t="shared" si="192"/>
        <v>8</v>
      </c>
      <c r="U1137">
        <f t="shared" si="197"/>
        <v>56.451657772064209</v>
      </c>
      <c r="V1137">
        <f t="shared" si="198"/>
        <v>416.69901275634788</v>
      </c>
      <c r="W1137">
        <f t="shared" si="199"/>
        <v>3.710594236850739</v>
      </c>
      <c r="X1137">
        <f t="shared" si="200"/>
        <v>121.73119207133972</v>
      </c>
      <c r="Y1137">
        <f t="shared" si="193"/>
        <v>7.0564572215080261</v>
      </c>
      <c r="Z1137">
        <f t="shared" si="194"/>
        <v>52.087376594543485</v>
      </c>
      <c r="AA1137">
        <f t="shared" si="195"/>
        <v>0.46382427960634237</v>
      </c>
      <c r="AB1137">
        <f t="shared" si="196"/>
        <v>15.216399008917465</v>
      </c>
    </row>
    <row r="1138" spans="1:28" hidden="1" x14ac:dyDescent="0.25">
      <c r="A1138">
        <v>31</v>
      </c>
      <c r="B1138">
        <v>32</v>
      </c>
      <c r="C1138" t="s">
        <v>2760</v>
      </c>
      <c r="D1138">
        <v>2081</v>
      </c>
      <c r="E1138" t="s">
        <v>2761</v>
      </c>
      <c r="F1138">
        <v>44120</v>
      </c>
      <c r="G1138">
        <v>0.80208333333333337</v>
      </c>
      <c r="I1138" t="s">
        <v>48</v>
      </c>
      <c r="K1138" t="s">
        <v>196</v>
      </c>
      <c r="L1138">
        <v>4.59</v>
      </c>
      <c r="M1138">
        <v>6.1885213851928702</v>
      </c>
      <c r="N1138">
        <v>51.882740020752003</v>
      </c>
      <c r="O1138">
        <v>0.47367939352989202</v>
      </c>
      <c r="P1138">
        <f t="shared" si="190"/>
        <v>13.064789116274566</v>
      </c>
      <c r="S1138" t="str">
        <f t="shared" si="191"/>
        <v>t</v>
      </c>
      <c r="T1138">
        <f t="shared" si="192"/>
        <v>9</v>
      </c>
      <c r="U1138">
        <f t="shared" si="197"/>
        <v>62.64017915725708</v>
      </c>
      <c r="V1138">
        <f t="shared" si="198"/>
        <v>468.58175277709989</v>
      </c>
      <c r="W1138">
        <f t="shared" si="199"/>
        <v>4.1842736303806314</v>
      </c>
      <c r="X1138">
        <f t="shared" si="200"/>
        <v>134.79598118761427</v>
      </c>
      <c r="Y1138">
        <f t="shared" si="193"/>
        <v>6.9600199063618975</v>
      </c>
      <c r="Z1138">
        <f t="shared" si="194"/>
        <v>52.064639197455541</v>
      </c>
      <c r="AA1138">
        <f t="shared" si="195"/>
        <v>0.46491929226451462</v>
      </c>
      <c r="AB1138">
        <f t="shared" si="196"/>
        <v>14.977331243068253</v>
      </c>
    </row>
    <row r="1139" spans="1:28" x14ac:dyDescent="0.25">
      <c r="A1139">
        <v>13</v>
      </c>
      <c r="B1139">
        <v>14</v>
      </c>
      <c r="C1139" t="s">
        <v>3071</v>
      </c>
      <c r="D1139">
        <v>2081</v>
      </c>
      <c r="E1139" t="s">
        <v>3072</v>
      </c>
      <c r="F1139">
        <v>44126</v>
      </c>
      <c r="G1139">
        <v>0.80347222222222225</v>
      </c>
      <c r="I1139" t="s">
        <v>48</v>
      </c>
      <c r="K1139" t="s">
        <v>35</v>
      </c>
      <c r="L1139">
        <v>6.3</v>
      </c>
      <c r="M1139">
        <v>7.09480857849121</v>
      </c>
      <c r="N1139">
        <v>52.660465240478501</v>
      </c>
      <c r="O1139">
        <v>0.51999336481094405</v>
      </c>
      <c r="P1139">
        <f t="shared" si="190"/>
        <v>13.644036748566391</v>
      </c>
      <c r="S1139" t="str">
        <f t="shared" si="191"/>
        <v>f</v>
      </c>
      <c r="T1139">
        <f t="shared" si="192"/>
        <v>10</v>
      </c>
      <c r="U1139">
        <f t="shared" si="197"/>
        <v>69.734987735748291</v>
      </c>
      <c r="V1139">
        <f t="shared" si="198"/>
        <v>521.24221801757835</v>
      </c>
      <c r="W1139">
        <f t="shared" si="199"/>
        <v>4.7042669951915759</v>
      </c>
      <c r="X1139">
        <f t="shared" si="200"/>
        <v>148.44001793618065</v>
      </c>
      <c r="Y1139">
        <f t="shared" si="193"/>
        <v>6.9734987735748293</v>
      </c>
      <c r="Z1139">
        <f t="shared" si="194"/>
        <v>52.124221801757834</v>
      </c>
      <c r="AA1139">
        <f t="shared" si="195"/>
        <v>0.47042669951915761</v>
      </c>
      <c r="AB1139">
        <f t="shared" si="196"/>
        <v>14.844001793618066</v>
      </c>
    </row>
    <row r="1140" spans="1:28" hidden="1" x14ac:dyDescent="0.25">
      <c r="A1140">
        <v>23</v>
      </c>
      <c r="B1140">
        <v>24</v>
      </c>
      <c r="C1140" t="s">
        <v>277</v>
      </c>
      <c r="D1140">
        <v>2082</v>
      </c>
      <c r="E1140" t="s">
        <v>308</v>
      </c>
      <c r="F1140">
        <v>44012</v>
      </c>
      <c r="G1140">
        <v>0.67361111111111116</v>
      </c>
      <c r="I1140" t="s">
        <v>48</v>
      </c>
      <c r="K1140" t="s">
        <v>196</v>
      </c>
      <c r="L1140">
        <v>4.6399999999999997</v>
      </c>
      <c r="M1140">
        <v>7.2984313964843803</v>
      </c>
      <c r="N1140">
        <v>52.452720642089801</v>
      </c>
      <c r="O1140">
        <v>0.48899522423744202</v>
      </c>
      <c r="P1140">
        <f t="shared" si="190"/>
        <v>14.92536334657631</v>
      </c>
      <c r="S1140" t="str">
        <f t="shared" si="191"/>
        <v>t</v>
      </c>
      <c r="T1140">
        <f t="shared" si="192"/>
        <v>1</v>
      </c>
      <c r="U1140">
        <f t="shared" si="197"/>
        <v>7.2984313964843803</v>
      </c>
      <c r="V1140">
        <f t="shared" si="198"/>
        <v>52.452720642089801</v>
      </c>
      <c r="W1140">
        <f t="shared" si="199"/>
        <v>0.48899522423744202</v>
      </c>
      <c r="X1140">
        <f t="shared" si="200"/>
        <v>14.92536334657631</v>
      </c>
      <c r="Y1140">
        <f t="shared" si="193"/>
        <v>7.2984313964843803</v>
      </c>
      <c r="Z1140">
        <f t="shared" si="194"/>
        <v>52.452720642089801</v>
      </c>
      <c r="AA1140">
        <f t="shared" si="195"/>
        <v>0.48899522423744202</v>
      </c>
      <c r="AB1140">
        <f t="shared" si="196"/>
        <v>14.92536334657631</v>
      </c>
    </row>
    <row r="1141" spans="1:28" hidden="1" x14ac:dyDescent="0.25">
      <c r="A1141">
        <v>56</v>
      </c>
      <c r="B1141">
        <v>57</v>
      </c>
      <c r="C1141" t="s">
        <v>448</v>
      </c>
      <c r="D1141">
        <v>2082</v>
      </c>
      <c r="E1141" t="s">
        <v>504</v>
      </c>
      <c r="F1141">
        <v>44033</v>
      </c>
      <c r="G1141">
        <v>0.1076388888888889</v>
      </c>
      <c r="I1141" t="s">
        <v>48</v>
      </c>
      <c r="K1141" t="s">
        <v>35</v>
      </c>
      <c r="L1141">
        <v>4.1399999999999997</v>
      </c>
      <c r="M1141">
        <v>7.0415244102478001</v>
      </c>
      <c r="N1141">
        <v>52.957069396972699</v>
      </c>
      <c r="O1141">
        <v>0.44294747710228</v>
      </c>
      <c r="P1141">
        <f t="shared" si="190"/>
        <v>15.89697373673461</v>
      </c>
      <c r="S1141" t="str">
        <f t="shared" si="191"/>
        <v>t</v>
      </c>
      <c r="T1141">
        <f t="shared" si="192"/>
        <v>2</v>
      </c>
      <c r="U1141">
        <f t="shared" si="197"/>
        <v>14.339955806732181</v>
      </c>
      <c r="V1141">
        <f t="shared" si="198"/>
        <v>105.4097900390625</v>
      </c>
      <c r="W1141">
        <f t="shared" si="199"/>
        <v>0.93194270133972201</v>
      </c>
      <c r="X1141">
        <f t="shared" si="200"/>
        <v>30.82233708331092</v>
      </c>
      <c r="Y1141">
        <f t="shared" si="193"/>
        <v>7.1699779033660906</v>
      </c>
      <c r="Z1141">
        <f t="shared" si="194"/>
        <v>52.70489501953125</v>
      </c>
      <c r="AA1141">
        <f t="shared" si="195"/>
        <v>0.46597135066986101</v>
      </c>
      <c r="AB1141">
        <f t="shared" si="196"/>
        <v>15.41116854165546</v>
      </c>
    </row>
    <row r="1142" spans="1:28" hidden="1" x14ac:dyDescent="0.25">
      <c r="A1142">
        <v>42</v>
      </c>
      <c r="B1142">
        <v>43</v>
      </c>
      <c r="C1142" t="s">
        <v>1066</v>
      </c>
      <c r="D1142">
        <v>2082</v>
      </c>
      <c r="E1142" t="s">
        <v>1123</v>
      </c>
      <c r="F1142">
        <v>44062</v>
      </c>
      <c r="G1142">
        <v>0.77708333333333324</v>
      </c>
      <c r="I1142" t="s">
        <v>48</v>
      </c>
      <c r="K1142" t="s">
        <v>325</v>
      </c>
      <c r="L1142">
        <v>4.9000000000000004</v>
      </c>
      <c r="M1142">
        <v>7.08744239807129</v>
      </c>
      <c r="N1142">
        <v>52.387008666992202</v>
      </c>
      <c r="O1142">
        <v>0.43828681111335799</v>
      </c>
      <c r="P1142">
        <f t="shared" si="190"/>
        <v>16.170786385443396</v>
      </c>
      <c r="S1142" t="str">
        <f t="shared" si="191"/>
        <v>t</v>
      </c>
      <c r="T1142">
        <f t="shared" si="192"/>
        <v>3</v>
      </c>
      <c r="U1142">
        <f t="shared" si="197"/>
        <v>21.42739820480347</v>
      </c>
      <c r="V1142">
        <f t="shared" si="198"/>
        <v>157.79679870605469</v>
      </c>
      <c r="W1142">
        <f t="shared" si="199"/>
        <v>1.3702295124530801</v>
      </c>
      <c r="X1142">
        <f t="shared" si="200"/>
        <v>46.99312346875432</v>
      </c>
      <c r="Y1142">
        <f t="shared" si="193"/>
        <v>7.1424660682678232</v>
      </c>
      <c r="Z1142">
        <f t="shared" si="194"/>
        <v>52.598932902018227</v>
      </c>
      <c r="AA1142">
        <f t="shared" si="195"/>
        <v>0.45674317081769339</v>
      </c>
      <c r="AB1142">
        <f t="shared" si="196"/>
        <v>15.664374489584773</v>
      </c>
    </row>
    <row r="1143" spans="1:28" hidden="1" x14ac:dyDescent="0.25">
      <c r="A1143">
        <v>39</v>
      </c>
      <c r="B1143">
        <v>40</v>
      </c>
      <c r="C1143" t="s">
        <v>659</v>
      </c>
      <c r="D1143">
        <v>2082</v>
      </c>
      <c r="E1143" t="s">
        <v>671</v>
      </c>
      <c r="F1143">
        <v>44039</v>
      </c>
      <c r="G1143">
        <v>0.48819444444444443</v>
      </c>
      <c r="I1143" t="s">
        <v>48</v>
      </c>
      <c r="K1143" t="s">
        <v>196</v>
      </c>
      <c r="L1143">
        <v>5.1100000000000003</v>
      </c>
      <c r="M1143">
        <v>6.7324199676513699</v>
      </c>
      <c r="N1143">
        <v>50.4757270812988</v>
      </c>
      <c r="O1143">
        <v>0.41263183951377902</v>
      </c>
      <c r="P1143">
        <f t="shared" si="190"/>
        <v>16.315803394096918</v>
      </c>
      <c r="S1143" t="str">
        <f t="shared" si="191"/>
        <v>t</v>
      </c>
      <c r="T1143">
        <f t="shared" si="192"/>
        <v>4</v>
      </c>
      <c r="U1143">
        <f t="shared" si="197"/>
        <v>28.159818172454841</v>
      </c>
      <c r="V1143">
        <f t="shared" si="198"/>
        <v>208.27252578735349</v>
      </c>
      <c r="W1143">
        <f t="shared" si="199"/>
        <v>1.7828613519668592</v>
      </c>
      <c r="X1143">
        <f t="shared" si="200"/>
        <v>63.308926862851237</v>
      </c>
      <c r="Y1143">
        <f t="shared" si="193"/>
        <v>7.0399545431137103</v>
      </c>
      <c r="Z1143">
        <f t="shared" si="194"/>
        <v>52.068131446838372</v>
      </c>
      <c r="AA1143">
        <f t="shared" si="195"/>
        <v>0.44571533799171481</v>
      </c>
      <c r="AB1143">
        <f t="shared" si="196"/>
        <v>15.827231715712809</v>
      </c>
    </row>
    <row r="1144" spans="1:28" hidden="1" x14ac:dyDescent="0.25">
      <c r="A1144">
        <v>8</v>
      </c>
      <c r="B1144">
        <v>9</v>
      </c>
      <c r="C1144" t="s">
        <v>1549</v>
      </c>
      <c r="D1144">
        <v>2082</v>
      </c>
      <c r="E1144" t="s">
        <v>1616</v>
      </c>
      <c r="F1144">
        <v>43860</v>
      </c>
      <c r="G1144">
        <v>0.53749999999999998</v>
      </c>
      <c r="I1144" t="s">
        <v>48</v>
      </c>
      <c r="K1144" t="s">
        <v>325</v>
      </c>
      <c r="L1144">
        <v>4.09</v>
      </c>
      <c r="M1144">
        <v>6.5033197402954102</v>
      </c>
      <c r="N1144">
        <v>51.466213226318402</v>
      </c>
      <c r="O1144">
        <v>0.37775906920433</v>
      </c>
      <c r="P1144">
        <f t="shared" si="190"/>
        <v>17.215522459840038</v>
      </c>
      <c r="S1144" t="str">
        <f t="shared" si="191"/>
        <v>t</v>
      </c>
      <c r="T1144">
        <f t="shared" si="192"/>
        <v>5</v>
      </c>
      <c r="U1144">
        <f t="shared" si="197"/>
        <v>34.663137912750251</v>
      </c>
      <c r="V1144">
        <f t="shared" si="198"/>
        <v>259.73873901367188</v>
      </c>
      <c r="W1144">
        <f t="shared" si="199"/>
        <v>2.1606204211711892</v>
      </c>
      <c r="X1144">
        <f t="shared" si="200"/>
        <v>80.524449322691282</v>
      </c>
      <c r="Y1144">
        <f t="shared" si="193"/>
        <v>6.9326275825500501</v>
      </c>
      <c r="Z1144">
        <f t="shared" si="194"/>
        <v>51.947747802734376</v>
      </c>
      <c r="AA1144">
        <f t="shared" si="195"/>
        <v>0.43212408423423787</v>
      </c>
      <c r="AB1144">
        <f t="shared" si="196"/>
        <v>16.104889864538258</v>
      </c>
    </row>
    <row r="1145" spans="1:28" hidden="1" x14ac:dyDescent="0.25">
      <c r="A1145">
        <v>34</v>
      </c>
      <c r="B1145">
        <v>35</v>
      </c>
      <c r="C1145" t="s">
        <v>2141</v>
      </c>
      <c r="D1145">
        <v>2082</v>
      </c>
      <c r="E1145" t="s">
        <v>2181</v>
      </c>
      <c r="F1145">
        <v>43875</v>
      </c>
      <c r="G1145">
        <v>0.72222222222222221</v>
      </c>
      <c r="I1145" t="s">
        <v>48</v>
      </c>
      <c r="K1145" t="s">
        <v>196</v>
      </c>
      <c r="L1145">
        <v>4.2</v>
      </c>
      <c r="M1145">
        <v>6.9277377128601101</v>
      </c>
      <c r="N1145">
        <v>53.576969146728501</v>
      </c>
      <c r="O1145">
        <v>0.40387019515037498</v>
      </c>
      <c r="P1145">
        <f t="shared" si="190"/>
        <v>17.153376991042062</v>
      </c>
      <c r="S1145" t="str">
        <f t="shared" si="191"/>
        <v>t</v>
      </c>
      <c r="T1145">
        <f t="shared" si="192"/>
        <v>6</v>
      </c>
      <c r="U1145">
        <f t="shared" si="197"/>
        <v>41.590875625610359</v>
      </c>
      <c r="V1145">
        <f t="shared" si="198"/>
        <v>313.31570816040039</v>
      </c>
      <c r="W1145">
        <f t="shared" si="199"/>
        <v>2.5644906163215642</v>
      </c>
      <c r="X1145">
        <f t="shared" si="200"/>
        <v>97.677826313733348</v>
      </c>
      <c r="Y1145">
        <f t="shared" si="193"/>
        <v>6.9318126042683934</v>
      </c>
      <c r="Z1145">
        <f t="shared" si="194"/>
        <v>52.219284693400063</v>
      </c>
      <c r="AA1145">
        <f t="shared" si="195"/>
        <v>0.42741510272026068</v>
      </c>
      <c r="AB1145">
        <f t="shared" si="196"/>
        <v>16.279637718955559</v>
      </c>
    </row>
    <row r="1146" spans="1:28" hidden="1" x14ac:dyDescent="0.25">
      <c r="A1146">
        <v>38</v>
      </c>
      <c r="B1146">
        <v>39</v>
      </c>
      <c r="C1146" t="s">
        <v>2279</v>
      </c>
      <c r="D1146">
        <v>2082</v>
      </c>
      <c r="E1146" t="s">
        <v>2312</v>
      </c>
      <c r="F1146">
        <v>43879</v>
      </c>
      <c r="G1146">
        <v>0.84305555555555556</v>
      </c>
      <c r="I1146" t="s">
        <v>48</v>
      </c>
      <c r="K1146" t="s">
        <v>325</v>
      </c>
      <c r="L1146">
        <v>7.2</v>
      </c>
      <c r="M1146">
        <v>7.3396639823913601</v>
      </c>
      <c r="N1146">
        <v>54.377346038818402</v>
      </c>
      <c r="O1146">
        <v>0.444618910551071</v>
      </c>
      <c r="P1146">
        <f t="shared" si="190"/>
        <v>16.507763858479187</v>
      </c>
      <c r="S1146" t="str">
        <f t="shared" si="191"/>
        <v>t</v>
      </c>
      <c r="T1146">
        <f t="shared" si="192"/>
        <v>7</v>
      </c>
      <c r="U1146">
        <f t="shared" si="197"/>
        <v>48.930539608001716</v>
      </c>
      <c r="V1146">
        <f t="shared" si="198"/>
        <v>367.69305419921881</v>
      </c>
      <c r="W1146">
        <f t="shared" si="199"/>
        <v>3.0091095268726353</v>
      </c>
      <c r="X1146">
        <f t="shared" si="200"/>
        <v>114.18559017221253</v>
      </c>
      <c r="Y1146">
        <f t="shared" si="193"/>
        <v>6.9900770868573883</v>
      </c>
      <c r="Z1146">
        <f t="shared" si="194"/>
        <v>52.527579171316972</v>
      </c>
      <c r="AA1146">
        <f t="shared" si="195"/>
        <v>0.4298727895532336</v>
      </c>
      <c r="AB1146">
        <f t="shared" si="196"/>
        <v>16.312227167458932</v>
      </c>
    </row>
    <row r="1147" spans="1:28" hidden="1" x14ac:dyDescent="0.25">
      <c r="A1147">
        <v>29</v>
      </c>
      <c r="B1147">
        <v>30</v>
      </c>
      <c r="C1147" t="s">
        <v>2754</v>
      </c>
      <c r="D1147">
        <v>2082</v>
      </c>
      <c r="E1147" t="s">
        <v>2755</v>
      </c>
      <c r="F1147">
        <v>44120</v>
      </c>
      <c r="G1147">
        <v>0.78680555555555554</v>
      </c>
      <c r="I1147" t="s">
        <v>48</v>
      </c>
      <c r="K1147" t="s">
        <v>196</v>
      </c>
      <c r="L1147">
        <v>4.04</v>
      </c>
      <c r="M1147">
        <v>6.2178454399108896</v>
      </c>
      <c r="N1147">
        <v>50.943492889404297</v>
      </c>
      <c r="O1147">
        <v>0.44388216733932501</v>
      </c>
      <c r="P1147">
        <f t="shared" si="190"/>
        <v>14.007873930104671</v>
      </c>
      <c r="S1147" t="str">
        <f t="shared" si="191"/>
        <v>t</v>
      </c>
      <c r="T1147">
        <f t="shared" si="192"/>
        <v>8</v>
      </c>
      <c r="U1147">
        <f t="shared" si="197"/>
        <v>55.148385047912605</v>
      </c>
      <c r="V1147">
        <f t="shared" si="198"/>
        <v>418.6365470886231</v>
      </c>
      <c r="W1147">
        <f t="shared" si="199"/>
        <v>3.4529916942119603</v>
      </c>
      <c r="X1147">
        <f t="shared" si="200"/>
        <v>128.19346410231719</v>
      </c>
      <c r="Y1147">
        <f t="shared" si="193"/>
        <v>6.8935481309890756</v>
      </c>
      <c r="Z1147">
        <f t="shared" si="194"/>
        <v>52.329568386077888</v>
      </c>
      <c r="AA1147">
        <f t="shared" si="195"/>
        <v>0.43162396177649504</v>
      </c>
      <c r="AB1147">
        <f t="shared" si="196"/>
        <v>16.024183012789649</v>
      </c>
    </row>
    <row r="1148" spans="1:28" x14ac:dyDescent="0.25">
      <c r="A1148">
        <v>50</v>
      </c>
      <c r="B1148">
        <v>51</v>
      </c>
      <c r="C1148" t="s">
        <v>2999</v>
      </c>
      <c r="D1148">
        <v>2082</v>
      </c>
      <c r="E1148" t="s">
        <v>3000</v>
      </c>
      <c r="F1148">
        <v>44125</v>
      </c>
      <c r="G1148">
        <v>0.92499999999999993</v>
      </c>
      <c r="I1148" t="s">
        <v>48</v>
      </c>
      <c r="K1148" t="s">
        <v>325</v>
      </c>
      <c r="L1148">
        <v>4.17</v>
      </c>
      <c r="M1148">
        <v>6.1612882614135698</v>
      </c>
      <c r="N1148">
        <v>51.913547515869098</v>
      </c>
      <c r="O1148">
        <v>0.40203797817230202</v>
      </c>
      <c r="P1148">
        <f t="shared" si="190"/>
        <v>15.325139902014474</v>
      </c>
      <c r="S1148" t="str">
        <f t="shared" si="191"/>
        <v>f</v>
      </c>
      <c r="T1148">
        <f t="shared" si="192"/>
        <v>9</v>
      </c>
      <c r="U1148">
        <f t="shared" si="197"/>
        <v>61.309673309326172</v>
      </c>
      <c r="V1148">
        <f t="shared" si="198"/>
        <v>470.55009460449219</v>
      </c>
      <c r="W1148">
        <f t="shared" si="199"/>
        <v>3.8550296723842621</v>
      </c>
      <c r="X1148">
        <f t="shared" si="200"/>
        <v>143.51860400433168</v>
      </c>
      <c r="Y1148">
        <f t="shared" si="193"/>
        <v>6.8121859232584638</v>
      </c>
      <c r="Z1148">
        <f t="shared" si="194"/>
        <v>52.283343844943573</v>
      </c>
      <c r="AA1148">
        <f t="shared" si="195"/>
        <v>0.42833663026491803</v>
      </c>
      <c r="AB1148">
        <f t="shared" si="196"/>
        <v>15.946511556036853</v>
      </c>
    </row>
    <row r="1149" spans="1:28" hidden="1" x14ac:dyDescent="0.25">
      <c r="A1149">
        <v>11</v>
      </c>
      <c r="B1149">
        <v>12</v>
      </c>
      <c r="C1149" t="s">
        <v>46</v>
      </c>
      <c r="D1149">
        <v>2083</v>
      </c>
      <c r="E1149" t="s">
        <v>58</v>
      </c>
      <c r="F1149">
        <v>43894</v>
      </c>
      <c r="G1149">
        <v>0.5395833333333333</v>
      </c>
      <c r="I1149" t="s">
        <v>48</v>
      </c>
      <c r="K1149" t="s">
        <v>35</v>
      </c>
      <c r="L1149">
        <v>4.34</v>
      </c>
      <c r="M1149">
        <v>7.5277223587036097</v>
      </c>
      <c r="N1149">
        <v>54.914073944091797</v>
      </c>
      <c r="O1149">
        <v>0.485509783029556</v>
      </c>
      <c r="P1149">
        <f t="shared" si="190"/>
        <v>15.504779969068823</v>
      </c>
      <c r="S1149" t="str">
        <f t="shared" si="191"/>
        <v>t</v>
      </c>
      <c r="T1149">
        <f t="shared" si="192"/>
        <v>1</v>
      </c>
      <c r="U1149">
        <f t="shared" si="197"/>
        <v>7.5277223587036097</v>
      </c>
      <c r="V1149">
        <f t="shared" si="198"/>
        <v>54.914073944091797</v>
      </c>
      <c r="W1149">
        <f t="shared" si="199"/>
        <v>0.485509783029556</v>
      </c>
      <c r="X1149">
        <f t="shared" si="200"/>
        <v>15.504779969068823</v>
      </c>
      <c r="Y1149">
        <f t="shared" si="193"/>
        <v>7.5277223587036097</v>
      </c>
      <c r="Z1149">
        <f t="shared" si="194"/>
        <v>54.914073944091797</v>
      </c>
      <c r="AA1149">
        <f t="shared" si="195"/>
        <v>0.485509783029556</v>
      </c>
      <c r="AB1149">
        <f t="shared" si="196"/>
        <v>15.504779969068823</v>
      </c>
    </row>
    <row r="1150" spans="1:28" hidden="1" x14ac:dyDescent="0.25">
      <c r="A1150">
        <v>23</v>
      </c>
      <c r="B1150">
        <v>24</v>
      </c>
      <c r="C1150" t="s">
        <v>511</v>
      </c>
      <c r="D1150">
        <v>2083</v>
      </c>
      <c r="E1150" t="s">
        <v>565</v>
      </c>
      <c r="F1150">
        <v>44033</v>
      </c>
      <c r="G1150">
        <v>0.77013888888888893</v>
      </c>
      <c r="I1150" t="s">
        <v>48</v>
      </c>
      <c r="K1150" t="s">
        <v>35</v>
      </c>
      <c r="L1150">
        <v>4.17</v>
      </c>
      <c r="M1150">
        <v>7.2208700180053702</v>
      </c>
      <c r="N1150">
        <v>53.327018737792997</v>
      </c>
      <c r="O1150">
        <v>0.471412003040314</v>
      </c>
      <c r="P1150">
        <f t="shared" si="190"/>
        <v>15.317535343680799</v>
      </c>
      <c r="S1150" t="str">
        <f t="shared" si="191"/>
        <v>t</v>
      </c>
      <c r="T1150">
        <f t="shared" si="192"/>
        <v>2</v>
      </c>
      <c r="U1150">
        <f t="shared" si="197"/>
        <v>14.748592376708981</v>
      </c>
      <c r="V1150">
        <f t="shared" si="198"/>
        <v>108.24109268188479</v>
      </c>
      <c r="W1150">
        <f t="shared" si="199"/>
        <v>0.95692178606987</v>
      </c>
      <c r="X1150">
        <f t="shared" si="200"/>
        <v>30.822315312749623</v>
      </c>
      <c r="Y1150">
        <f t="shared" si="193"/>
        <v>7.3742961883544904</v>
      </c>
      <c r="Z1150">
        <f t="shared" si="194"/>
        <v>54.120546340942397</v>
      </c>
      <c r="AA1150">
        <f t="shared" si="195"/>
        <v>0.478460893034935</v>
      </c>
      <c r="AB1150">
        <f t="shared" si="196"/>
        <v>15.411157656374812</v>
      </c>
    </row>
    <row r="1151" spans="1:28" hidden="1" x14ac:dyDescent="0.25">
      <c r="A1151">
        <v>49</v>
      </c>
      <c r="B1151">
        <v>50</v>
      </c>
      <c r="C1151" t="s">
        <v>891</v>
      </c>
      <c r="D1151">
        <v>2083</v>
      </c>
      <c r="E1151" t="s">
        <v>932</v>
      </c>
      <c r="F1151">
        <v>44042</v>
      </c>
      <c r="G1151">
        <v>1.9444444444444445E-2</v>
      </c>
      <c r="I1151" t="s">
        <v>48</v>
      </c>
      <c r="K1151" t="s">
        <v>35</v>
      </c>
      <c r="L1151">
        <v>4.79</v>
      </c>
      <c r="M1151">
        <v>7.6100592613220197</v>
      </c>
      <c r="N1151">
        <v>54.1451225280762</v>
      </c>
      <c r="O1151">
        <v>0.50226819515228305</v>
      </c>
      <c r="P1151">
        <f t="shared" si="190"/>
        <v>15.151385922444723</v>
      </c>
      <c r="S1151" t="str">
        <f t="shared" si="191"/>
        <v>t</v>
      </c>
      <c r="T1151">
        <f t="shared" si="192"/>
        <v>3</v>
      </c>
      <c r="U1151">
        <f t="shared" si="197"/>
        <v>22.358651638030999</v>
      </c>
      <c r="V1151">
        <f t="shared" si="198"/>
        <v>162.38621520996099</v>
      </c>
      <c r="W1151">
        <f t="shared" si="199"/>
        <v>1.4591899812221532</v>
      </c>
      <c r="X1151">
        <f t="shared" si="200"/>
        <v>45.973701235194348</v>
      </c>
      <c r="Y1151">
        <f t="shared" si="193"/>
        <v>7.4528838793436663</v>
      </c>
      <c r="Z1151">
        <f t="shared" si="194"/>
        <v>54.128738403320334</v>
      </c>
      <c r="AA1151">
        <f t="shared" si="195"/>
        <v>0.48639666040738438</v>
      </c>
      <c r="AB1151">
        <f t="shared" si="196"/>
        <v>15.324567078398116</v>
      </c>
    </row>
    <row r="1152" spans="1:28" hidden="1" x14ac:dyDescent="0.25">
      <c r="A1152">
        <v>49</v>
      </c>
      <c r="B1152">
        <v>50</v>
      </c>
      <c r="C1152" t="s">
        <v>678</v>
      </c>
      <c r="D1152">
        <v>2083</v>
      </c>
      <c r="E1152" t="s">
        <v>691</v>
      </c>
      <c r="F1152">
        <v>44039</v>
      </c>
      <c r="G1152">
        <v>0.56527777777777777</v>
      </c>
      <c r="I1152" t="s">
        <v>48</v>
      </c>
      <c r="K1152" t="s">
        <v>196</v>
      </c>
      <c r="L1152">
        <v>3.6</v>
      </c>
      <c r="M1152">
        <v>7.6366829872131303</v>
      </c>
      <c r="N1152">
        <v>53.923534393310497</v>
      </c>
      <c r="O1152">
        <v>0.442589402198792</v>
      </c>
      <c r="P1152">
        <f t="shared" si="190"/>
        <v>17.254554558410014</v>
      </c>
      <c r="S1152" t="str">
        <f t="shared" si="191"/>
        <v>t</v>
      </c>
      <c r="T1152">
        <f t="shared" si="192"/>
        <v>4</v>
      </c>
      <c r="U1152">
        <f t="shared" si="197"/>
        <v>29.99533462524413</v>
      </c>
      <c r="V1152">
        <f t="shared" si="198"/>
        <v>216.30974960327148</v>
      </c>
      <c r="W1152">
        <f t="shared" si="199"/>
        <v>1.9017793834209451</v>
      </c>
      <c r="X1152">
        <f t="shared" si="200"/>
        <v>63.228255793604362</v>
      </c>
      <c r="Y1152">
        <f t="shared" si="193"/>
        <v>7.4988336563110325</v>
      </c>
      <c r="Z1152">
        <f t="shared" si="194"/>
        <v>54.077437400817871</v>
      </c>
      <c r="AA1152">
        <f t="shared" si="195"/>
        <v>0.47544484585523628</v>
      </c>
      <c r="AB1152">
        <f t="shared" si="196"/>
        <v>15.80706394840109</v>
      </c>
    </row>
    <row r="1153" spans="1:28" hidden="1" x14ac:dyDescent="0.25">
      <c r="A1153">
        <v>24</v>
      </c>
      <c r="B1153">
        <v>25</v>
      </c>
      <c r="C1153" t="s">
        <v>1463</v>
      </c>
      <c r="D1153">
        <v>2083</v>
      </c>
      <c r="E1153" t="s">
        <v>1520</v>
      </c>
      <c r="F1153">
        <v>43857</v>
      </c>
      <c r="G1153">
        <v>0.81041666666666667</v>
      </c>
      <c r="I1153" t="s">
        <v>48</v>
      </c>
      <c r="K1153" t="s">
        <v>196</v>
      </c>
      <c r="L1153">
        <v>3.95</v>
      </c>
      <c r="M1153">
        <v>7.02630615234375</v>
      </c>
      <c r="N1153">
        <v>51.616542816162102</v>
      </c>
      <c r="O1153">
        <v>0.40870565176010099</v>
      </c>
      <c r="P1153">
        <f t="shared" si="190"/>
        <v>17.191605063655931</v>
      </c>
      <c r="S1153" t="str">
        <f t="shared" si="191"/>
        <v>t</v>
      </c>
      <c r="T1153">
        <f t="shared" si="192"/>
        <v>5</v>
      </c>
      <c r="U1153">
        <f t="shared" si="197"/>
        <v>37.021640777587876</v>
      </c>
      <c r="V1153">
        <f t="shared" si="198"/>
        <v>267.92629241943359</v>
      </c>
      <c r="W1153">
        <f t="shared" si="199"/>
        <v>2.310485035181046</v>
      </c>
      <c r="X1153">
        <f t="shared" si="200"/>
        <v>80.419860857260289</v>
      </c>
      <c r="Y1153">
        <f t="shared" si="193"/>
        <v>7.4043281555175753</v>
      </c>
      <c r="Z1153">
        <f t="shared" si="194"/>
        <v>53.585258483886719</v>
      </c>
      <c r="AA1153">
        <f t="shared" si="195"/>
        <v>0.46209700703620921</v>
      </c>
      <c r="AB1153">
        <f t="shared" si="196"/>
        <v>16.083972171452057</v>
      </c>
    </row>
    <row r="1154" spans="1:28" hidden="1" x14ac:dyDescent="0.25">
      <c r="A1154">
        <v>14</v>
      </c>
      <c r="B1154">
        <v>15</v>
      </c>
      <c r="C1154" t="s">
        <v>1613</v>
      </c>
      <c r="D1154">
        <v>2083</v>
      </c>
      <c r="E1154" t="s">
        <v>1692</v>
      </c>
      <c r="F1154">
        <v>43861</v>
      </c>
      <c r="G1154">
        <v>0.64722222222222225</v>
      </c>
      <c r="I1154" t="s">
        <v>48</v>
      </c>
      <c r="K1154" t="s">
        <v>35</v>
      </c>
      <c r="L1154">
        <v>5.7</v>
      </c>
      <c r="M1154">
        <v>6.8001809120178196</v>
      </c>
      <c r="N1154">
        <v>50.997337341308601</v>
      </c>
      <c r="O1154">
        <v>0.40958088636398299</v>
      </c>
      <c r="P1154">
        <f t="shared" si="190"/>
        <v>16.602778934304787</v>
      </c>
      <c r="S1154" t="str">
        <f t="shared" si="191"/>
        <v>t</v>
      </c>
      <c r="T1154">
        <f t="shared" si="192"/>
        <v>6</v>
      </c>
      <c r="U1154">
        <f t="shared" si="197"/>
        <v>43.821821689605699</v>
      </c>
      <c r="V1154">
        <f t="shared" si="198"/>
        <v>318.92362976074219</v>
      </c>
      <c r="W1154">
        <f t="shared" si="199"/>
        <v>2.7200659215450291</v>
      </c>
      <c r="X1154">
        <f t="shared" si="200"/>
        <v>97.022639791565069</v>
      </c>
      <c r="Y1154">
        <f t="shared" si="193"/>
        <v>7.3036369482676164</v>
      </c>
      <c r="Z1154">
        <f t="shared" si="194"/>
        <v>53.153938293457031</v>
      </c>
      <c r="AA1154">
        <f t="shared" si="195"/>
        <v>0.45334432025750487</v>
      </c>
      <c r="AB1154">
        <f t="shared" si="196"/>
        <v>16.170439965260844</v>
      </c>
    </row>
    <row r="1155" spans="1:28" hidden="1" x14ac:dyDescent="0.25">
      <c r="A1155">
        <v>21</v>
      </c>
      <c r="B1155">
        <v>22</v>
      </c>
      <c r="C1155" t="s">
        <v>2008</v>
      </c>
      <c r="D1155">
        <v>2083</v>
      </c>
      <c r="E1155" t="s">
        <v>2031</v>
      </c>
      <c r="F1155">
        <v>43871</v>
      </c>
      <c r="G1155">
        <v>0.75277777777777777</v>
      </c>
      <c r="I1155" t="s">
        <v>48</v>
      </c>
      <c r="K1155" t="s">
        <v>35</v>
      </c>
      <c r="L1155">
        <v>4.21</v>
      </c>
      <c r="M1155">
        <v>5.7036232948303196</v>
      </c>
      <c r="N1155">
        <v>45.587673187255902</v>
      </c>
      <c r="O1155">
        <v>0.33291035890579201</v>
      </c>
      <c r="P1155">
        <f t="shared" ref="P1155:P1218" si="201">M1155/O1155</f>
        <v>17.132609852024306</v>
      </c>
      <c r="S1155" t="str">
        <f t="shared" ref="S1155:S1218" si="202">IF(D1155=D1156,"t","f")</f>
        <v>t</v>
      </c>
      <c r="T1155">
        <f t="shared" ref="T1155:T1218" si="203">IF(D1155=D1154,T1154+1,1)</f>
        <v>7</v>
      </c>
      <c r="U1155">
        <f t="shared" si="197"/>
        <v>49.525444984436021</v>
      </c>
      <c r="V1155">
        <f t="shared" si="198"/>
        <v>364.5113029479981</v>
      </c>
      <c r="W1155">
        <f t="shared" si="199"/>
        <v>3.0529762804508209</v>
      </c>
      <c r="X1155">
        <f t="shared" si="200"/>
        <v>114.15524964358937</v>
      </c>
      <c r="Y1155">
        <f t="shared" ref="Y1155:Y1218" si="204">U1155/$T1155</f>
        <v>7.0750635692051462</v>
      </c>
      <c r="Z1155">
        <f t="shared" ref="Z1155:Z1218" si="205">V1155/$T1155</f>
        <v>52.073043278285446</v>
      </c>
      <c r="AA1155">
        <f t="shared" ref="AA1155:AA1218" si="206">W1155/$T1155</f>
        <v>0.43613946863583158</v>
      </c>
      <c r="AB1155">
        <f t="shared" ref="AB1155:AB1218" si="207">X1155/$T1155</f>
        <v>16.307892806227052</v>
      </c>
    </row>
    <row r="1156" spans="1:28" hidden="1" x14ac:dyDescent="0.25">
      <c r="A1156">
        <v>34</v>
      </c>
      <c r="B1156">
        <v>35</v>
      </c>
      <c r="C1156" t="s">
        <v>2380</v>
      </c>
      <c r="D1156">
        <v>2083</v>
      </c>
      <c r="E1156" t="s">
        <v>2427</v>
      </c>
      <c r="F1156">
        <v>43880</v>
      </c>
      <c r="G1156">
        <v>0.77777777777777779</v>
      </c>
      <c r="I1156" t="s">
        <v>48</v>
      </c>
      <c r="K1156" t="s">
        <v>35</v>
      </c>
      <c r="L1156">
        <v>5.9</v>
      </c>
      <c r="M1156">
        <v>6.6016378402709996</v>
      </c>
      <c r="N1156">
        <v>52.139087677002003</v>
      </c>
      <c r="O1156">
        <v>0.36154717206955</v>
      </c>
      <c r="P1156">
        <f t="shared" si="201"/>
        <v>18.259409422240086</v>
      </c>
      <c r="S1156" t="str">
        <f t="shared" si="202"/>
        <v>t</v>
      </c>
      <c r="T1156">
        <f t="shared" si="203"/>
        <v>8</v>
      </c>
      <c r="U1156">
        <f t="shared" ref="U1156:U1219" si="208">IF(D1156=D1155,U1155+M1156,M1156)</f>
        <v>56.127082824707017</v>
      </c>
      <c r="V1156">
        <f t="shared" ref="V1156:V1219" si="209">IF($D1156=$D1155,V1155+N1156,N1156)</f>
        <v>416.65039062500011</v>
      </c>
      <c r="W1156">
        <f t="shared" ref="W1156:W1219" si="210">IF($D1156=$D1155,W1155+O1156,O1156)</f>
        <v>3.4145234525203709</v>
      </c>
      <c r="X1156">
        <f t="shared" ref="X1156:X1219" si="211">IF($D1156=$D1155,X1155+P1156,P1156)</f>
        <v>132.41465906582945</v>
      </c>
      <c r="Y1156">
        <f t="shared" si="204"/>
        <v>7.0158853530883771</v>
      </c>
      <c r="Z1156">
        <f t="shared" si="205"/>
        <v>52.081298828125014</v>
      </c>
      <c r="AA1156">
        <f t="shared" si="206"/>
        <v>0.42681543156504637</v>
      </c>
      <c r="AB1156">
        <f t="shared" si="207"/>
        <v>16.551832383228682</v>
      </c>
    </row>
    <row r="1157" spans="1:28" hidden="1" x14ac:dyDescent="0.25">
      <c r="A1157">
        <v>17</v>
      </c>
      <c r="B1157">
        <v>18</v>
      </c>
      <c r="C1157" t="s">
        <v>2538</v>
      </c>
      <c r="D1157">
        <v>2083</v>
      </c>
      <c r="E1157" t="s">
        <v>2539</v>
      </c>
      <c r="F1157">
        <v>44117</v>
      </c>
      <c r="G1157">
        <v>0.65972222222222221</v>
      </c>
      <c r="I1157" t="s">
        <v>48</v>
      </c>
      <c r="K1157" t="s">
        <v>35</v>
      </c>
      <c r="L1157">
        <v>3.75</v>
      </c>
      <c r="M1157">
        <v>7.4089660644531303</v>
      </c>
      <c r="N1157">
        <v>51.789924621582003</v>
      </c>
      <c r="O1157">
        <v>0.44584852457046498</v>
      </c>
      <c r="P1157">
        <f t="shared" si="201"/>
        <v>16.617675412498009</v>
      </c>
      <c r="S1157" t="str">
        <f t="shared" si="202"/>
        <v>t</v>
      </c>
      <c r="T1157">
        <f t="shared" si="203"/>
        <v>9</v>
      </c>
      <c r="U1157">
        <f t="shared" si="208"/>
        <v>63.536048889160149</v>
      </c>
      <c r="V1157">
        <f t="shared" si="209"/>
        <v>468.44031524658214</v>
      </c>
      <c r="W1157">
        <f t="shared" si="210"/>
        <v>3.860371977090836</v>
      </c>
      <c r="X1157">
        <f t="shared" si="211"/>
        <v>149.03233447832747</v>
      </c>
      <c r="Y1157">
        <f t="shared" si="204"/>
        <v>7.0595609876844607</v>
      </c>
      <c r="Z1157">
        <f t="shared" si="205"/>
        <v>52.048923916286903</v>
      </c>
      <c r="AA1157">
        <f t="shared" si="206"/>
        <v>0.42893021967675954</v>
      </c>
      <c r="AB1157">
        <f t="shared" si="207"/>
        <v>16.559148275369719</v>
      </c>
    </row>
    <row r="1158" spans="1:28" x14ac:dyDescent="0.25">
      <c r="A1158">
        <v>52</v>
      </c>
      <c r="B1158">
        <v>53</v>
      </c>
      <c r="C1158" t="s">
        <v>3187</v>
      </c>
      <c r="D1158">
        <v>2083</v>
      </c>
      <c r="E1158" t="s">
        <v>3188</v>
      </c>
      <c r="F1158">
        <v>44127</v>
      </c>
      <c r="G1158">
        <v>0.10347222222222223</v>
      </c>
      <c r="I1158" t="s">
        <v>48</v>
      </c>
      <c r="K1158" t="s">
        <v>35</v>
      </c>
      <c r="L1158">
        <v>5.3</v>
      </c>
      <c r="M1158">
        <v>7.0200228691101101</v>
      </c>
      <c r="N1158">
        <v>52.786224365234403</v>
      </c>
      <c r="O1158">
        <v>0.45901542901992798</v>
      </c>
      <c r="P1158">
        <f t="shared" si="201"/>
        <v>15.293653383501709</v>
      </c>
      <c r="S1158" t="str">
        <f t="shared" si="202"/>
        <v>f</v>
      </c>
      <c r="T1158">
        <f t="shared" si="203"/>
        <v>10</v>
      </c>
      <c r="U1158">
        <f t="shared" si="208"/>
        <v>70.556071758270264</v>
      </c>
      <c r="V1158">
        <f t="shared" si="209"/>
        <v>521.22653961181652</v>
      </c>
      <c r="W1158">
        <f t="shared" si="210"/>
        <v>4.3193874061107635</v>
      </c>
      <c r="X1158">
        <f t="shared" si="211"/>
        <v>164.32598786182919</v>
      </c>
      <c r="Y1158">
        <f t="shared" si="204"/>
        <v>7.055607175827026</v>
      </c>
      <c r="Z1158">
        <f t="shared" si="205"/>
        <v>52.122653961181655</v>
      </c>
      <c r="AA1158">
        <f t="shared" si="206"/>
        <v>0.43193874061107634</v>
      </c>
      <c r="AB1158">
        <f t="shared" si="207"/>
        <v>16.432598786182918</v>
      </c>
    </row>
    <row r="1159" spans="1:28" hidden="1" x14ac:dyDescent="0.25">
      <c r="A1159">
        <v>14</v>
      </c>
      <c r="B1159">
        <v>15</v>
      </c>
      <c r="C1159" t="s">
        <v>1381</v>
      </c>
      <c r="D1159">
        <v>2084</v>
      </c>
      <c r="E1159" t="s">
        <v>1435</v>
      </c>
      <c r="F1159">
        <v>43854</v>
      </c>
      <c r="G1159">
        <v>0.74861111111111101</v>
      </c>
      <c r="I1159" t="s">
        <v>48</v>
      </c>
      <c r="K1159" t="s">
        <v>196</v>
      </c>
      <c r="L1159">
        <v>4.0999999999999996</v>
      </c>
      <c r="M1159">
        <v>7.6235537528991699</v>
      </c>
      <c r="N1159">
        <v>51.167751312255902</v>
      </c>
      <c r="O1159">
        <v>0.49011752009391801</v>
      </c>
      <c r="P1159">
        <f t="shared" si="201"/>
        <v>15.554542411457396</v>
      </c>
      <c r="S1159" t="str">
        <f t="shared" si="202"/>
        <v>t</v>
      </c>
      <c r="T1159">
        <f t="shared" si="203"/>
        <v>1</v>
      </c>
      <c r="U1159">
        <f t="shared" si="208"/>
        <v>7.6235537528991699</v>
      </c>
      <c r="V1159">
        <f t="shared" si="209"/>
        <v>51.167751312255902</v>
      </c>
      <c r="W1159">
        <f t="shared" si="210"/>
        <v>0.49011752009391801</v>
      </c>
      <c r="X1159">
        <f t="shared" si="211"/>
        <v>15.554542411457396</v>
      </c>
      <c r="Y1159">
        <f t="shared" si="204"/>
        <v>7.6235537528991699</v>
      </c>
      <c r="Z1159">
        <f t="shared" si="205"/>
        <v>51.167751312255902</v>
      </c>
      <c r="AA1159">
        <f t="shared" si="206"/>
        <v>0.49011752009391801</v>
      </c>
      <c r="AB1159">
        <f t="shared" si="207"/>
        <v>15.554542411457396</v>
      </c>
    </row>
    <row r="1160" spans="1:28" hidden="1" x14ac:dyDescent="0.25">
      <c r="A1160">
        <v>3</v>
      </c>
      <c r="B1160">
        <v>4</v>
      </c>
      <c r="C1160" t="s">
        <v>1655</v>
      </c>
      <c r="D1160">
        <v>2084</v>
      </c>
      <c r="E1160" t="s">
        <v>1734</v>
      </c>
      <c r="F1160">
        <v>43864</v>
      </c>
      <c r="G1160">
        <v>0.48472222222222222</v>
      </c>
      <c r="I1160" t="s">
        <v>48</v>
      </c>
      <c r="K1160" t="s">
        <v>35</v>
      </c>
      <c r="L1160">
        <v>5.05</v>
      </c>
      <c r="M1160">
        <v>7.4583921432495099</v>
      </c>
      <c r="N1160">
        <v>50.351840972900398</v>
      </c>
      <c r="O1160">
        <v>0.44495207071304299</v>
      </c>
      <c r="P1160">
        <f t="shared" si="201"/>
        <v>16.762237180506464</v>
      </c>
      <c r="S1160" t="str">
        <f t="shared" si="202"/>
        <v>t</v>
      </c>
      <c r="T1160">
        <f t="shared" si="203"/>
        <v>2</v>
      </c>
      <c r="U1160">
        <f t="shared" si="208"/>
        <v>15.08194589614868</v>
      </c>
      <c r="V1160">
        <f t="shared" si="209"/>
        <v>101.51959228515631</v>
      </c>
      <c r="W1160">
        <f t="shared" si="210"/>
        <v>0.93506959080696106</v>
      </c>
      <c r="X1160">
        <f t="shared" si="211"/>
        <v>32.316779591963858</v>
      </c>
      <c r="Y1160">
        <f t="shared" si="204"/>
        <v>7.5409729480743399</v>
      </c>
      <c r="Z1160">
        <f t="shared" si="205"/>
        <v>50.759796142578153</v>
      </c>
      <c r="AA1160">
        <f t="shared" si="206"/>
        <v>0.46753479540348053</v>
      </c>
      <c r="AB1160">
        <f t="shared" si="207"/>
        <v>16.158389795981929</v>
      </c>
    </row>
    <row r="1161" spans="1:28" hidden="1" x14ac:dyDescent="0.25">
      <c r="A1161">
        <v>22</v>
      </c>
      <c r="B1161">
        <v>23</v>
      </c>
      <c r="C1161" t="s">
        <v>2245</v>
      </c>
      <c r="D1161">
        <v>2084</v>
      </c>
      <c r="E1161" t="s">
        <v>2280</v>
      </c>
      <c r="F1161">
        <v>43879</v>
      </c>
      <c r="G1161">
        <v>0.72013888888888899</v>
      </c>
      <c r="I1161" t="s">
        <v>48</v>
      </c>
      <c r="K1161" t="s">
        <v>325</v>
      </c>
      <c r="L1161">
        <v>3.96</v>
      </c>
      <c r="M1161">
        <v>7.2482447624206499</v>
      </c>
      <c r="N1161">
        <v>51.375663757324197</v>
      </c>
      <c r="O1161">
        <v>0.43512493371963501</v>
      </c>
      <c r="P1161">
        <f t="shared" si="201"/>
        <v>16.65784743811286</v>
      </c>
      <c r="S1161" t="str">
        <f t="shared" si="202"/>
        <v>t</v>
      </c>
      <c r="T1161">
        <f t="shared" si="203"/>
        <v>3</v>
      </c>
      <c r="U1161">
        <f t="shared" si="208"/>
        <v>22.330190658569329</v>
      </c>
      <c r="V1161">
        <f t="shared" si="209"/>
        <v>152.8952560424805</v>
      </c>
      <c r="W1161">
        <f t="shared" si="210"/>
        <v>1.3701945245265961</v>
      </c>
      <c r="X1161">
        <f t="shared" si="211"/>
        <v>48.974627030076718</v>
      </c>
      <c r="Y1161">
        <f t="shared" si="204"/>
        <v>7.4433968861897766</v>
      </c>
      <c r="Z1161">
        <f t="shared" si="205"/>
        <v>50.965085347493499</v>
      </c>
      <c r="AA1161">
        <f t="shared" si="206"/>
        <v>0.45673150817553204</v>
      </c>
      <c r="AB1161">
        <f t="shared" si="207"/>
        <v>16.32487567669224</v>
      </c>
    </row>
    <row r="1162" spans="1:28" x14ac:dyDescent="0.25">
      <c r="A1162">
        <v>12</v>
      </c>
      <c r="B1162">
        <v>13</v>
      </c>
      <c r="C1162" t="s">
        <v>1902</v>
      </c>
      <c r="D1162">
        <v>2084</v>
      </c>
      <c r="E1162" t="s">
        <v>1905</v>
      </c>
      <c r="F1162">
        <v>43885</v>
      </c>
      <c r="G1162">
        <v>0.65763888888888888</v>
      </c>
      <c r="H1162" t="s">
        <v>1266</v>
      </c>
      <c r="I1162" t="s">
        <v>48</v>
      </c>
      <c r="K1162" t="s">
        <v>196</v>
      </c>
      <c r="L1162">
        <v>3.58</v>
      </c>
      <c r="M1162">
        <v>7.2683587074279803</v>
      </c>
      <c r="N1162">
        <v>51.709449768066399</v>
      </c>
      <c r="O1162">
        <v>0.44116446375846902</v>
      </c>
      <c r="P1162">
        <f t="shared" si="201"/>
        <v>16.47539478929404</v>
      </c>
      <c r="S1162" t="str">
        <f t="shared" si="202"/>
        <v>f</v>
      </c>
      <c r="T1162">
        <f t="shared" si="203"/>
        <v>4</v>
      </c>
      <c r="U1162">
        <f t="shared" si="208"/>
        <v>29.598549365997307</v>
      </c>
      <c r="V1162">
        <f t="shared" si="209"/>
        <v>204.6047058105469</v>
      </c>
      <c r="W1162">
        <f t="shared" si="210"/>
        <v>1.8113589882850651</v>
      </c>
      <c r="X1162">
        <f t="shared" si="211"/>
        <v>65.450021819370761</v>
      </c>
      <c r="Y1162">
        <f t="shared" si="204"/>
        <v>7.3996373414993268</v>
      </c>
      <c r="Z1162">
        <f t="shared" si="205"/>
        <v>51.151176452636726</v>
      </c>
      <c r="AA1162">
        <f t="shared" si="206"/>
        <v>0.45283974707126629</v>
      </c>
      <c r="AB1162">
        <f t="shared" si="207"/>
        <v>16.36250545484269</v>
      </c>
    </row>
    <row r="1163" spans="1:28" hidden="1" x14ac:dyDescent="0.25">
      <c r="A1163">
        <v>6</v>
      </c>
      <c r="B1163">
        <v>7</v>
      </c>
      <c r="C1163" t="s">
        <v>240</v>
      </c>
      <c r="D1163">
        <v>2085</v>
      </c>
      <c r="E1163" t="s">
        <v>274</v>
      </c>
      <c r="F1163">
        <v>44012</v>
      </c>
      <c r="G1163">
        <v>0.54305555555555551</v>
      </c>
      <c r="I1163" t="s">
        <v>48</v>
      </c>
      <c r="K1163" t="s">
        <v>196</v>
      </c>
      <c r="L1163">
        <v>5.86</v>
      </c>
      <c r="M1163">
        <v>7.4335155487060502</v>
      </c>
      <c r="N1163">
        <v>53.945594787597699</v>
      </c>
      <c r="O1163">
        <v>0.49509567022323597</v>
      </c>
      <c r="P1163">
        <f t="shared" si="201"/>
        <v>15.014301266973954</v>
      </c>
      <c r="S1163" t="str">
        <f t="shared" si="202"/>
        <v>t</v>
      </c>
      <c r="T1163">
        <f t="shared" si="203"/>
        <v>1</v>
      </c>
      <c r="U1163">
        <f t="shared" si="208"/>
        <v>7.4335155487060502</v>
      </c>
      <c r="V1163">
        <f t="shared" si="209"/>
        <v>53.945594787597699</v>
      </c>
      <c r="W1163">
        <f t="shared" si="210"/>
        <v>0.49509567022323597</v>
      </c>
      <c r="X1163">
        <f t="shared" si="211"/>
        <v>15.014301266973954</v>
      </c>
      <c r="Y1163">
        <f t="shared" si="204"/>
        <v>7.4335155487060502</v>
      </c>
      <c r="Z1163">
        <f t="shared" si="205"/>
        <v>53.945594787597699</v>
      </c>
      <c r="AA1163">
        <f t="shared" si="206"/>
        <v>0.49509567022323597</v>
      </c>
      <c r="AB1163">
        <f t="shared" si="207"/>
        <v>15.014301266973954</v>
      </c>
    </row>
    <row r="1164" spans="1:28" hidden="1" x14ac:dyDescent="0.25">
      <c r="A1164">
        <v>2</v>
      </c>
      <c r="B1164">
        <v>3</v>
      </c>
      <c r="C1164" t="s">
        <v>350</v>
      </c>
      <c r="D1164">
        <v>2085</v>
      </c>
      <c r="E1164" t="s">
        <v>395</v>
      </c>
      <c r="F1164">
        <v>44032</v>
      </c>
      <c r="G1164">
        <v>0.69166666666666676</v>
      </c>
      <c r="I1164" t="s">
        <v>48</v>
      </c>
      <c r="K1164" t="s">
        <v>325</v>
      </c>
      <c r="L1164">
        <v>6.26</v>
      </c>
      <c r="M1164">
        <v>7.0198254585266104</v>
      </c>
      <c r="N1164">
        <v>54.151805877685497</v>
      </c>
      <c r="O1164">
        <v>0.40128201246261602</v>
      </c>
      <c r="P1164">
        <f t="shared" si="201"/>
        <v>17.493496445172923</v>
      </c>
      <c r="S1164" t="str">
        <f t="shared" si="202"/>
        <v>t</v>
      </c>
      <c r="T1164">
        <f t="shared" si="203"/>
        <v>2</v>
      </c>
      <c r="U1164">
        <f t="shared" si="208"/>
        <v>14.453341007232661</v>
      </c>
      <c r="V1164">
        <f t="shared" si="209"/>
        <v>108.0974006652832</v>
      </c>
      <c r="W1164">
        <f t="shared" si="210"/>
        <v>0.89637768268585205</v>
      </c>
      <c r="X1164">
        <f t="shared" si="211"/>
        <v>32.507797712146875</v>
      </c>
      <c r="Y1164">
        <f t="shared" si="204"/>
        <v>7.2266705036163303</v>
      </c>
      <c r="Z1164">
        <f t="shared" si="205"/>
        <v>54.048700332641602</v>
      </c>
      <c r="AA1164">
        <f t="shared" si="206"/>
        <v>0.44818884134292603</v>
      </c>
      <c r="AB1164">
        <f t="shared" si="207"/>
        <v>16.253898856073437</v>
      </c>
    </row>
    <row r="1165" spans="1:28" hidden="1" x14ac:dyDescent="0.25">
      <c r="A1165">
        <v>18</v>
      </c>
      <c r="B1165">
        <v>19</v>
      </c>
      <c r="C1165" t="s">
        <v>833</v>
      </c>
      <c r="D1165">
        <v>2085</v>
      </c>
      <c r="E1165" t="s">
        <v>872</v>
      </c>
      <c r="F1165">
        <v>44041</v>
      </c>
      <c r="G1165">
        <v>0.78125</v>
      </c>
      <c r="I1165" t="s">
        <v>48</v>
      </c>
      <c r="K1165" t="s">
        <v>35</v>
      </c>
      <c r="L1165">
        <v>4.1100000000000003</v>
      </c>
      <c r="M1165">
        <v>7.2435712814331099</v>
      </c>
      <c r="N1165">
        <v>52.636402130127003</v>
      </c>
      <c r="O1165">
        <v>0.464287519454956</v>
      </c>
      <c r="P1165">
        <f t="shared" si="201"/>
        <v>15.601477485194092</v>
      </c>
      <c r="S1165" t="str">
        <f t="shared" si="202"/>
        <v>t</v>
      </c>
      <c r="T1165">
        <f t="shared" si="203"/>
        <v>3</v>
      </c>
      <c r="U1165">
        <f t="shared" si="208"/>
        <v>21.696912288665771</v>
      </c>
      <c r="V1165">
        <f t="shared" si="209"/>
        <v>160.73380279541021</v>
      </c>
      <c r="W1165">
        <f t="shared" si="210"/>
        <v>1.3606652021408081</v>
      </c>
      <c r="X1165">
        <f t="shared" si="211"/>
        <v>48.109275197340963</v>
      </c>
      <c r="Y1165">
        <f t="shared" si="204"/>
        <v>7.2323040962219238</v>
      </c>
      <c r="Z1165">
        <f t="shared" si="205"/>
        <v>53.57793426513674</v>
      </c>
      <c r="AA1165">
        <f t="shared" si="206"/>
        <v>0.45355506738026935</v>
      </c>
      <c r="AB1165">
        <f t="shared" si="207"/>
        <v>16.036425065780321</v>
      </c>
    </row>
    <row r="1166" spans="1:28" hidden="1" x14ac:dyDescent="0.25">
      <c r="A1166">
        <v>53</v>
      </c>
      <c r="B1166">
        <v>54</v>
      </c>
      <c r="C1166" t="s">
        <v>981</v>
      </c>
      <c r="D1166">
        <v>2085</v>
      </c>
      <c r="E1166" t="s">
        <v>1042</v>
      </c>
      <c r="F1166">
        <v>44061</v>
      </c>
      <c r="G1166">
        <v>0.89444444444444438</v>
      </c>
      <c r="I1166" t="s">
        <v>48</v>
      </c>
      <c r="K1166" t="s">
        <v>196</v>
      </c>
      <c r="L1166">
        <v>4.16</v>
      </c>
      <c r="M1166">
        <v>6.8967642784118697</v>
      </c>
      <c r="N1166">
        <v>53.147918701171903</v>
      </c>
      <c r="O1166">
        <v>0.46028763055801403</v>
      </c>
      <c r="P1166">
        <f t="shared" si="201"/>
        <v>14.983596821949815</v>
      </c>
      <c r="S1166" t="str">
        <f t="shared" si="202"/>
        <v>t</v>
      </c>
      <c r="T1166">
        <f t="shared" si="203"/>
        <v>4</v>
      </c>
      <c r="U1166">
        <f t="shared" si="208"/>
        <v>28.59367656707764</v>
      </c>
      <c r="V1166">
        <f t="shared" si="209"/>
        <v>213.88172149658212</v>
      </c>
      <c r="W1166">
        <f t="shared" si="210"/>
        <v>1.820952832698822</v>
      </c>
      <c r="X1166">
        <f t="shared" si="211"/>
        <v>63.09287201929078</v>
      </c>
      <c r="Y1166">
        <f t="shared" si="204"/>
        <v>7.1484191417694101</v>
      </c>
      <c r="Z1166">
        <f t="shared" si="205"/>
        <v>53.470430374145529</v>
      </c>
      <c r="AA1166">
        <f t="shared" si="206"/>
        <v>0.45523820817470551</v>
      </c>
      <c r="AB1166">
        <f t="shared" si="207"/>
        <v>15.773218004822695</v>
      </c>
    </row>
    <row r="1167" spans="1:28" hidden="1" x14ac:dyDescent="0.25">
      <c r="A1167">
        <v>9</v>
      </c>
      <c r="B1167">
        <v>10</v>
      </c>
      <c r="C1167" t="s">
        <v>1669</v>
      </c>
      <c r="D1167">
        <v>2085</v>
      </c>
      <c r="E1167" t="s">
        <v>1746</v>
      </c>
      <c r="F1167">
        <v>43864</v>
      </c>
      <c r="G1167">
        <v>0.53125</v>
      </c>
      <c r="I1167" t="s">
        <v>48</v>
      </c>
      <c r="K1167" t="s">
        <v>35</v>
      </c>
      <c r="L1167">
        <v>5.35</v>
      </c>
      <c r="M1167">
        <v>6.4597358703613299</v>
      </c>
      <c r="N1167">
        <v>51.069713592529297</v>
      </c>
      <c r="O1167">
        <v>0.40219339728355402</v>
      </c>
      <c r="P1167">
        <f t="shared" si="201"/>
        <v>16.06126782287053</v>
      </c>
      <c r="S1167" t="str">
        <f t="shared" si="202"/>
        <v>t</v>
      </c>
      <c r="T1167">
        <f t="shared" si="203"/>
        <v>5</v>
      </c>
      <c r="U1167">
        <f t="shared" si="208"/>
        <v>35.053412437438972</v>
      </c>
      <c r="V1167">
        <f t="shared" si="209"/>
        <v>264.95143508911144</v>
      </c>
      <c r="W1167">
        <f t="shared" si="210"/>
        <v>2.2231462299823761</v>
      </c>
      <c r="X1167">
        <f t="shared" si="211"/>
        <v>79.154139842161314</v>
      </c>
      <c r="Y1167">
        <f t="shared" si="204"/>
        <v>7.0106824874877942</v>
      </c>
      <c r="Z1167">
        <f t="shared" si="205"/>
        <v>52.99028701782229</v>
      </c>
      <c r="AA1167">
        <f t="shared" si="206"/>
        <v>0.44462924599647524</v>
      </c>
      <c r="AB1167">
        <f t="shared" si="207"/>
        <v>15.830827968432263</v>
      </c>
    </row>
    <row r="1168" spans="1:28" hidden="1" x14ac:dyDescent="0.25">
      <c r="A1168">
        <v>26</v>
      </c>
      <c r="B1168">
        <v>27</v>
      </c>
      <c r="C1168" t="s">
        <v>1240</v>
      </c>
      <c r="D1168">
        <v>2085</v>
      </c>
      <c r="E1168" t="s">
        <v>1261</v>
      </c>
      <c r="F1168">
        <v>43851</v>
      </c>
      <c r="G1168">
        <v>0.70763888888888893</v>
      </c>
      <c r="I1168" t="s">
        <v>48</v>
      </c>
      <c r="K1168" t="s">
        <v>196</v>
      </c>
      <c r="L1168">
        <v>5.03</v>
      </c>
      <c r="M1168">
        <v>6.6073107719421396</v>
      </c>
      <c r="N1168">
        <v>52.449806213378899</v>
      </c>
      <c r="O1168">
        <v>0.40788882970809898</v>
      </c>
      <c r="P1168">
        <f t="shared" si="201"/>
        <v>16.198802935276721</v>
      </c>
      <c r="S1168" t="str">
        <f t="shared" si="202"/>
        <v>t</v>
      </c>
      <c r="T1168">
        <f t="shared" si="203"/>
        <v>6</v>
      </c>
      <c r="U1168">
        <f t="shared" si="208"/>
        <v>41.660723209381111</v>
      </c>
      <c r="V1168">
        <f t="shared" si="209"/>
        <v>317.40124130249035</v>
      </c>
      <c r="W1168">
        <f t="shared" si="210"/>
        <v>2.631035059690475</v>
      </c>
      <c r="X1168">
        <f t="shared" si="211"/>
        <v>95.352942777438031</v>
      </c>
      <c r="Y1168">
        <f t="shared" si="204"/>
        <v>6.9434538682301854</v>
      </c>
      <c r="Z1168">
        <f t="shared" si="205"/>
        <v>52.900206883748389</v>
      </c>
      <c r="AA1168">
        <f t="shared" si="206"/>
        <v>0.43850584328174586</v>
      </c>
      <c r="AB1168">
        <f t="shared" si="207"/>
        <v>15.892157129573006</v>
      </c>
    </row>
    <row r="1169" spans="1:28" hidden="1" x14ac:dyDescent="0.25">
      <c r="A1169">
        <v>6</v>
      </c>
      <c r="B1169">
        <v>7</v>
      </c>
      <c r="C1169" t="s">
        <v>1978</v>
      </c>
      <c r="D1169">
        <v>2085</v>
      </c>
      <c r="E1169" t="s">
        <v>2001</v>
      </c>
      <c r="F1169">
        <v>43871</v>
      </c>
      <c r="G1169">
        <v>0.63750000000000007</v>
      </c>
      <c r="I1169" t="s">
        <v>48</v>
      </c>
      <c r="K1169" t="s">
        <v>35</v>
      </c>
      <c r="L1169">
        <v>4.58</v>
      </c>
      <c r="M1169">
        <v>5.7394046783447301</v>
      </c>
      <c r="N1169">
        <v>50.523445129394503</v>
      </c>
      <c r="O1169">
        <v>0.35205096006393399</v>
      </c>
      <c r="P1169">
        <f t="shared" si="201"/>
        <v>16.302766728153301</v>
      </c>
      <c r="S1169" t="str">
        <f t="shared" si="202"/>
        <v>t</v>
      </c>
      <c r="T1169">
        <f t="shared" si="203"/>
        <v>7</v>
      </c>
      <c r="U1169">
        <f t="shared" si="208"/>
        <v>47.400127887725844</v>
      </c>
      <c r="V1169">
        <f t="shared" si="209"/>
        <v>367.92468643188488</v>
      </c>
      <c r="W1169">
        <f t="shared" si="210"/>
        <v>2.9830860197544089</v>
      </c>
      <c r="X1169">
        <f t="shared" si="211"/>
        <v>111.65570950559133</v>
      </c>
      <c r="Y1169">
        <f t="shared" si="204"/>
        <v>6.7714468411036917</v>
      </c>
      <c r="Z1169">
        <f t="shared" si="205"/>
        <v>52.560669490269269</v>
      </c>
      <c r="AA1169">
        <f t="shared" si="206"/>
        <v>0.42615514567920126</v>
      </c>
      <c r="AB1169">
        <f t="shared" si="207"/>
        <v>15.950815643655904</v>
      </c>
    </row>
    <row r="1170" spans="1:28" hidden="1" x14ac:dyDescent="0.25">
      <c r="A1170">
        <v>29</v>
      </c>
      <c r="B1170">
        <v>30</v>
      </c>
      <c r="C1170" t="s">
        <v>2370</v>
      </c>
      <c r="D1170">
        <v>2085</v>
      </c>
      <c r="E1170" t="s">
        <v>2417</v>
      </c>
      <c r="F1170">
        <v>43880</v>
      </c>
      <c r="G1170">
        <v>0.73888888888888893</v>
      </c>
      <c r="I1170" t="s">
        <v>48</v>
      </c>
      <c r="K1170" t="s">
        <v>35</v>
      </c>
      <c r="L1170">
        <v>5.4</v>
      </c>
      <c r="M1170">
        <v>6.7003884315490696</v>
      </c>
      <c r="N1170">
        <v>51.477798461914098</v>
      </c>
      <c r="O1170">
        <v>0.42414087057113598</v>
      </c>
      <c r="P1170">
        <f t="shared" si="201"/>
        <v>15.797554294936297</v>
      </c>
      <c r="S1170" t="str">
        <f t="shared" si="202"/>
        <v>t</v>
      </c>
      <c r="T1170">
        <f t="shared" si="203"/>
        <v>8</v>
      </c>
      <c r="U1170">
        <f t="shared" si="208"/>
        <v>54.100516319274917</v>
      </c>
      <c r="V1170">
        <f t="shared" si="209"/>
        <v>419.402484893799</v>
      </c>
      <c r="W1170">
        <f t="shared" si="210"/>
        <v>3.4072268903255449</v>
      </c>
      <c r="X1170">
        <f t="shared" si="211"/>
        <v>127.45326380052762</v>
      </c>
      <c r="Y1170">
        <f t="shared" si="204"/>
        <v>6.7625645399093646</v>
      </c>
      <c r="Z1170">
        <f t="shared" si="205"/>
        <v>52.425310611724875</v>
      </c>
      <c r="AA1170">
        <f t="shared" si="206"/>
        <v>0.42590336129069312</v>
      </c>
      <c r="AB1170">
        <f t="shared" si="207"/>
        <v>15.931657975065953</v>
      </c>
    </row>
    <row r="1171" spans="1:28" hidden="1" x14ac:dyDescent="0.25">
      <c r="A1171">
        <v>20</v>
      </c>
      <c r="B1171">
        <v>21</v>
      </c>
      <c r="C1171" t="s">
        <v>2727</v>
      </c>
      <c r="D1171">
        <v>2085</v>
      </c>
      <c r="E1171" t="s">
        <v>2728</v>
      </c>
      <c r="F1171">
        <v>44120</v>
      </c>
      <c r="G1171">
        <v>0.71736111111111101</v>
      </c>
      <c r="I1171" t="s">
        <v>48</v>
      </c>
      <c r="K1171" t="s">
        <v>196</v>
      </c>
      <c r="L1171">
        <v>5.79</v>
      </c>
      <c r="M1171">
        <v>6.9482674598693803</v>
      </c>
      <c r="N1171">
        <v>53.314476013183601</v>
      </c>
      <c r="O1171">
        <v>0.444108456373215</v>
      </c>
      <c r="P1171">
        <f t="shared" si="201"/>
        <v>15.645429309344813</v>
      </c>
      <c r="S1171" t="str">
        <f t="shared" si="202"/>
        <v>t</v>
      </c>
      <c r="T1171">
        <f t="shared" si="203"/>
        <v>9</v>
      </c>
      <c r="U1171">
        <f t="shared" si="208"/>
        <v>61.048783779144294</v>
      </c>
      <c r="V1171">
        <f t="shared" si="209"/>
        <v>472.71696090698259</v>
      </c>
      <c r="W1171">
        <f t="shared" si="210"/>
        <v>3.8513353466987601</v>
      </c>
      <c r="X1171">
        <f t="shared" si="211"/>
        <v>143.09869310987244</v>
      </c>
      <c r="Y1171">
        <f t="shared" si="204"/>
        <v>6.7831981976826992</v>
      </c>
      <c r="Z1171">
        <f t="shared" si="205"/>
        <v>52.524106767442511</v>
      </c>
      <c r="AA1171">
        <f t="shared" si="206"/>
        <v>0.42792614963319558</v>
      </c>
      <c r="AB1171">
        <f t="shared" si="207"/>
        <v>15.899854789985827</v>
      </c>
    </row>
    <row r="1172" spans="1:28" x14ac:dyDescent="0.25">
      <c r="A1172">
        <v>46</v>
      </c>
      <c r="B1172">
        <v>47</v>
      </c>
      <c r="C1172" t="s">
        <v>2987</v>
      </c>
      <c r="D1172">
        <v>2085</v>
      </c>
      <c r="E1172" t="s">
        <v>2988</v>
      </c>
      <c r="F1172">
        <v>44125</v>
      </c>
      <c r="G1172">
        <v>0.89444444444444438</v>
      </c>
      <c r="I1172" t="s">
        <v>48</v>
      </c>
      <c r="K1172" t="s">
        <v>325</v>
      </c>
      <c r="L1172">
        <v>3.01</v>
      </c>
      <c r="M1172">
        <v>6.6548495292663601</v>
      </c>
      <c r="N1172">
        <v>52.943572998046903</v>
      </c>
      <c r="O1172">
        <v>0.48545029759406999</v>
      </c>
      <c r="P1172">
        <f t="shared" si="201"/>
        <v>13.708611493799303</v>
      </c>
      <c r="S1172" t="str">
        <f t="shared" si="202"/>
        <v>f</v>
      </c>
      <c r="T1172">
        <f t="shared" si="203"/>
        <v>10</v>
      </c>
      <c r="U1172">
        <f t="shared" si="208"/>
        <v>67.703633308410659</v>
      </c>
      <c r="V1172">
        <f t="shared" si="209"/>
        <v>525.66053390502952</v>
      </c>
      <c r="W1172">
        <f t="shared" si="210"/>
        <v>4.3367856442928296</v>
      </c>
      <c r="X1172">
        <f t="shared" si="211"/>
        <v>156.80730460367175</v>
      </c>
      <c r="Y1172">
        <f t="shared" si="204"/>
        <v>6.7703633308410662</v>
      </c>
      <c r="Z1172">
        <f t="shared" si="205"/>
        <v>52.566053390502951</v>
      </c>
      <c r="AA1172">
        <f t="shared" si="206"/>
        <v>0.43367856442928299</v>
      </c>
      <c r="AB1172">
        <f t="shared" si="207"/>
        <v>15.680730460367176</v>
      </c>
    </row>
    <row r="1173" spans="1:28" hidden="1" x14ac:dyDescent="0.25">
      <c r="A1173">
        <v>19</v>
      </c>
      <c r="B1173">
        <v>20</v>
      </c>
      <c r="C1173" t="s">
        <v>503</v>
      </c>
      <c r="D1173">
        <v>2086</v>
      </c>
      <c r="E1173" t="s">
        <v>557</v>
      </c>
      <c r="F1173">
        <v>44033</v>
      </c>
      <c r="G1173">
        <v>0.73958333333333337</v>
      </c>
      <c r="I1173" t="s">
        <v>48</v>
      </c>
      <c r="K1173" t="s">
        <v>35</v>
      </c>
      <c r="L1173">
        <v>6.05</v>
      </c>
      <c r="M1173">
        <v>7.2600083351135298</v>
      </c>
      <c r="N1173">
        <v>51.493843078613303</v>
      </c>
      <c r="O1173">
        <v>0.47762060165405301</v>
      </c>
      <c r="P1173">
        <f t="shared" si="201"/>
        <v>15.200366797351951</v>
      </c>
      <c r="S1173" t="str">
        <f t="shared" si="202"/>
        <v>t</v>
      </c>
      <c r="T1173">
        <f t="shared" si="203"/>
        <v>1</v>
      </c>
      <c r="U1173">
        <f t="shared" si="208"/>
        <v>7.2600083351135298</v>
      </c>
      <c r="V1173">
        <f t="shared" si="209"/>
        <v>51.493843078613303</v>
      </c>
      <c r="W1173">
        <f t="shared" si="210"/>
        <v>0.47762060165405301</v>
      </c>
      <c r="X1173">
        <f t="shared" si="211"/>
        <v>15.200366797351951</v>
      </c>
      <c r="Y1173">
        <f t="shared" si="204"/>
        <v>7.2600083351135298</v>
      </c>
      <c r="Z1173">
        <f t="shared" si="205"/>
        <v>51.493843078613303</v>
      </c>
      <c r="AA1173">
        <f t="shared" si="206"/>
        <v>0.47762060165405301</v>
      </c>
      <c r="AB1173">
        <f t="shared" si="207"/>
        <v>15.200366797351951</v>
      </c>
    </row>
    <row r="1174" spans="1:28" hidden="1" x14ac:dyDescent="0.25">
      <c r="A1174">
        <v>12</v>
      </c>
      <c r="B1174">
        <v>13</v>
      </c>
      <c r="C1174" t="s">
        <v>913</v>
      </c>
      <c r="D1174">
        <v>2086</v>
      </c>
      <c r="E1174" t="s">
        <v>961</v>
      </c>
      <c r="F1174">
        <v>44061</v>
      </c>
      <c r="G1174">
        <v>0.57916666666666672</v>
      </c>
      <c r="I1174" t="s">
        <v>48</v>
      </c>
      <c r="K1174" t="s">
        <v>196</v>
      </c>
      <c r="L1174">
        <v>5.88</v>
      </c>
      <c r="M1174">
        <v>6.77419185638428</v>
      </c>
      <c r="N1174">
        <v>53.987056732177699</v>
      </c>
      <c r="O1174">
        <v>0.47029700875282299</v>
      </c>
      <c r="P1174">
        <f t="shared" si="201"/>
        <v>14.404071746806784</v>
      </c>
      <c r="S1174" t="str">
        <f t="shared" si="202"/>
        <v>t</v>
      </c>
      <c r="T1174">
        <f t="shared" si="203"/>
        <v>2</v>
      </c>
      <c r="U1174">
        <f t="shared" si="208"/>
        <v>14.03420019149781</v>
      </c>
      <c r="V1174">
        <f t="shared" si="209"/>
        <v>105.480899810791</v>
      </c>
      <c r="W1174">
        <f t="shared" si="210"/>
        <v>0.94791761040687605</v>
      </c>
      <c r="X1174">
        <f t="shared" si="211"/>
        <v>29.604438544158732</v>
      </c>
      <c r="Y1174">
        <f t="shared" si="204"/>
        <v>7.0171000957489049</v>
      </c>
      <c r="Z1174">
        <f t="shared" si="205"/>
        <v>52.740449905395501</v>
      </c>
      <c r="AA1174">
        <f t="shared" si="206"/>
        <v>0.47395880520343803</v>
      </c>
      <c r="AB1174">
        <f t="shared" si="207"/>
        <v>14.802219272079366</v>
      </c>
    </row>
    <row r="1175" spans="1:28" hidden="1" x14ac:dyDescent="0.25">
      <c r="A1175">
        <v>51</v>
      </c>
      <c r="B1175">
        <v>52</v>
      </c>
      <c r="C1175" t="s">
        <v>682</v>
      </c>
      <c r="D1175">
        <v>2086</v>
      </c>
      <c r="E1175" t="s">
        <v>694</v>
      </c>
      <c r="F1175">
        <v>44039</v>
      </c>
      <c r="G1175">
        <v>0.5805555555555556</v>
      </c>
      <c r="I1175" t="s">
        <v>48</v>
      </c>
      <c r="K1175" t="s">
        <v>196</v>
      </c>
      <c r="L1175">
        <v>4.5599999999999996</v>
      </c>
      <c r="M1175">
        <v>7.0900449752807599</v>
      </c>
      <c r="N1175">
        <v>51.342624664306598</v>
      </c>
      <c r="O1175">
        <v>0.41639876365661599</v>
      </c>
      <c r="P1175">
        <f t="shared" si="201"/>
        <v>17.027055779463311</v>
      </c>
      <c r="S1175" t="str">
        <f t="shared" si="202"/>
        <v>t</v>
      </c>
      <c r="T1175">
        <f t="shared" si="203"/>
        <v>3</v>
      </c>
      <c r="U1175">
        <f t="shared" si="208"/>
        <v>21.124245166778572</v>
      </c>
      <c r="V1175">
        <f t="shared" si="209"/>
        <v>156.8235244750976</v>
      </c>
      <c r="W1175">
        <f t="shared" si="210"/>
        <v>1.364316374063492</v>
      </c>
      <c r="X1175">
        <f t="shared" si="211"/>
        <v>46.631494323622043</v>
      </c>
      <c r="Y1175">
        <f t="shared" si="204"/>
        <v>7.0414150555928572</v>
      </c>
      <c r="Z1175">
        <f t="shared" si="205"/>
        <v>52.274508158365869</v>
      </c>
      <c r="AA1175">
        <f t="shared" si="206"/>
        <v>0.45477212468783068</v>
      </c>
      <c r="AB1175">
        <f t="shared" si="207"/>
        <v>15.543831441207347</v>
      </c>
    </row>
    <row r="1176" spans="1:28" hidden="1" x14ac:dyDescent="0.25">
      <c r="A1176">
        <v>15</v>
      </c>
      <c r="B1176">
        <v>16</v>
      </c>
      <c r="C1176" t="s">
        <v>1446</v>
      </c>
      <c r="D1176">
        <v>2086</v>
      </c>
      <c r="E1176" t="s">
        <v>1502</v>
      </c>
      <c r="F1176">
        <v>43857</v>
      </c>
      <c r="G1176">
        <v>0.7416666666666667</v>
      </c>
      <c r="I1176" t="s">
        <v>48</v>
      </c>
      <c r="K1176" t="s">
        <v>196</v>
      </c>
      <c r="L1176">
        <v>5.34</v>
      </c>
      <c r="M1176">
        <v>6.5359396934509304</v>
      </c>
      <c r="N1176">
        <v>50.554084777832003</v>
      </c>
      <c r="O1176">
        <v>0.415211081504822</v>
      </c>
      <c r="P1176">
        <f t="shared" si="201"/>
        <v>15.741245801444309</v>
      </c>
      <c r="S1176" t="str">
        <f t="shared" si="202"/>
        <v>t</v>
      </c>
      <c r="T1176">
        <f t="shared" si="203"/>
        <v>4</v>
      </c>
      <c r="U1176">
        <f t="shared" si="208"/>
        <v>27.660184860229503</v>
      </c>
      <c r="V1176">
        <f t="shared" si="209"/>
        <v>207.3776092529296</v>
      </c>
      <c r="W1176">
        <f t="shared" si="210"/>
        <v>1.779527455568314</v>
      </c>
      <c r="X1176">
        <f t="shared" si="211"/>
        <v>62.37274012506635</v>
      </c>
      <c r="Y1176">
        <f t="shared" si="204"/>
        <v>6.9150462150573757</v>
      </c>
      <c r="Z1176">
        <f t="shared" si="205"/>
        <v>51.844402313232401</v>
      </c>
      <c r="AA1176">
        <f t="shared" si="206"/>
        <v>0.44488186389207851</v>
      </c>
      <c r="AB1176">
        <f t="shared" si="207"/>
        <v>15.593185031266588</v>
      </c>
    </row>
    <row r="1177" spans="1:28" hidden="1" x14ac:dyDescent="0.25">
      <c r="A1177">
        <v>30</v>
      </c>
      <c r="B1177">
        <v>31</v>
      </c>
      <c r="C1177" t="s">
        <v>1753</v>
      </c>
      <c r="D1177">
        <v>2086</v>
      </c>
      <c r="E1177" t="s">
        <v>1823</v>
      </c>
      <c r="F1177">
        <v>43865</v>
      </c>
      <c r="G1177">
        <v>0.94374999999999998</v>
      </c>
      <c r="I1177" t="s">
        <v>48</v>
      </c>
      <c r="K1177" t="s">
        <v>196</v>
      </c>
      <c r="L1177">
        <v>4.91</v>
      </c>
      <c r="M1177">
        <v>6.2606673240661603</v>
      </c>
      <c r="N1177">
        <v>50.624549865722699</v>
      </c>
      <c r="O1177">
        <v>0.39310494065284701</v>
      </c>
      <c r="P1177">
        <f t="shared" si="201"/>
        <v>15.926198520091834</v>
      </c>
      <c r="S1177" t="str">
        <f t="shared" si="202"/>
        <v>t</v>
      </c>
      <c r="T1177">
        <f t="shared" si="203"/>
        <v>5</v>
      </c>
      <c r="U1177">
        <f t="shared" si="208"/>
        <v>33.920852184295661</v>
      </c>
      <c r="V1177">
        <f t="shared" si="209"/>
        <v>258.00215911865229</v>
      </c>
      <c r="W1177">
        <f t="shared" si="210"/>
        <v>2.1726323962211609</v>
      </c>
      <c r="X1177">
        <f t="shared" si="211"/>
        <v>78.298938645158188</v>
      </c>
      <c r="Y1177">
        <f t="shared" si="204"/>
        <v>6.7841704368591325</v>
      </c>
      <c r="Z1177">
        <f t="shared" si="205"/>
        <v>51.60043182373046</v>
      </c>
      <c r="AA1177">
        <f t="shared" si="206"/>
        <v>0.43452647924423216</v>
      </c>
      <c r="AB1177">
        <f t="shared" si="207"/>
        <v>15.659787729031638</v>
      </c>
    </row>
    <row r="1178" spans="1:28" hidden="1" x14ac:dyDescent="0.25">
      <c r="A1178">
        <v>20</v>
      </c>
      <c r="B1178">
        <v>21</v>
      </c>
      <c r="C1178" t="s">
        <v>2114</v>
      </c>
      <c r="D1178">
        <v>2086</v>
      </c>
      <c r="E1178" t="s">
        <v>2153</v>
      </c>
      <c r="F1178">
        <v>43875</v>
      </c>
      <c r="G1178">
        <v>0.61458333333333337</v>
      </c>
      <c r="I1178" t="s">
        <v>48</v>
      </c>
      <c r="K1178" t="s">
        <v>196</v>
      </c>
      <c r="L1178">
        <v>5.38</v>
      </c>
      <c r="M1178">
        <v>6.0026383399963397</v>
      </c>
      <c r="N1178">
        <v>48.858787536621101</v>
      </c>
      <c r="O1178">
        <v>0.35078397393226601</v>
      </c>
      <c r="P1178">
        <f t="shared" si="201"/>
        <v>17.112065504895067</v>
      </c>
      <c r="S1178" t="str">
        <f t="shared" si="202"/>
        <v>t</v>
      </c>
      <c r="T1178">
        <f t="shared" si="203"/>
        <v>6</v>
      </c>
      <c r="U1178">
        <f t="shared" si="208"/>
        <v>39.923490524291999</v>
      </c>
      <c r="V1178">
        <f t="shared" si="209"/>
        <v>306.86094665527338</v>
      </c>
      <c r="W1178">
        <f t="shared" si="210"/>
        <v>2.5234163701534271</v>
      </c>
      <c r="X1178">
        <f t="shared" si="211"/>
        <v>95.411004150053259</v>
      </c>
      <c r="Y1178">
        <f t="shared" si="204"/>
        <v>6.6539150873819999</v>
      </c>
      <c r="Z1178">
        <f t="shared" si="205"/>
        <v>51.143491109212228</v>
      </c>
      <c r="AA1178">
        <f t="shared" si="206"/>
        <v>0.42056939502557117</v>
      </c>
      <c r="AB1178">
        <f t="shared" si="207"/>
        <v>15.901834025008876</v>
      </c>
    </row>
    <row r="1179" spans="1:28" hidden="1" x14ac:dyDescent="0.25">
      <c r="A1179">
        <v>21</v>
      </c>
      <c r="B1179">
        <v>22</v>
      </c>
      <c r="C1179" t="s">
        <v>2466</v>
      </c>
      <c r="D1179">
        <v>2086</v>
      </c>
      <c r="E1179" t="s">
        <v>2496</v>
      </c>
      <c r="F1179">
        <v>43881</v>
      </c>
      <c r="G1179">
        <v>0.62222222222222223</v>
      </c>
      <c r="I1179" t="s">
        <v>48</v>
      </c>
      <c r="K1179" t="s">
        <v>196</v>
      </c>
      <c r="L1179">
        <v>5.84</v>
      </c>
      <c r="M1179">
        <v>6.4736208915710396</v>
      </c>
      <c r="N1179">
        <v>52.713436126708999</v>
      </c>
      <c r="O1179">
        <v>0.41812798380851701</v>
      </c>
      <c r="P1179">
        <f t="shared" si="201"/>
        <v>15.482390900044743</v>
      </c>
      <c r="S1179" t="str">
        <f t="shared" si="202"/>
        <v>t</v>
      </c>
      <c r="T1179">
        <f t="shared" si="203"/>
        <v>7</v>
      </c>
      <c r="U1179">
        <f t="shared" si="208"/>
        <v>46.397111415863037</v>
      </c>
      <c r="V1179">
        <f t="shared" si="209"/>
        <v>359.57438278198237</v>
      </c>
      <c r="W1179">
        <f t="shared" si="210"/>
        <v>2.9415443539619441</v>
      </c>
      <c r="X1179">
        <f t="shared" si="211"/>
        <v>110.89339505009801</v>
      </c>
      <c r="Y1179">
        <f t="shared" si="204"/>
        <v>6.6281587736947198</v>
      </c>
      <c r="Z1179">
        <f t="shared" si="205"/>
        <v>51.367768968854627</v>
      </c>
      <c r="AA1179">
        <f t="shared" si="206"/>
        <v>0.42022062199456345</v>
      </c>
      <c r="AB1179">
        <f t="shared" si="207"/>
        <v>15.84191357858543</v>
      </c>
    </row>
    <row r="1180" spans="1:28" x14ac:dyDescent="0.25">
      <c r="A1180">
        <v>35</v>
      </c>
      <c r="B1180">
        <v>36</v>
      </c>
      <c r="C1180" t="s">
        <v>3297</v>
      </c>
      <c r="D1180">
        <v>2086</v>
      </c>
      <c r="E1180" t="s">
        <v>3298</v>
      </c>
      <c r="F1180">
        <v>44130</v>
      </c>
      <c r="G1180">
        <v>0.75555555555555554</v>
      </c>
      <c r="I1180" t="s">
        <v>48</v>
      </c>
      <c r="K1180" t="s">
        <v>196</v>
      </c>
      <c r="L1180">
        <v>4.8499999999999996</v>
      </c>
      <c r="M1180">
        <v>6.5543065071106001</v>
      </c>
      <c r="N1180">
        <v>51.955841064453097</v>
      </c>
      <c r="O1180">
        <v>0.41787317395210299</v>
      </c>
      <c r="P1180">
        <f t="shared" si="201"/>
        <v>15.684918093980976</v>
      </c>
      <c r="S1180" t="str">
        <f t="shared" si="202"/>
        <v>f</v>
      </c>
      <c r="T1180">
        <f t="shared" si="203"/>
        <v>8</v>
      </c>
      <c r="U1180">
        <f t="shared" si="208"/>
        <v>52.95141792297364</v>
      </c>
      <c r="V1180">
        <f t="shared" si="209"/>
        <v>411.53022384643543</v>
      </c>
      <c r="W1180">
        <f t="shared" si="210"/>
        <v>3.3594175279140472</v>
      </c>
      <c r="X1180">
        <f t="shared" si="211"/>
        <v>126.57831314407898</v>
      </c>
      <c r="Y1180">
        <f t="shared" si="204"/>
        <v>6.618927240371705</v>
      </c>
      <c r="Z1180">
        <f t="shared" si="205"/>
        <v>51.441277980804429</v>
      </c>
      <c r="AA1180">
        <f t="shared" si="206"/>
        <v>0.41992719098925591</v>
      </c>
      <c r="AB1180">
        <f t="shared" si="207"/>
        <v>15.822289143009872</v>
      </c>
    </row>
    <row r="1181" spans="1:28" hidden="1" x14ac:dyDescent="0.25">
      <c r="A1181">
        <v>25</v>
      </c>
      <c r="B1181">
        <v>26</v>
      </c>
      <c r="C1181" t="s">
        <v>515</v>
      </c>
      <c r="D1181">
        <v>2087</v>
      </c>
      <c r="E1181" t="s">
        <v>569</v>
      </c>
      <c r="F1181">
        <v>44033</v>
      </c>
      <c r="G1181">
        <v>0.78541666666666676</v>
      </c>
      <c r="I1181" t="s">
        <v>48</v>
      </c>
      <c r="K1181" t="s">
        <v>35</v>
      </c>
      <c r="L1181">
        <v>5.29</v>
      </c>
      <c r="M1181">
        <v>7.6439876556396502</v>
      </c>
      <c r="N1181">
        <v>51.862594604492202</v>
      </c>
      <c r="O1181">
        <v>0.48165667057037398</v>
      </c>
      <c r="P1181">
        <f t="shared" si="201"/>
        <v>15.870199921839973</v>
      </c>
      <c r="S1181" t="str">
        <f t="shared" si="202"/>
        <v>t</v>
      </c>
      <c r="T1181">
        <f t="shared" si="203"/>
        <v>1</v>
      </c>
      <c r="U1181">
        <f t="shared" si="208"/>
        <v>7.6439876556396502</v>
      </c>
      <c r="V1181">
        <f t="shared" si="209"/>
        <v>51.862594604492202</v>
      </c>
      <c r="W1181">
        <f t="shared" si="210"/>
        <v>0.48165667057037398</v>
      </c>
      <c r="X1181">
        <f t="shared" si="211"/>
        <v>15.870199921839973</v>
      </c>
      <c r="Y1181">
        <f t="shared" si="204"/>
        <v>7.6439876556396502</v>
      </c>
      <c r="Z1181">
        <f t="shared" si="205"/>
        <v>51.862594604492202</v>
      </c>
      <c r="AA1181">
        <f t="shared" si="206"/>
        <v>0.48165667057037398</v>
      </c>
      <c r="AB1181">
        <f t="shared" si="207"/>
        <v>15.870199921839973</v>
      </c>
    </row>
    <row r="1182" spans="1:28" hidden="1" x14ac:dyDescent="0.25">
      <c r="A1182">
        <v>52</v>
      </c>
      <c r="B1182">
        <v>53</v>
      </c>
      <c r="C1182" t="s">
        <v>129</v>
      </c>
      <c r="D1182">
        <v>2087</v>
      </c>
      <c r="E1182" t="s">
        <v>135</v>
      </c>
      <c r="F1182">
        <v>43894</v>
      </c>
      <c r="G1182">
        <v>0.85486111111111107</v>
      </c>
      <c r="I1182" t="s">
        <v>48</v>
      </c>
      <c r="K1182" t="s">
        <v>35</v>
      </c>
      <c r="L1182">
        <v>4.6399999999999997</v>
      </c>
      <c r="M1182">
        <v>6.9009065628051802</v>
      </c>
      <c r="N1182">
        <v>52.282672882080099</v>
      </c>
      <c r="O1182">
        <v>0.46750968694686901</v>
      </c>
      <c r="P1182">
        <f t="shared" si="201"/>
        <v>14.760991601847699</v>
      </c>
      <c r="S1182" t="str">
        <f t="shared" si="202"/>
        <v>t</v>
      </c>
      <c r="T1182">
        <f t="shared" si="203"/>
        <v>2</v>
      </c>
      <c r="U1182">
        <f t="shared" si="208"/>
        <v>14.544894218444831</v>
      </c>
      <c r="V1182">
        <f t="shared" si="209"/>
        <v>104.14526748657229</v>
      </c>
      <c r="W1182">
        <f t="shared" si="210"/>
        <v>0.94916635751724299</v>
      </c>
      <c r="X1182">
        <f t="shared" si="211"/>
        <v>30.631191523687672</v>
      </c>
      <c r="Y1182">
        <f t="shared" si="204"/>
        <v>7.2724471092224157</v>
      </c>
      <c r="Z1182">
        <f t="shared" si="205"/>
        <v>52.072633743286147</v>
      </c>
      <c r="AA1182">
        <f t="shared" si="206"/>
        <v>0.47458317875862149</v>
      </c>
      <c r="AB1182">
        <f t="shared" si="207"/>
        <v>15.315595761843836</v>
      </c>
    </row>
    <row r="1183" spans="1:28" hidden="1" x14ac:dyDescent="0.25">
      <c r="A1183">
        <v>20</v>
      </c>
      <c r="B1183">
        <v>21</v>
      </c>
      <c r="C1183" t="s">
        <v>623</v>
      </c>
      <c r="D1183">
        <v>2087</v>
      </c>
      <c r="E1183" t="s">
        <v>635</v>
      </c>
      <c r="F1183">
        <v>44035</v>
      </c>
      <c r="G1183">
        <v>0.75555555555555554</v>
      </c>
      <c r="I1183" t="s">
        <v>48</v>
      </c>
      <c r="K1183" t="s">
        <v>196</v>
      </c>
      <c r="L1183">
        <v>4.0599999999999996</v>
      </c>
      <c r="M1183">
        <v>7.65712690353394</v>
      </c>
      <c r="N1183">
        <v>51.427742004394503</v>
      </c>
      <c r="O1183">
        <v>0.47267270088195801</v>
      </c>
      <c r="P1183">
        <f t="shared" si="201"/>
        <v>16.199638543217198</v>
      </c>
      <c r="S1183" t="str">
        <f t="shared" si="202"/>
        <v>t</v>
      </c>
      <c r="T1183">
        <f t="shared" si="203"/>
        <v>3</v>
      </c>
      <c r="U1183">
        <f t="shared" si="208"/>
        <v>22.20202112197877</v>
      </c>
      <c r="V1183">
        <f t="shared" si="209"/>
        <v>155.5730094909668</v>
      </c>
      <c r="W1183">
        <f t="shared" si="210"/>
        <v>1.4218390583992009</v>
      </c>
      <c r="X1183">
        <f t="shared" si="211"/>
        <v>46.830830066904866</v>
      </c>
      <c r="Y1183">
        <f t="shared" si="204"/>
        <v>7.4006737073262565</v>
      </c>
      <c r="Z1183">
        <f t="shared" si="205"/>
        <v>51.857669830322266</v>
      </c>
      <c r="AA1183">
        <f t="shared" si="206"/>
        <v>0.47394635279973363</v>
      </c>
      <c r="AB1183">
        <f t="shared" si="207"/>
        <v>15.610276688968289</v>
      </c>
    </row>
    <row r="1184" spans="1:28" hidden="1" x14ac:dyDescent="0.25">
      <c r="A1184">
        <v>62</v>
      </c>
      <c r="B1184">
        <v>63</v>
      </c>
      <c r="C1184" t="s">
        <v>998</v>
      </c>
      <c r="D1184">
        <v>2087</v>
      </c>
      <c r="E1184" t="s">
        <v>1060</v>
      </c>
      <c r="F1184">
        <v>44061</v>
      </c>
      <c r="G1184">
        <v>0.96388888888888891</v>
      </c>
      <c r="I1184" t="s">
        <v>48</v>
      </c>
      <c r="K1184" t="s">
        <v>196</v>
      </c>
      <c r="L1184">
        <v>3.34</v>
      </c>
      <c r="M1184">
        <v>7.7945847511291504</v>
      </c>
      <c r="N1184">
        <v>54.487373352050803</v>
      </c>
      <c r="O1184">
        <v>0.53478664159774802</v>
      </c>
      <c r="P1184">
        <f t="shared" si="201"/>
        <v>14.575129864578827</v>
      </c>
      <c r="S1184" t="str">
        <f t="shared" si="202"/>
        <v>t</v>
      </c>
      <c r="T1184">
        <f t="shared" si="203"/>
        <v>4</v>
      </c>
      <c r="U1184">
        <f t="shared" si="208"/>
        <v>29.996605873107921</v>
      </c>
      <c r="V1184">
        <f t="shared" si="209"/>
        <v>210.06038284301761</v>
      </c>
      <c r="W1184">
        <f t="shared" si="210"/>
        <v>1.9566256999969489</v>
      </c>
      <c r="X1184">
        <f t="shared" si="211"/>
        <v>61.405959931483693</v>
      </c>
      <c r="Y1184">
        <f t="shared" si="204"/>
        <v>7.4991514682769802</v>
      </c>
      <c r="Z1184">
        <f t="shared" si="205"/>
        <v>52.515095710754402</v>
      </c>
      <c r="AA1184">
        <f t="shared" si="206"/>
        <v>0.48915642499923723</v>
      </c>
      <c r="AB1184">
        <f t="shared" si="207"/>
        <v>15.351489982870923</v>
      </c>
    </row>
    <row r="1185" spans="1:28" hidden="1" x14ac:dyDescent="0.25">
      <c r="A1185">
        <v>21</v>
      </c>
      <c r="B1185">
        <v>22</v>
      </c>
      <c r="C1185" t="s">
        <v>1393</v>
      </c>
      <c r="D1185">
        <v>2087</v>
      </c>
      <c r="E1185" t="s">
        <v>1449</v>
      </c>
      <c r="F1185">
        <v>43854</v>
      </c>
      <c r="G1185">
        <v>0.80208333333333337</v>
      </c>
      <c r="I1185" t="s">
        <v>48</v>
      </c>
      <c r="K1185" t="s">
        <v>196</v>
      </c>
      <c r="L1185">
        <v>4.2699999999999996</v>
      </c>
      <c r="M1185">
        <v>7.2412219047546396</v>
      </c>
      <c r="N1185">
        <v>51.934444427490199</v>
      </c>
      <c r="O1185">
        <v>0.50720864534378096</v>
      </c>
      <c r="P1185">
        <f t="shared" si="201"/>
        <v>14.27661371948148</v>
      </c>
      <c r="S1185" t="str">
        <f t="shared" si="202"/>
        <v>t</v>
      </c>
      <c r="T1185">
        <f t="shared" si="203"/>
        <v>5</v>
      </c>
      <c r="U1185">
        <f t="shared" si="208"/>
        <v>37.237827777862563</v>
      </c>
      <c r="V1185">
        <f t="shared" si="209"/>
        <v>261.99482727050781</v>
      </c>
      <c r="W1185">
        <f t="shared" si="210"/>
        <v>2.4638343453407296</v>
      </c>
      <c r="X1185">
        <f t="shared" si="211"/>
        <v>75.682573650965168</v>
      </c>
      <c r="Y1185">
        <f t="shared" si="204"/>
        <v>7.4475655555725124</v>
      </c>
      <c r="Z1185">
        <f t="shared" si="205"/>
        <v>52.398965454101564</v>
      </c>
      <c r="AA1185">
        <f t="shared" si="206"/>
        <v>0.49276686906814593</v>
      </c>
      <c r="AB1185">
        <f t="shared" si="207"/>
        <v>15.136514730193033</v>
      </c>
    </row>
    <row r="1186" spans="1:28" hidden="1" x14ac:dyDescent="0.25">
      <c r="A1186">
        <v>31</v>
      </c>
      <c r="B1186">
        <v>32</v>
      </c>
      <c r="C1186" t="s">
        <v>1595</v>
      </c>
      <c r="D1186">
        <v>2087</v>
      </c>
      <c r="E1186" t="s">
        <v>1662</v>
      </c>
      <c r="F1186">
        <v>43860</v>
      </c>
      <c r="G1186">
        <v>0.71458333333333324</v>
      </c>
      <c r="I1186" t="s">
        <v>48</v>
      </c>
      <c r="K1186" t="s">
        <v>325</v>
      </c>
      <c r="L1186">
        <v>5.17</v>
      </c>
      <c r="M1186">
        <v>7.4028077125549299</v>
      </c>
      <c r="N1186">
        <v>50.7341918945313</v>
      </c>
      <c r="O1186">
        <v>0.45476150512695301</v>
      </c>
      <c r="P1186">
        <f t="shared" si="201"/>
        <v>16.278439641649822</v>
      </c>
      <c r="S1186" t="str">
        <f t="shared" si="202"/>
        <v>t</v>
      </c>
      <c r="T1186">
        <f t="shared" si="203"/>
        <v>6</v>
      </c>
      <c r="U1186">
        <f t="shared" si="208"/>
        <v>44.640635490417495</v>
      </c>
      <c r="V1186">
        <f t="shared" si="209"/>
        <v>312.72901916503912</v>
      </c>
      <c r="W1186">
        <f t="shared" si="210"/>
        <v>2.9185958504676828</v>
      </c>
      <c r="X1186">
        <f t="shared" si="211"/>
        <v>91.961013292614993</v>
      </c>
      <c r="Y1186">
        <f t="shared" si="204"/>
        <v>7.4401059150695827</v>
      </c>
      <c r="Z1186">
        <f t="shared" si="205"/>
        <v>52.121503194173187</v>
      </c>
      <c r="AA1186">
        <f t="shared" si="206"/>
        <v>0.48643264174461381</v>
      </c>
      <c r="AB1186">
        <f t="shared" si="207"/>
        <v>15.326835548769166</v>
      </c>
    </row>
    <row r="1187" spans="1:28" hidden="1" x14ac:dyDescent="0.25">
      <c r="A1187">
        <v>20</v>
      </c>
      <c r="B1187">
        <v>21</v>
      </c>
      <c r="C1187" t="s">
        <v>2006</v>
      </c>
      <c r="D1187">
        <v>2087</v>
      </c>
      <c r="E1187" t="s">
        <v>2029</v>
      </c>
      <c r="F1187">
        <v>43871</v>
      </c>
      <c r="G1187">
        <v>0.74513888888888891</v>
      </c>
      <c r="I1187" t="s">
        <v>48</v>
      </c>
      <c r="K1187" t="s">
        <v>35</v>
      </c>
      <c r="L1187">
        <v>6.79</v>
      </c>
      <c r="M1187">
        <v>6.6051936149597203</v>
      </c>
      <c r="N1187">
        <v>51.449485778808601</v>
      </c>
      <c r="O1187">
        <v>0.40166762471199002</v>
      </c>
      <c r="P1187">
        <f t="shared" si="201"/>
        <v>16.44442620859941</v>
      </c>
      <c r="S1187" t="str">
        <f t="shared" si="202"/>
        <v>t</v>
      </c>
      <c r="T1187">
        <f t="shared" si="203"/>
        <v>7</v>
      </c>
      <c r="U1187">
        <f t="shared" si="208"/>
        <v>51.245829105377211</v>
      </c>
      <c r="V1187">
        <f t="shared" si="209"/>
        <v>364.17850494384771</v>
      </c>
      <c r="W1187">
        <f t="shared" si="210"/>
        <v>3.3202634751796727</v>
      </c>
      <c r="X1187">
        <f t="shared" si="211"/>
        <v>108.4054395012144</v>
      </c>
      <c r="Y1187">
        <f t="shared" si="204"/>
        <v>7.3208327293396014</v>
      </c>
      <c r="Z1187">
        <f t="shared" si="205"/>
        <v>52.025500706263962</v>
      </c>
      <c r="AA1187">
        <f t="shared" si="206"/>
        <v>0.4743233535970961</v>
      </c>
      <c r="AB1187">
        <f t="shared" si="207"/>
        <v>15.486491357316343</v>
      </c>
    </row>
    <row r="1188" spans="1:28" hidden="1" x14ac:dyDescent="0.25">
      <c r="A1188">
        <v>54</v>
      </c>
      <c r="B1188">
        <v>55</v>
      </c>
      <c r="C1188" t="s">
        <v>2315</v>
      </c>
      <c r="D1188">
        <v>2087</v>
      </c>
      <c r="E1188" t="s">
        <v>2344</v>
      </c>
      <c r="F1188">
        <v>43879</v>
      </c>
      <c r="G1188">
        <v>0.96666666666666667</v>
      </c>
      <c r="I1188" t="s">
        <v>48</v>
      </c>
      <c r="K1188" t="s">
        <v>325</v>
      </c>
      <c r="L1188">
        <v>5.09</v>
      </c>
      <c r="M1188">
        <v>7.1352434158325204</v>
      </c>
      <c r="N1188">
        <v>52.679718017578097</v>
      </c>
      <c r="O1188">
        <v>0.456186413764954</v>
      </c>
      <c r="P1188">
        <f t="shared" si="201"/>
        <v>15.641069528889766</v>
      </c>
      <c r="S1188" t="str">
        <f t="shared" si="202"/>
        <v>t</v>
      </c>
      <c r="T1188">
        <f t="shared" si="203"/>
        <v>8</v>
      </c>
      <c r="U1188">
        <f t="shared" si="208"/>
        <v>58.381072521209731</v>
      </c>
      <c r="V1188">
        <f t="shared" si="209"/>
        <v>416.85822296142578</v>
      </c>
      <c r="W1188">
        <f t="shared" si="210"/>
        <v>3.7764498889446267</v>
      </c>
      <c r="X1188">
        <f t="shared" si="211"/>
        <v>124.04650903010418</v>
      </c>
      <c r="Y1188">
        <f t="shared" si="204"/>
        <v>7.2976340651512164</v>
      </c>
      <c r="Z1188">
        <f t="shared" si="205"/>
        <v>52.107277870178223</v>
      </c>
      <c r="AA1188">
        <f t="shared" si="206"/>
        <v>0.47205623611807834</v>
      </c>
      <c r="AB1188">
        <f t="shared" si="207"/>
        <v>15.505813628763022</v>
      </c>
    </row>
    <row r="1189" spans="1:28" hidden="1" x14ac:dyDescent="0.25">
      <c r="A1189">
        <v>27</v>
      </c>
      <c r="B1189">
        <v>28</v>
      </c>
      <c r="C1189" t="s">
        <v>2931</v>
      </c>
      <c r="D1189">
        <v>2087</v>
      </c>
      <c r="E1189" t="s">
        <v>2932</v>
      </c>
      <c r="F1189">
        <v>44125</v>
      </c>
      <c r="G1189">
        <v>0.74791666666666667</v>
      </c>
      <c r="I1189" t="s">
        <v>48</v>
      </c>
      <c r="K1189" t="s">
        <v>325</v>
      </c>
      <c r="L1189">
        <v>46.3</v>
      </c>
      <c r="M1189">
        <v>0.94132262468338002</v>
      </c>
      <c r="N1189">
        <v>6.9581789970397896</v>
      </c>
      <c r="O1189">
        <v>6.1899222433566999E-2</v>
      </c>
      <c r="P1189">
        <f t="shared" si="201"/>
        <v>15.207341670465237</v>
      </c>
      <c r="S1189" t="str">
        <f t="shared" si="202"/>
        <v>t</v>
      </c>
      <c r="T1189">
        <f t="shared" si="203"/>
        <v>9</v>
      </c>
      <c r="U1189">
        <f t="shared" si="208"/>
        <v>59.322395145893111</v>
      </c>
      <c r="V1189">
        <f t="shared" si="209"/>
        <v>423.81640195846558</v>
      </c>
      <c r="W1189">
        <f t="shared" si="210"/>
        <v>3.8383491113781938</v>
      </c>
      <c r="X1189">
        <f t="shared" si="211"/>
        <v>139.25385070056942</v>
      </c>
      <c r="Y1189">
        <f t="shared" si="204"/>
        <v>6.5913772384325675</v>
      </c>
      <c r="Z1189">
        <f t="shared" si="205"/>
        <v>47.090711328718399</v>
      </c>
      <c r="AA1189">
        <f t="shared" si="206"/>
        <v>0.42648323459757709</v>
      </c>
      <c r="AB1189">
        <f t="shared" si="207"/>
        <v>15.472650077841045</v>
      </c>
    </row>
    <row r="1190" spans="1:28" x14ac:dyDescent="0.25">
      <c r="A1190">
        <v>50</v>
      </c>
      <c r="B1190">
        <v>51</v>
      </c>
      <c r="C1190" t="s">
        <v>3326</v>
      </c>
      <c r="D1190">
        <v>2087</v>
      </c>
      <c r="E1190" t="s">
        <v>3327</v>
      </c>
      <c r="F1190">
        <v>44130</v>
      </c>
      <c r="G1190">
        <v>0.87152777777777779</v>
      </c>
      <c r="I1190" t="s">
        <v>48</v>
      </c>
      <c r="K1190" t="s">
        <v>196</v>
      </c>
      <c r="L1190">
        <v>3.24</v>
      </c>
      <c r="M1190">
        <v>6.7615532875061</v>
      </c>
      <c r="N1190">
        <v>51.859588623046903</v>
      </c>
      <c r="O1190">
        <v>0.46542721986770602</v>
      </c>
      <c r="P1190">
        <f t="shared" si="201"/>
        <v>14.52762751913826</v>
      </c>
      <c r="S1190" t="str">
        <f t="shared" si="202"/>
        <v>f</v>
      </c>
      <c r="T1190">
        <f t="shared" si="203"/>
        <v>10</v>
      </c>
      <c r="U1190">
        <f t="shared" si="208"/>
        <v>66.083948433399215</v>
      </c>
      <c r="V1190">
        <f t="shared" si="209"/>
        <v>475.67599058151245</v>
      </c>
      <c r="W1190">
        <f t="shared" si="210"/>
        <v>4.3037763312459001</v>
      </c>
      <c r="X1190">
        <f t="shared" si="211"/>
        <v>153.78147821970768</v>
      </c>
      <c r="Y1190">
        <f t="shared" si="204"/>
        <v>6.6083948433399211</v>
      </c>
      <c r="Z1190">
        <f t="shared" si="205"/>
        <v>47.567599058151245</v>
      </c>
      <c r="AA1190">
        <f t="shared" si="206"/>
        <v>0.43037763312458999</v>
      </c>
      <c r="AB1190">
        <f t="shared" si="207"/>
        <v>15.378147821970767</v>
      </c>
    </row>
    <row r="1191" spans="1:28" hidden="1" x14ac:dyDescent="0.25">
      <c r="A1191">
        <v>43</v>
      </c>
      <c r="B1191">
        <v>44</v>
      </c>
      <c r="C1191" t="s">
        <v>55</v>
      </c>
      <c r="D1191">
        <v>2088</v>
      </c>
      <c r="E1191" t="s">
        <v>586</v>
      </c>
      <c r="F1191">
        <v>44165</v>
      </c>
      <c r="G1191">
        <v>0.99513888888888891</v>
      </c>
      <c r="H1191" t="s">
        <v>356</v>
      </c>
      <c r="I1191" t="s">
        <v>48</v>
      </c>
      <c r="K1191" t="s">
        <v>325</v>
      </c>
      <c r="L1191">
        <v>5.2</v>
      </c>
      <c r="M1191">
        <v>7.3590216636657697</v>
      </c>
      <c r="N1191">
        <v>50.084648132324197</v>
      </c>
      <c r="O1191">
        <v>0.51422727108001698</v>
      </c>
      <c r="P1191">
        <f t="shared" si="201"/>
        <v>14.310835067556461</v>
      </c>
      <c r="S1191" t="str">
        <f t="shared" si="202"/>
        <v>t</v>
      </c>
      <c r="T1191">
        <f t="shared" si="203"/>
        <v>1</v>
      </c>
      <c r="U1191">
        <f t="shared" si="208"/>
        <v>7.3590216636657697</v>
      </c>
      <c r="V1191">
        <f t="shared" si="209"/>
        <v>50.084648132324197</v>
      </c>
      <c r="W1191">
        <f t="shared" si="210"/>
        <v>0.51422727108001698</v>
      </c>
      <c r="X1191">
        <f t="shared" si="211"/>
        <v>14.310835067556461</v>
      </c>
      <c r="Y1191">
        <f t="shared" si="204"/>
        <v>7.3590216636657697</v>
      </c>
      <c r="Z1191">
        <f t="shared" si="205"/>
        <v>50.084648132324197</v>
      </c>
      <c r="AA1191">
        <f t="shared" si="206"/>
        <v>0.51422727108001698</v>
      </c>
      <c r="AB1191">
        <f t="shared" si="207"/>
        <v>14.310835067556461</v>
      </c>
    </row>
    <row r="1192" spans="1:28" hidden="1" x14ac:dyDescent="0.25">
      <c r="A1192">
        <v>24</v>
      </c>
      <c r="B1192">
        <v>25</v>
      </c>
      <c r="C1192" t="s">
        <v>513</v>
      </c>
      <c r="D1192">
        <v>2088</v>
      </c>
      <c r="E1192" t="s">
        <v>567</v>
      </c>
      <c r="F1192">
        <v>44033</v>
      </c>
      <c r="G1192">
        <v>0.77777777777777779</v>
      </c>
      <c r="I1192" t="s">
        <v>48</v>
      </c>
      <c r="K1192" t="s">
        <v>35</v>
      </c>
      <c r="L1192">
        <v>4</v>
      </c>
      <c r="M1192">
        <v>7.3816285133361799</v>
      </c>
      <c r="N1192">
        <v>52.129005432128899</v>
      </c>
      <c r="O1192">
        <v>0.47180247306823703</v>
      </c>
      <c r="P1192">
        <f t="shared" si="201"/>
        <v>15.645590972280832</v>
      </c>
      <c r="S1192" t="str">
        <f t="shared" si="202"/>
        <v>t</v>
      </c>
      <c r="T1192">
        <f t="shared" si="203"/>
        <v>2</v>
      </c>
      <c r="U1192">
        <f t="shared" si="208"/>
        <v>14.74065017700195</v>
      </c>
      <c r="V1192">
        <f t="shared" si="209"/>
        <v>102.2136535644531</v>
      </c>
      <c r="W1192">
        <f t="shared" si="210"/>
        <v>0.98602974414825395</v>
      </c>
      <c r="X1192">
        <f t="shared" si="211"/>
        <v>29.956426039837293</v>
      </c>
      <c r="Y1192">
        <f t="shared" si="204"/>
        <v>7.3703250885009748</v>
      </c>
      <c r="Z1192">
        <f t="shared" si="205"/>
        <v>51.106826782226548</v>
      </c>
      <c r="AA1192">
        <f t="shared" si="206"/>
        <v>0.49301487207412698</v>
      </c>
      <c r="AB1192">
        <f t="shared" si="207"/>
        <v>14.978213019918647</v>
      </c>
    </row>
    <row r="1193" spans="1:28" hidden="1" x14ac:dyDescent="0.25">
      <c r="A1193">
        <v>14</v>
      </c>
      <c r="B1193">
        <v>15</v>
      </c>
      <c r="C1193" t="s">
        <v>917</v>
      </c>
      <c r="D1193">
        <v>2088</v>
      </c>
      <c r="E1193" t="s">
        <v>965</v>
      </c>
      <c r="F1193">
        <v>44061</v>
      </c>
      <c r="G1193">
        <v>0.59444444444444444</v>
      </c>
      <c r="I1193" t="s">
        <v>48</v>
      </c>
      <c r="K1193" t="s">
        <v>196</v>
      </c>
      <c r="L1193">
        <v>4.84</v>
      </c>
      <c r="M1193">
        <v>6.9542608261108398</v>
      </c>
      <c r="N1193">
        <v>50.580650329589801</v>
      </c>
      <c r="O1193">
        <v>0.45577794313430797</v>
      </c>
      <c r="P1193">
        <f t="shared" si="201"/>
        <v>15.258002127719394</v>
      </c>
      <c r="S1193" t="str">
        <f t="shared" si="202"/>
        <v>t</v>
      </c>
      <c r="T1193">
        <f t="shared" si="203"/>
        <v>3</v>
      </c>
      <c r="U1193">
        <f t="shared" si="208"/>
        <v>21.694911003112789</v>
      </c>
      <c r="V1193">
        <f t="shared" si="209"/>
        <v>152.79430389404291</v>
      </c>
      <c r="W1193">
        <f t="shared" si="210"/>
        <v>1.4418076872825618</v>
      </c>
      <c r="X1193">
        <f t="shared" si="211"/>
        <v>45.21442816755669</v>
      </c>
      <c r="Y1193">
        <f t="shared" si="204"/>
        <v>7.2316370010375968</v>
      </c>
      <c r="Z1193">
        <f t="shared" si="205"/>
        <v>50.931434631347635</v>
      </c>
      <c r="AA1193">
        <f t="shared" si="206"/>
        <v>0.48060256242752059</v>
      </c>
      <c r="AB1193">
        <f t="shared" si="207"/>
        <v>15.07147605585223</v>
      </c>
    </row>
    <row r="1194" spans="1:28" hidden="1" x14ac:dyDescent="0.25">
      <c r="A1194">
        <v>35</v>
      </c>
      <c r="B1194">
        <v>36</v>
      </c>
      <c r="C1194" t="s">
        <v>651</v>
      </c>
      <c r="D1194">
        <v>2088</v>
      </c>
      <c r="E1194" t="s">
        <v>664</v>
      </c>
      <c r="F1194">
        <v>44035</v>
      </c>
      <c r="G1194">
        <v>0.87083333333333324</v>
      </c>
      <c r="I1194" t="s">
        <v>48</v>
      </c>
      <c r="K1194" t="s">
        <v>196</v>
      </c>
      <c r="L1194">
        <v>4.74</v>
      </c>
      <c r="M1194">
        <v>7.54750633239746</v>
      </c>
      <c r="N1194">
        <v>50.259689331054702</v>
      </c>
      <c r="O1194">
        <v>0.45497992634773299</v>
      </c>
      <c r="P1194">
        <f t="shared" si="201"/>
        <v>16.588657862301019</v>
      </c>
      <c r="S1194" t="str">
        <f t="shared" si="202"/>
        <v>t</v>
      </c>
      <c r="T1194">
        <f t="shared" si="203"/>
        <v>4</v>
      </c>
      <c r="U1194">
        <f t="shared" si="208"/>
        <v>29.24241733551025</v>
      </c>
      <c r="V1194">
        <f t="shared" si="209"/>
        <v>203.0539932250976</v>
      </c>
      <c r="W1194">
        <f t="shared" si="210"/>
        <v>1.8967876136302948</v>
      </c>
      <c r="X1194">
        <f t="shared" si="211"/>
        <v>61.80308602985771</v>
      </c>
      <c r="Y1194">
        <f t="shared" si="204"/>
        <v>7.3106043338775626</v>
      </c>
      <c r="Z1194">
        <f t="shared" si="205"/>
        <v>50.7634983062744</v>
      </c>
      <c r="AA1194">
        <f t="shared" si="206"/>
        <v>0.4741969034075737</v>
      </c>
      <c r="AB1194">
        <f t="shared" si="207"/>
        <v>15.450771507464427</v>
      </c>
    </row>
    <row r="1195" spans="1:28" hidden="1" x14ac:dyDescent="0.25">
      <c r="A1195">
        <v>16</v>
      </c>
      <c r="B1195">
        <v>17</v>
      </c>
      <c r="C1195" t="s">
        <v>1356</v>
      </c>
      <c r="D1195">
        <v>2088</v>
      </c>
      <c r="E1195" t="s">
        <v>1392</v>
      </c>
      <c r="F1195">
        <v>43853</v>
      </c>
      <c r="G1195">
        <v>0.73402777777777783</v>
      </c>
      <c r="I1195" t="s">
        <v>48</v>
      </c>
      <c r="K1195" t="s">
        <v>196</v>
      </c>
      <c r="L1195">
        <v>4.41</v>
      </c>
      <c r="M1195">
        <v>7.6241602897643999</v>
      </c>
      <c r="N1195">
        <v>49.894527435302699</v>
      </c>
      <c r="O1195">
        <v>0.48568269610405002</v>
      </c>
      <c r="P1195">
        <f t="shared" si="201"/>
        <v>15.697821542588047</v>
      </c>
      <c r="S1195" t="str">
        <f t="shared" si="202"/>
        <v>t</v>
      </c>
      <c r="T1195">
        <f t="shared" si="203"/>
        <v>5</v>
      </c>
      <c r="U1195">
        <f t="shared" si="208"/>
        <v>36.866577625274651</v>
      </c>
      <c r="V1195">
        <f t="shared" si="209"/>
        <v>252.94852066040031</v>
      </c>
      <c r="W1195">
        <f t="shared" si="210"/>
        <v>2.3824703097343449</v>
      </c>
      <c r="X1195">
        <f t="shared" si="211"/>
        <v>77.500907572445755</v>
      </c>
      <c r="Y1195">
        <f t="shared" si="204"/>
        <v>7.37331552505493</v>
      </c>
      <c r="Z1195">
        <f t="shared" si="205"/>
        <v>50.589704132080058</v>
      </c>
      <c r="AA1195">
        <f t="shared" si="206"/>
        <v>0.476494061946869</v>
      </c>
      <c r="AB1195">
        <f t="shared" si="207"/>
        <v>15.500181514489151</v>
      </c>
    </row>
    <row r="1196" spans="1:28" hidden="1" x14ac:dyDescent="0.25">
      <c r="A1196">
        <v>27</v>
      </c>
      <c r="B1196">
        <v>28</v>
      </c>
      <c r="C1196" t="s">
        <v>1639</v>
      </c>
      <c r="D1196">
        <v>2088</v>
      </c>
      <c r="E1196" t="s">
        <v>1718</v>
      </c>
      <c r="F1196">
        <v>43861</v>
      </c>
      <c r="G1196">
        <v>0.74722222222222223</v>
      </c>
      <c r="I1196" t="s">
        <v>48</v>
      </c>
      <c r="K1196" t="s">
        <v>35</v>
      </c>
      <c r="L1196">
        <v>5.57</v>
      </c>
      <c r="M1196">
        <v>7.5650362968444798</v>
      </c>
      <c r="N1196">
        <v>51.249717712402301</v>
      </c>
      <c r="O1196">
        <v>0.49832928180694602</v>
      </c>
      <c r="P1196">
        <f t="shared" si="201"/>
        <v>15.180798265383075</v>
      </c>
      <c r="S1196" t="str">
        <f t="shared" si="202"/>
        <v>t</v>
      </c>
      <c r="T1196">
        <f t="shared" si="203"/>
        <v>6</v>
      </c>
      <c r="U1196">
        <f t="shared" si="208"/>
        <v>44.431613922119134</v>
      </c>
      <c r="V1196">
        <f t="shared" si="209"/>
        <v>304.19823837280262</v>
      </c>
      <c r="W1196">
        <f t="shared" si="210"/>
        <v>2.8807995915412912</v>
      </c>
      <c r="X1196">
        <f t="shared" si="211"/>
        <v>92.681705837828829</v>
      </c>
      <c r="Y1196">
        <f t="shared" si="204"/>
        <v>7.4052689870198556</v>
      </c>
      <c r="Z1196">
        <f t="shared" si="205"/>
        <v>50.699706395467103</v>
      </c>
      <c r="AA1196">
        <f t="shared" si="206"/>
        <v>0.48013326525688188</v>
      </c>
      <c r="AB1196">
        <f t="shared" si="207"/>
        <v>15.446950972971472</v>
      </c>
    </row>
    <row r="1197" spans="1:28" hidden="1" x14ac:dyDescent="0.25">
      <c r="A1197">
        <v>16</v>
      </c>
      <c r="B1197">
        <v>17</v>
      </c>
      <c r="C1197" t="s">
        <v>1894</v>
      </c>
      <c r="D1197">
        <v>2088</v>
      </c>
      <c r="E1197" t="s">
        <v>1897</v>
      </c>
      <c r="F1197">
        <v>43886</v>
      </c>
      <c r="G1197">
        <v>0.59652777777777777</v>
      </c>
      <c r="H1197" t="s">
        <v>1893</v>
      </c>
      <c r="I1197" t="s">
        <v>48</v>
      </c>
      <c r="K1197" t="s">
        <v>325</v>
      </c>
      <c r="L1197">
        <v>5</v>
      </c>
      <c r="M1197">
        <v>7.1121191978454599</v>
      </c>
      <c r="N1197">
        <v>51.512149810791001</v>
      </c>
      <c r="O1197">
        <v>0.44873020052909901</v>
      </c>
      <c r="P1197">
        <f t="shared" si="201"/>
        <v>15.849432887422198</v>
      </c>
      <c r="S1197" t="str">
        <f t="shared" si="202"/>
        <v>t</v>
      </c>
      <c r="T1197">
        <f t="shared" si="203"/>
        <v>7</v>
      </c>
      <c r="U1197">
        <f t="shared" si="208"/>
        <v>51.543733119964593</v>
      </c>
      <c r="V1197">
        <f t="shared" si="209"/>
        <v>355.71038818359364</v>
      </c>
      <c r="W1197">
        <f t="shared" si="210"/>
        <v>3.3295297920703901</v>
      </c>
      <c r="X1197">
        <f t="shared" si="211"/>
        <v>108.53113872525103</v>
      </c>
      <c r="Y1197">
        <f t="shared" si="204"/>
        <v>7.3633904457092276</v>
      </c>
      <c r="Z1197">
        <f t="shared" si="205"/>
        <v>50.815769740513375</v>
      </c>
      <c r="AA1197">
        <f t="shared" si="206"/>
        <v>0.47564711315291286</v>
      </c>
      <c r="AB1197">
        <f t="shared" si="207"/>
        <v>15.504448389321576</v>
      </c>
    </row>
    <row r="1198" spans="1:28" hidden="1" x14ac:dyDescent="0.25">
      <c r="A1198">
        <v>51</v>
      </c>
      <c r="B1198">
        <v>52</v>
      </c>
      <c r="C1198" t="s">
        <v>2416</v>
      </c>
      <c r="D1198">
        <v>2088</v>
      </c>
      <c r="E1198" t="s">
        <v>2461</v>
      </c>
      <c r="F1198">
        <v>43880</v>
      </c>
      <c r="G1198">
        <v>0.90833333333333333</v>
      </c>
      <c r="I1198" t="s">
        <v>48</v>
      </c>
      <c r="K1198" t="s">
        <v>35</v>
      </c>
      <c r="L1198">
        <v>5.17</v>
      </c>
      <c r="M1198">
        <v>7.1189746856689498</v>
      </c>
      <c r="N1198">
        <v>51.578178405761697</v>
      </c>
      <c r="O1198">
        <v>0.418112963438034</v>
      </c>
      <c r="P1198">
        <f t="shared" si="201"/>
        <v>17.026438566102986</v>
      </c>
      <c r="S1198" t="str">
        <f t="shared" si="202"/>
        <v>t</v>
      </c>
      <c r="T1198">
        <f t="shared" si="203"/>
        <v>8</v>
      </c>
      <c r="U1198">
        <f t="shared" si="208"/>
        <v>58.662707805633545</v>
      </c>
      <c r="V1198">
        <f t="shared" si="209"/>
        <v>407.28856658935536</v>
      </c>
      <c r="W1198">
        <f t="shared" si="210"/>
        <v>3.7476427555084242</v>
      </c>
      <c r="X1198">
        <f t="shared" si="211"/>
        <v>125.55757729135401</v>
      </c>
      <c r="Y1198">
        <f t="shared" si="204"/>
        <v>7.3328384757041931</v>
      </c>
      <c r="Z1198">
        <f t="shared" si="205"/>
        <v>50.911070823669419</v>
      </c>
      <c r="AA1198">
        <f t="shared" si="206"/>
        <v>0.46845534443855302</v>
      </c>
      <c r="AB1198">
        <f t="shared" si="207"/>
        <v>15.694697161419251</v>
      </c>
    </row>
    <row r="1199" spans="1:28" hidden="1" x14ac:dyDescent="0.25">
      <c r="A1199">
        <v>23</v>
      </c>
      <c r="B1199">
        <v>24</v>
      </c>
      <c r="C1199" t="s">
        <v>2556</v>
      </c>
      <c r="D1199">
        <v>2088</v>
      </c>
      <c r="E1199" t="s">
        <v>2557</v>
      </c>
      <c r="F1199">
        <v>44117</v>
      </c>
      <c r="G1199">
        <v>0.70624999999999993</v>
      </c>
      <c r="I1199" t="s">
        <v>48</v>
      </c>
      <c r="K1199" t="s">
        <v>35</v>
      </c>
      <c r="L1199">
        <v>6.9</v>
      </c>
      <c r="M1199">
        <v>6.9156241416931197</v>
      </c>
      <c r="N1199">
        <v>49.4331665039063</v>
      </c>
      <c r="O1199">
        <v>0.45844653248786899</v>
      </c>
      <c r="P1199">
        <f t="shared" si="201"/>
        <v>15.084908820585561</v>
      </c>
      <c r="S1199" t="str">
        <f t="shared" si="202"/>
        <v>t</v>
      </c>
      <c r="T1199">
        <f t="shared" si="203"/>
        <v>9</v>
      </c>
      <c r="U1199">
        <f t="shared" si="208"/>
        <v>65.57833194732666</v>
      </c>
      <c r="V1199">
        <f t="shared" si="209"/>
        <v>456.72173309326166</v>
      </c>
      <c r="W1199">
        <f t="shared" si="210"/>
        <v>4.206089287996293</v>
      </c>
      <c r="X1199">
        <f t="shared" si="211"/>
        <v>140.64248611193958</v>
      </c>
      <c r="Y1199">
        <f t="shared" si="204"/>
        <v>7.2864813274807396</v>
      </c>
      <c r="Z1199">
        <f t="shared" si="205"/>
        <v>50.746859232584626</v>
      </c>
      <c r="AA1199">
        <f t="shared" si="206"/>
        <v>0.46734325422181033</v>
      </c>
      <c r="AB1199">
        <f t="shared" si="207"/>
        <v>15.62694290132662</v>
      </c>
    </row>
    <row r="1200" spans="1:28" x14ac:dyDescent="0.25">
      <c r="A1200">
        <v>32</v>
      </c>
      <c r="B1200">
        <v>33</v>
      </c>
      <c r="C1200" t="s">
        <v>3127</v>
      </c>
      <c r="D1200">
        <v>2088</v>
      </c>
      <c r="E1200" t="s">
        <v>3128</v>
      </c>
      <c r="F1200">
        <v>44126</v>
      </c>
      <c r="G1200">
        <v>0.94930555555555562</v>
      </c>
      <c r="I1200" t="s">
        <v>48</v>
      </c>
      <c r="K1200" t="s">
        <v>35</v>
      </c>
      <c r="L1200">
        <v>4.55</v>
      </c>
      <c r="M1200">
        <v>7.18347263336182</v>
      </c>
      <c r="N1200">
        <v>50.9970703125</v>
      </c>
      <c r="O1200">
        <v>0.490540832281113</v>
      </c>
      <c r="P1200">
        <f t="shared" si="201"/>
        <v>14.643985088778921</v>
      </c>
      <c r="S1200" t="str">
        <f t="shared" si="202"/>
        <v>f</v>
      </c>
      <c r="T1200">
        <f t="shared" si="203"/>
        <v>10</v>
      </c>
      <c r="U1200">
        <f t="shared" si="208"/>
        <v>72.761804580688477</v>
      </c>
      <c r="V1200">
        <f t="shared" si="209"/>
        <v>507.71880340576166</v>
      </c>
      <c r="W1200">
        <f t="shared" si="210"/>
        <v>4.6966301202774057</v>
      </c>
      <c r="X1200">
        <f t="shared" si="211"/>
        <v>155.28647120071849</v>
      </c>
      <c r="Y1200">
        <f t="shared" si="204"/>
        <v>7.2761804580688478</v>
      </c>
      <c r="Z1200">
        <f t="shared" si="205"/>
        <v>50.771880340576168</v>
      </c>
      <c r="AA1200">
        <f t="shared" si="206"/>
        <v>0.46966301202774058</v>
      </c>
      <c r="AB1200">
        <f t="shared" si="207"/>
        <v>15.528647120071849</v>
      </c>
    </row>
    <row r="1201" spans="1:28" hidden="1" x14ac:dyDescent="0.25">
      <c r="A1201">
        <v>45</v>
      </c>
      <c r="B1201">
        <v>46</v>
      </c>
      <c r="C1201" t="s">
        <v>1782</v>
      </c>
      <c r="D1201">
        <v>2089</v>
      </c>
      <c r="E1201" t="s">
        <v>1838</v>
      </c>
      <c r="F1201">
        <v>43866</v>
      </c>
      <c r="G1201">
        <v>5.9027777777777783E-2</v>
      </c>
      <c r="I1201" t="s">
        <v>48</v>
      </c>
      <c r="K1201" t="s">
        <v>196</v>
      </c>
      <c r="L1201">
        <v>5.51</v>
      </c>
      <c r="M1201">
        <v>6.8486609458923304</v>
      </c>
      <c r="N1201">
        <v>48.962295532226598</v>
      </c>
      <c r="O1201">
        <v>0.44194844365119901</v>
      </c>
      <c r="P1201">
        <f t="shared" si="201"/>
        <v>15.496515587455107</v>
      </c>
      <c r="S1201" t="str">
        <f t="shared" si="202"/>
        <v>t</v>
      </c>
      <c r="T1201">
        <f t="shared" si="203"/>
        <v>1</v>
      </c>
      <c r="U1201">
        <f t="shared" si="208"/>
        <v>6.8486609458923304</v>
      </c>
      <c r="V1201">
        <f t="shared" si="209"/>
        <v>48.962295532226598</v>
      </c>
      <c r="W1201">
        <f t="shared" si="210"/>
        <v>0.44194844365119901</v>
      </c>
      <c r="X1201">
        <f t="shared" si="211"/>
        <v>15.496515587455107</v>
      </c>
      <c r="Y1201">
        <f t="shared" si="204"/>
        <v>6.8486609458923304</v>
      </c>
      <c r="Z1201">
        <f t="shared" si="205"/>
        <v>48.962295532226598</v>
      </c>
      <c r="AA1201">
        <f t="shared" si="206"/>
        <v>0.44194844365119901</v>
      </c>
      <c r="AB1201">
        <f t="shared" si="207"/>
        <v>15.496515587455107</v>
      </c>
    </row>
    <row r="1202" spans="1:28" hidden="1" x14ac:dyDescent="0.25">
      <c r="A1202">
        <v>12</v>
      </c>
      <c r="B1202">
        <v>13</v>
      </c>
      <c r="C1202" t="s">
        <v>1278</v>
      </c>
      <c r="D1202">
        <v>2089</v>
      </c>
      <c r="E1202" t="s">
        <v>1321</v>
      </c>
      <c r="F1202">
        <v>43852</v>
      </c>
      <c r="G1202">
        <v>0.86736111111111114</v>
      </c>
      <c r="I1202" t="s">
        <v>48</v>
      </c>
      <c r="K1202" t="s">
        <v>196</v>
      </c>
      <c r="L1202">
        <v>3.84</v>
      </c>
      <c r="M1202">
        <v>7.0071048736572301</v>
      </c>
      <c r="N1202">
        <v>52.160343170166001</v>
      </c>
      <c r="O1202">
        <v>0.43640914559364302</v>
      </c>
      <c r="P1202">
        <f t="shared" si="201"/>
        <v>16.056274128090362</v>
      </c>
      <c r="S1202" t="str">
        <f t="shared" si="202"/>
        <v>t</v>
      </c>
      <c r="T1202">
        <f t="shared" si="203"/>
        <v>2</v>
      </c>
      <c r="U1202">
        <f t="shared" si="208"/>
        <v>13.855765819549561</v>
      </c>
      <c r="V1202">
        <f t="shared" si="209"/>
        <v>101.12263870239261</v>
      </c>
      <c r="W1202">
        <f t="shared" si="210"/>
        <v>0.87835758924484209</v>
      </c>
      <c r="X1202">
        <f t="shared" si="211"/>
        <v>31.552789715545469</v>
      </c>
      <c r="Y1202">
        <f t="shared" si="204"/>
        <v>6.9278829097747803</v>
      </c>
      <c r="Z1202">
        <f t="shared" si="205"/>
        <v>50.561319351196303</v>
      </c>
      <c r="AA1202">
        <f t="shared" si="206"/>
        <v>0.43917879462242104</v>
      </c>
      <c r="AB1202">
        <f t="shared" si="207"/>
        <v>15.776394857772734</v>
      </c>
    </row>
    <row r="1203" spans="1:28" hidden="1" x14ac:dyDescent="0.25">
      <c r="A1203">
        <v>33</v>
      </c>
      <c r="B1203">
        <v>34</v>
      </c>
      <c r="C1203" t="s">
        <v>2139</v>
      </c>
      <c r="D1203">
        <v>2089</v>
      </c>
      <c r="E1203" t="s">
        <v>2179</v>
      </c>
      <c r="F1203">
        <v>43875</v>
      </c>
      <c r="G1203">
        <v>0.71458333333333324</v>
      </c>
      <c r="I1203" t="s">
        <v>48</v>
      </c>
      <c r="K1203" t="s">
        <v>196</v>
      </c>
      <c r="L1203">
        <v>5.08</v>
      </c>
      <c r="M1203">
        <v>6.8485069274902299</v>
      </c>
      <c r="N1203">
        <v>53.872669219970703</v>
      </c>
      <c r="O1203">
        <v>0.407942324876785</v>
      </c>
      <c r="P1203">
        <f t="shared" si="201"/>
        <v>16.787929346528959</v>
      </c>
      <c r="S1203" t="str">
        <f t="shared" si="202"/>
        <v>t</v>
      </c>
      <c r="T1203">
        <f t="shared" si="203"/>
        <v>3</v>
      </c>
      <c r="U1203">
        <f t="shared" si="208"/>
        <v>20.704272747039791</v>
      </c>
      <c r="V1203">
        <f t="shared" si="209"/>
        <v>154.99530792236331</v>
      </c>
      <c r="W1203">
        <f t="shared" si="210"/>
        <v>1.2862999141216271</v>
      </c>
      <c r="X1203">
        <f t="shared" si="211"/>
        <v>48.340719062074427</v>
      </c>
      <c r="Y1203">
        <f t="shared" si="204"/>
        <v>6.9014242490132638</v>
      </c>
      <c r="Z1203">
        <f t="shared" si="205"/>
        <v>51.665102640787772</v>
      </c>
      <c r="AA1203">
        <f t="shared" si="206"/>
        <v>0.42876663804054238</v>
      </c>
      <c r="AB1203">
        <f t="shared" si="207"/>
        <v>16.113573020691476</v>
      </c>
    </row>
    <row r="1204" spans="1:28" x14ac:dyDescent="0.25">
      <c r="A1204">
        <v>31</v>
      </c>
      <c r="B1204">
        <v>32</v>
      </c>
      <c r="C1204" t="s">
        <v>2374</v>
      </c>
      <c r="D1204">
        <v>2089</v>
      </c>
      <c r="E1204" t="s">
        <v>2421</v>
      </c>
      <c r="F1204">
        <v>43880</v>
      </c>
      <c r="G1204">
        <v>0.75416666666666676</v>
      </c>
      <c r="I1204" t="s">
        <v>48</v>
      </c>
      <c r="K1204" t="s">
        <v>35</v>
      </c>
      <c r="L1204">
        <v>5.23</v>
      </c>
      <c r="M1204">
        <v>6.3437752723693803</v>
      </c>
      <c r="N1204">
        <v>51.277599334716797</v>
      </c>
      <c r="O1204">
        <v>0.36368992924690202</v>
      </c>
      <c r="P1204">
        <f t="shared" si="201"/>
        <v>17.442812578026363</v>
      </c>
      <c r="S1204" t="str">
        <f t="shared" si="202"/>
        <v>f</v>
      </c>
      <c r="T1204">
        <f t="shared" si="203"/>
        <v>4</v>
      </c>
      <c r="U1204">
        <f t="shared" si="208"/>
        <v>27.048048019409173</v>
      </c>
      <c r="V1204">
        <f t="shared" si="209"/>
        <v>206.27290725708011</v>
      </c>
      <c r="W1204">
        <f t="shared" si="210"/>
        <v>1.6499898433685292</v>
      </c>
      <c r="X1204">
        <f t="shared" si="211"/>
        <v>65.78353164010079</v>
      </c>
      <c r="Y1204">
        <f t="shared" si="204"/>
        <v>6.7620120048522931</v>
      </c>
      <c r="Z1204">
        <f t="shared" si="205"/>
        <v>51.568226814270027</v>
      </c>
      <c r="AA1204">
        <f t="shared" si="206"/>
        <v>0.41249746084213229</v>
      </c>
      <c r="AB1204">
        <f t="shared" si="207"/>
        <v>16.445882910025198</v>
      </c>
    </row>
    <row r="1205" spans="1:28" hidden="1" x14ac:dyDescent="0.25">
      <c r="A1205">
        <v>6</v>
      </c>
      <c r="B1205">
        <v>7</v>
      </c>
      <c r="C1205" t="s">
        <v>1199</v>
      </c>
      <c r="D1205">
        <v>2090</v>
      </c>
      <c r="E1205" t="s">
        <v>1219</v>
      </c>
      <c r="F1205">
        <v>43851</v>
      </c>
      <c r="G1205">
        <v>0.55347222222222225</v>
      </c>
      <c r="I1205" t="s">
        <v>48</v>
      </c>
      <c r="K1205" t="s">
        <v>196</v>
      </c>
      <c r="L1205">
        <v>3.65</v>
      </c>
      <c r="M1205">
        <v>6.5990481376647896</v>
      </c>
      <c r="N1205">
        <v>50.373470306396499</v>
      </c>
      <c r="O1205">
        <v>0.46652150154113797</v>
      </c>
      <c r="P1205">
        <f t="shared" si="201"/>
        <v>14.145217564174551</v>
      </c>
      <c r="S1205" t="str">
        <f t="shared" si="202"/>
        <v>t</v>
      </c>
      <c r="T1205">
        <f t="shared" si="203"/>
        <v>1</v>
      </c>
      <c r="U1205">
        <f t="shared" si="208"/>
        <v>6.5990481376647896</v>
      </c>
      <c r="V1205">
        <f t="shared" si="209"/>
        <v>50.373470306396499</v>
      </c>
      <c r="W1205">
        <f t="shared" si="210"/>
        <v>0.46652150154113797</v>
      </c>
      <c r="X1205">
        <f t="shared" si="211"/>
        <v>14.145217564174551</v>
      </c>
      <c r="Y1205">
        <f t="shared" si="204"/>
        <v>6.5990481376647896</v>
      </c>
      <c r="Z1205">
        <f t="shared" si="205"/>
        <v>50.373470306396499</v>
      </c>
      <c r="AA1205">
        <f t="shared" si="206"/>
        <v>0.46652150154113797</v>
      </c>
      <c r="AB1205">
        <f t="shared" si="207"/>
        <v>14.145217564174551</v>
      </c>
    </row>
    <row r="1206" spans="1:28" hidden="1" x14ac:dyDescent="0.25">
      <c r="A1206">
        <v>57</v>
      </c>
      <c r="B1206">
        <v>58</v>
      </c>
      <c r="C1206" t="s">
        <v>1805</v>
      </c>
      <c r="D1206">
        <v>2090</v>
      </c>
      <c r="E1206" t="s">
        <v>1850</v>
      </c>
      <c r="F1206">
        <v>43866</v>
      </c>
      <c r="G1206">
        <v>0.15138888888888888</v>
      </c>
      <c r="I1206" t="s">
        <v>48</v>
      </c>
      <c r="K1206" t="s">
        <v>196</v>
      </c>
      <c r="L1206">
        <v>4.62</v>
      </c>
      <c r="M1206">
        <v>6.4674644470214799</v>
      </c>
      <c r="N1206">
        <v>48.561969757080099</v>
      </c>
      <c r="O1206">
        <v>0.420519649982452</v>
      </c>
      <c r="P1206">
        <f t="shared" si="201"/>
        <v>15.379696162334776</v>
      </c>
      <c r="S1206" t="str">
        <f t="shared" si="202"/>
        <v>t</v>
      </c>
      <c r="T1206">
        <f t="shared" si="203"/>
        <v>2</v>
      </c>
      <c r="U1206">
        <f t="shared" si="208"/>
        <v>13.066512584686269</v>
      </c>
      <c r="V1206">
        <f t="shared" si="209"/>
        <v>98.935440063476591</v>
      </c>
      <c r="W1206">
        <f t="shared" si="210"/>
        <v>0.88704115152358998</v>
      </c>
      <c r="X1206">
        <f t="shared" si="211"/>
        <v>29.524913726509325</v>
      </c>
      <c r="Y1206">
        <f t="shared" si="204"/>
        <v>6.5332562923431343</v>
      </c>
      <c r="Z1206">
        <f t="shared" si="205"/>
        <v>49.467720031738295</v>
      </c>
      <c r="AA1206">
        <f t="shared" si="206"/>
        <v>0.44352057576179499</v>
      </c>
      <c r="AB1206">
        <f t="shared" si="207"/>
        <v>14.762456863254663</v>
      </c>
    </row>
    <row r="1207" spans="1:28" hidden="1" x14ac:dyDescent="0.25">
      <c r="A1207">
        <v>24</v>
      </c>
      <c r="B1207">
        <v>25</v>
      </c>
      <c r="C1207" t="s">
        <v>1882</v>
      </c>
      <c r="D1207">
        <v>2090</v>
      </c>
      <c r="E1207" t="s">
        <v>2499</v>
      </c>
      <c r="F1207">
        <v>43895</v>
      </c>
      <c r="G1207">
        <v>0.61319444444444449</v>
      </c>
      <c r="H1207" t="s">
        <v>1855</v>
      </c>
      <c r="I1207" t="s">
        <v>48</v>
      </c>
      <c r="K1207" t="s">
        <v>35</v>
      </c>
      <c r="L1207">
        <v>4.67</v>
      </c>
      <c r="M1207">
        <v>7.1410698890686</v>
      </c>
      <c r="N1207">
        <v>53.240669250488303</v>
      </c>
      <c r="O1207">
        <v>0.46179008483886702</v>
      </c>
      <c r="P1207">
        <f t="shared" si="201"/>
        <v>15.46388743179781</v>
      </c>
      <c r="S1207" t="str">
        <f t="shared" si="202"/>
        <v>t</v>
      </c>
      <c r="T1207">
        <f t="shared" si="203"/>
        <v>3</v>
      </c>
      <c r="U1207">
        <f t="shared" si="208"/>
        <v>20.207582473754869</v>
      </c>
      <c r="V1207">
        <f t="shared" si="209"/>
        <v>152.1761093139649</v>
      </c>
      <c r="W1207">
        <f t="shared" si="210"/>
        <v>1.3488312363624571</v>
      </c>
      <c r="X1207">
        <f t="shared" si="211"/>
        <v>44.988801158307133</v>
      </c>
      <c r="Y1207">
        <f t="shared" si="204"/>
        <v>6.7358608245849565</v>
      </c>
      <c r="Z1207">
        <f t="shared" si="205"/>
        <v>50.725369771321631</v>
      </c>
      <c r="AA1207">
        <f t="shared" si="206"/>
        <v>0.44961041212081904</v>
      </c>
      <c r="AB1207">
        <f t="shared" si="207"/>
        <v>14.996267052769044</v>
      </c>
    </row>
    <row r="1208" spans="1:28" x14ac:dyDescent="0.25">
      <c r="A1208">
        <v>30</v>
      </c>
      <c r="B1208">
        <v>31</v>
      </c>
      <c r="C1208" t="s">
        <v>2372</v>
      </c>
      <c r="D1208">
        <v>2090</v>
      </c>
      <c r="E1208" t="s">
        <v>2419</v>
      </c>
      <c r="F1208">
        <v>43880</v>
      </c>
      <c r="G1208">
        <v>0.74652777777777779</v>
      </c>
      <c r="I1208" t="s">
        <v>48</v>
      </c>
      <c r="K1208" t="s">
        <v>35</v>
      </c>
      <c r="L1208">
        <v>4.59</v>
      </c>
      <c r="M1208">
        <v>6.3909068107604998</v>
      </c>
      <c r="N1208">
        <v>52.107597351074197</v>
      </c>
      <c r="O1208">
        <v>0.44286328554153398</v>
      </c>
      <c r="P1208">
        <f t="shared" si="201"/>
        <v>14.430879730627677</v>
      </c>
      <c r="S1208" t="str">
        <f t="shared" si="202"/>
        <v>f</v>
      </c>
      <c r="T1208">
        <f t="shared" si="203"/>
        <v>4</v>
      </c>
      <c r="U1208">
        <f t="shared" si="208"/>
        <v>26.598489284515367</v>
      </c>
      <c r="V1208">
        <f t="shared" si="209"/>
        <v>204.28370666503909</v>
      </c>
      <c r="W1208">
        <f t="shared" si="210"/>
        <v>1.791694521903991</v>
      </c>
      <c r="X1208">
        <f t="shared" si="211"/>
        <v>59.419680888934806</v>
      </c>
      <c r="Y1208">
        <f t="shared" si="204"/>
        <v>6.6496223211288417</v>
      </c>
      <c r="Z1208">
        <f t="shared" si="205"/>
        <v>51.070926666259773</v>
      </c>
      <c r="AA1208">
        <f t="shared" si="206"/>
        <v>0.44792363047599776</v>
      </c>
      <c r="AB1208">
        <f t="shared" si="207"/>
        <v>14.854920222233702</v>
      </c>
    </row>
    <row r="1209" spans="1:28" hidden="1" x14ac:dyDescent="0.25">
      <c r="A1209">
        <v>14</v>
      </c>
      <c r="B1209">
        <v>15</v>
      </c>
      <c r="C1209" t="s">
        <v>256</v>
      </c>
      <c r="D1209">
        <v>2091</v>
      </c>
      <c r="E1209" t="s">
        <v>290</v>
      </c>
      <c r="F1209">
        <v>44012</v>
      </c>
      <c r="G1209">
        <v>0.60486111111111118</v>
      </c>
      <c r="I1209" t="s">
        <v>48</v>
      </c>
      <c r="K1209" t="s">
        <v>196</v>
      </c>
      <c r="L1209">
        <v>6.7</v>
      </c>
      <c r="M1209">
        <v>7.32983303070068</v>
      </c>
      <c r="N1209">
        <v>52.264198303222699</v>
      </c>
      <c r="O1209">
        <v>0.50327819585800204</v>
      </c>
      <c r="P1209">
        <f t="shared" si="201"/>
        <v>14.564177607981975</v>
      </c>
      <c r="S1209" t="str">
        <f t="shared" si="202"/>
        <v>t</v>
      </c>
      <c r="T1209">
        <f t="shared" si="203"/>
        <v>1</v>
      </c>
      <c r="U1209">
        <f t="shared" si="208"/>
        <v>7.32983303070068</v>
      </c>
      <c r="V1209">
        <f t="shared" si="209"/>
        <v>52.264198303222699</v>
      </c>
      <c r="W1209">
        <f t="shared" si="210"/>
        <v>0.50327819585800204</v>
      </c>
      <c r="X1209">
        <f t="shared" si="211"/>
        <v>14.564177607981975</v>
      </c>
      <c r="Y1209">
        <f t="shared" si="204"/>
        <v>7.32983303070068</v>
      </c>
      <c r="Z1209">
        <f t="shared" si="205"/>
        <v>52.264198303222699</v>
      </c>
      <c r="AA1209">
        <f t="shared" si="206"/>
        <v>0.50327819585800204</v>
      </c>
      <c r="AB1209">
        <f t="shared" si="207"/>
        <v>14.564177607981975</v>
      </c>
    </row>
    <row r="1210" spans="1:28" hidden="1" x14ac:dyDescent="0.25">
      <c r="A1210">
        <v>19</v>
      </c>
      <c r="B1210">
        <v>20</v>
      </c>
      <c r="C1210" t="s">
        <v>386</v>
      </c>
      <c r="D1210">
        <v>2091</v>
      </c>
      <c r="E1210" t="s">
        <v>429</v>
      </c>
      <c r="F1210">
        <v>44032</v>
      </c>
      <c r="G1210">
        <v>0.8222222222222223</v>
      </c>
      <c r="I1210" t="s">
        <v>48</v>
      </c>
      <c r="K1210" t="s">
        <v>325</v>
      </c>
      <c r="L1210">
        <v>5.0999999999999996</v>
      </c>
      <c r="M1210">
        <v>7.3090376853942898</v>
      </c>
      <c r="N1210">
        <v>52.658756256103501</v>
      </c>
      <c r="O1210">
        <v>0.50341832637786899</v>
      </c>
      <c r="P1210">
        <f t="shared" si="201"/>
        <v>14.518815272346838</v>
      </c>
      <c r="S1210" t="str">
        <f t="shared" si="202"/>
        <v>t</v>
      </c>
      <c r="T1210">
        <f t="shared" si="203"/>
        <v>2</v>
      </c>
      <c r="U1210">
        <f t="shared" si="208"/>
        <v>14.638870716094971</v>
      </c>
      <c r="V1210">
        <f t="shared" si="209"/>
        <v>104.9229545593262</v>
      </c>
      <c r="W1210">
        <f t="shared" si="210"/>
        <v>1.006696522235871</v>
      </c>
      <c r="X1210">
        <f t="shared" si="211"/>
        <v>29.082992880328813</v>
      </c>
      <c r="Y1210">
        <f t="shared" si="204"/>
        <v>7.3194353580474854</v>
      </c>
      <c r="Z1210">
        <f t="shared" si="205"/>
        <v>52.4614772796631</v>
      </c>
      <c r="AA1210">
        <f t="shared" si="206"/>
        <v>0.50334826111793551</v>
      </c>
      <c r="AB1210">
        <f t="shared" si="207"/>
        <v>14.541496440164407</v>
      </c>
    </row>
    <row r="1211" spans="1:28" hidden="1" x14ac:dyDescent="0.25">
      <c r="A1211">
        <v>24</v>
      </c>
      <c r="B1211">
        <v>25</v>
      </c>
      <c r="C1211" t="s">
        <v>924</v>
      </c>
      <c r="D1211">
        <v>2091</v>
      </c>
      <c r="E1211" t="s">
        <v>985</v>
      </c>
      <c r="F1211">
        <v>44061</v>
      </c>
      <c r="G1211">
        <v>0.67152777777777783</v>
      </c>
      <c r="I1211" t="s">
        <v>48</v>
      </c>
      <c r="K1211" t="s">
        <v>196</v>
      </c>
      <c r="L1211">
        <v>5.23</v>
      </c>
      <c r="M1211">
        <v>7.3137555122375497</v>
      </c>
      <c r="N1211">
        <v>51.179874420166001</v>
      </c>
      <c r="O1211">
        <v>0.49832388758659402</v>
      </c>
      <c r="P1211">
        <f t="shared" si="201"/>
        <v>14.676710658319855</v>
      </c>
      <c r="S1211" t="str">
        <f t="shared" si="202"/>
        <v>t</v>
      </c>
      <c r="T1211">
        <f t="shared" si="203"/>
        <v>3</v>
      </c>
      <c r="U1211">
        <f t="shared" si="208"/>
        <v>21.95262622833252</v>
      </c>
      <c r="V1211">
        <f t="shared" si="209"/>
        <v>156.10282897949219</v>
      </c>
      <c r="W1211">
        <f t="shared" si="210"/>
        <v>1.5050204098224651</v>
      </c>
      <c r="X1211">
        <f t="shared" si="211"/>
        <v>43.759703538648665</v>
      </c>
      <c r="Y1211">
        <f t="shared" si="204"/>
        <v>7.3175420761108398</v>
      </c>
      <c r="Z1211">
        <f t="shared" si="205"/>
        <v>52.034276326497398</v>
      </c>
      <c r="AA1211">
        <f t="shared" si="206"/>
        <v>0.50167346994082174</v>
      </c>
      <c r="AB1211">
        <f t="shared" si="207"/>
        <v>14.586567846216221</v>
      </c>
    </row>
    <row r="1212" spans="1:28" hidden="1" x14ac:dyDescent="0.25">
      <c r="A1212">
        <v>1</v>
      </c>
      <c r="B1212">
        <v>2</v>
      </c>
      <c r="C1212" t="s">
        <v>1324</v>
      </c>
      <c r="D1212">
        <v>2091</v>
      </c>
      <c r="E1212" t="s">
        <v>1363</v>
      </c>
      <c r="F1212">
        <v>43853</v>
      </c>
      <c r="G1212">
        <v>0.61875000000000002</v>
      </c>
      <c r="I1212" t="s">
        <v>48</v>
      </c>
      <c r="K1212" t="s">
        <v>196</v>
      </c>
      <c r="L1212">
        <v>4.75</v>
      </c>
      <c r="M1212">
        <v>6.6637711524963397</v>
      </c>
      <c r="N1212">
        <v>46.968288421630902</v>
      </c>
      <c r="O1212">
        <v>0.41921940445900002</v>
      </c>
      <c r="P1212">
        <f t="shared" si="201"/>
        <v>15.89566485142999</v>
      </c>
      <c r="S1212" t="str">
        <f t="shared" si="202"/>
        <v>t</v>
      </c>
      <c r="T1212">
        <f t="shared" si="203"/>
        <v>4</v>
      </c>
      <c r="U1212">
        <f t="shared" si="208"/>
        <v>28.616397380828857</v>
      </c>
      <c r="V1212">
        <f t="shared" si="209"/>
        <v>203.0711174011231</v>
      </c>
      <c r="W1212">
        <f t="shared" si="210"/>
        <v>1.9242398142814652</v>
      </c>
      <c r="X1212">
        <f t="shared" si="211"/>
        <v>59.655368390078657</v>
      </c>
      <c r="Y1212">
        <f t="shared" si="204"/>
        <v>7.1540993452072144</v>
      </c>
      <c r="Z1212">
        <f t="shared" si="205"/>
        <v>50.767779350280776</v>
      </c>
      <c r="AA1212">
        <f t="shared" si="206"/>
        <v>0.48105995357036629</v>
      </c>
      <c r="AB1212">
        <f t="shared" si="207"/>
        <v>14.913842097519664</v>
      </c>
    </row>
    <row r="1213" spans="1:28" hidden="1" x14ac:dyDescent="0.25">
      <c r="A1213">
        <v>25</v>
      </c>
      <c r="B1213">
        <v>26</v>
      </c>
      <c r="C1213" t="s">
        <v>1635</v>
      </c>
      <c r="D1213">
        <v>2091</v>
      </c>
      <c r="E1213" t="s">
        <v>1714</v>
      </c>
      <c r="F1213">
        <v>43861</v>
      </c>
      <c r="G1213">
        <v>0.7319444444444444</v>
      </c>
      <c r="I1213" t="s">
        <v>48</v>
      </c>
      <c r="K1213" t="s">
        <v>35</v>
      </c>
      <c r="L1213">
        <v>6.46</v>
      </c>
      <c r="M1213">
        <v>7.06512498855591</v>
      </c>
      <c r="N1213">
        <v>51.088977813720703</v>
      </c>
      <c r="O1213">
        <v>0.44289091229438798</v>
      </c>
      <c r="P1213">
        <f t="shared" si="201"/>
        <v>15.952291619521302</v>
      </c>
      <c r="S1213" t="str">
        <f t="shared" si="202"/>
        <v>t</v>
      </c>
      <c r="T1213">
        <f t="shared" si="203"/>
        <v>5</v>
      </c>
      <c r="U1213">
        <f t="shared" si="208"/>
        <v>35.681522369384766</v>
      </c>
      <c r="V1213">
        <f t="shared" si="209"/>
        <v>254.16009521484381</v>
      </c>
      <c r="W1213">
        <f t="shared" si="210"/>
        <v>2.3671307265758532</v>
      </c>
      <c r="X1213">
        <f t="shared" si="211"/>
        <v>75.607660009599954</v>
      </c>
      <c r="Y1213">
        <f t="shared" si="204"/>
        <v>7.1363044738769528</v>
      </c>
      <c r="Z1213">
        <f t="shared" si="205"/>
        <v>50.83201904296876</v>
      </c>
      <c r="AA1213">
        <f t="shared" si="206"/>
        <v>0.47342614531517063</v>
      </c>
      <c r="AB1213">
        <f t="shared" si="207"/>
        <v>15.121532001919991</v>
      </c>
    </row>
    <row r="1214" spans="1:28" hidden="1" x14ac:dyDescent="0.25">
      <c r="A1214">
        <v>27</v>
      </c>
      <c r="B1214">
        <v>28</v>
      </c>
      <c r="C1214" t="s">
        <v>2125</v>
      </c>
      <c r="D1214">
        <v>2091</v>
      </c>
      <c r="E1214" t="s">
        <v>2167</v>
      </c>
      <c r="F1214">
        <v>43875</v>
      </c>
      <c r="G1214">
        <v>0.66875000000000007</v>
      </c>
      <c r="I1214" t="s">
        <v>48</v>
      </c>
      <c r="K1214" t="s">
        <v>196</v>
      </c>
      <c r="L1214">
        <v>6.01</v>
      </c>
      <c r="M1214">
        <v>6.2773609161376998</v>
      </c>
      <c r="N1214">
        <v>49.6840629577637</v>
      </c>
      <c r="O1214">
        <v>0.36756706237793002</v>
      </c>
      <c r="P1214">
        <f t="shared" si="201"/>
        <v>17.078137729553578</v>
      </c>
      <c r="S1214" t="str">
        <f t="shared" si="202"/>
        <v>t</v>
      </c>
      <c r="T1214">
        <f t="shared" si="203"/>
        <v>6</v>
      </c>
      <c r="U1214">
        <f t="shared" si="208"/>
        <v>41.958883285522468</v>
      </c>
      <c r="V1214">
        <f t="shared" si="209"/>
        <v>303.84415817260754</v>
      </c>
      <c r="W1214">
        <f t="shared" si="210"/>
        <v>2.7346977889537833</v>
      </c>
      <c r="X1214">
        <f t="shared" si="211"/>
        <v>92.685797739153529</v>
      </c>
      <c r="Y1214">
        <f t="shared" si="204"/>
        <v>6.993147214253745</v>
      </c>
      <c r="Z1214">
        <f t="shared" si="205"/>
        <v>50.64069302876792</v>
      </c>
      <c r="AA1214">
        <f t="shared" si="206"/>
        <v>0.45578296482563058</v>
      </c>
      <c r="AB1214">
        <f t="shared" si="207"/>
        <v>15.447632956525588</v>
      </c>
    </row>
    <row r="1215" spans="1:28" hidden="1" x14ac:dyDescent="0.25">
      <c r="A1215">
        <v>56</v>
      </c>
      <c r="B1215">
        <v>57</v>
      </c>
      <c r="C1215" t="s">
        <v>2196</v>
      </c>
      <c r="D1215">
        <v>2091</v>
      </c>
      <c r="E1215" t="s">
        <v>2222</v>
      </c>
      <c r="F1215">
        <v>43875</v>
      </c>
      <c r="G1215">
        <v>0.89166666666666661</v>
      </c>
      <c r="I1215" t="s">
        <v>48</v>
      </c>
      <c r="K1215" t="s">
        <v>196</v>
      </c>
      <c r="L1215">
        <v>5.47</v>
      </c>
      <c r="M1215">
        <v>5.4218678474426296</v>
      </c>
      <c r="N1215">
        <v>43.483562469482401</v>
      </c>
      <c r="O1215">
        <v>0.3248151242733</v>
      </c>
      <c r="P1215">
        <f t="shared" si="201"/>
        <v>16.69216561135454</v>
      </c>
      <c r="S1215" t="str">
        <f t="shared" si="202"/>
        <v>t</v>
      </c>
      <c r="T1215">
        <f t="shared" si="203"/>
        <v>7</v>
      </c>
      <c r="U1215">
        <f t="shared" si="208"/>
        <v>47.380751132965095</v>
      </c>
      <c r="V1215">
        <f t="shared" si="209"/>
        <v>347.32772064208996</v>
      </c>
      <c r="W1215">
        <f t="shared" si="210"/>
        <v>3.0595129132270835</v>
      </c>
      <c r="X1215">
        <f t="shared" si="211"/>
        <v>109.37796335050807</v>
      </c>
      <c r="Y1215">
        <f t="shared" si="204"/>
        <v>6.7686787332807281</v>
      </c>
      <c r="Z1215">
        <f t="shared" si="205"/>
        <v>49.618245806012851</v>
      </c>
      <c r="AA1215">
        <f t="shared" si="206"/>
        <v>0.43707327331815476</v>
      </c>
      <c r="AB1215">
        <f t="shared" si="207"/>
        <v>15.625423335786866</v>
      </c>
    </row>
    <row r="1216" spans="1:28" hidden="1" x14ac:dyDescent="0.25">
      <c r="A1216">
        <v>20</v>
      </c>
      <c r="B1216">
        <v>21</v>
      </c>
      <c r="C1216" t="s">
        <v>2547</v>
      </c>
      <c r="D1216">
        <v>2091</v>
      </c>
      <c r="E1216" t="s">
        <v>2548</v>
      </c>
      <c r="F1216">
        <v>44117</v>
      </c>
      <c r="G1216">
        <v>0.68333333333333324</v>
      </c>
      <c r="I1216" t="s">
        <v>48</v>
      </c>
      <c r="K1216" t="s">
        <v>35</v>
      </c>
      <c r="L1216">
        <v>3.49</v>
      </c>
      <c r="M1216">
        <v>7.3104963302612296</v>
      </c>
      <c r="N1216">
        <v>51.533596038818402</v>
      </c>
      <c r="O1216">
        <v>0.43822884559631298</v>
      </c>
      <c r="P1216">
        <f t="shared" si="201"/>
        <v>16.681914948600856</v>
      </c>
      <c r="S1216" t="str">
        <f t="shared" si="202"/>
        <v>t</v>
      </c>
      <c r="T1216">
        <f t="shared" si="203"/>
        <v>8</v>
      </c>
      <c r="U1216">
        <f t="shared" si="208"/>
        <v>54.691247463226325</v>
      </c>
      <c r="V1216">
        <f t="shared" si="209"/>
        <v>398.86131668090837</v>
      </c>
      <c r="W1216">
        <f t="shared" si="210"/>
        <v>3.4977417588233966</v>
      </c>
      <c r="X1216">
        <f t="shared" si="211"/>
        <v>126.05987829910893</v>
      </c>
      <c r="Y1216">
        <f t="shared" si="204"/>
        <v>6.8364059329032907</v>
      </c>
      <c r="Z1216">
        <f t="shared" si="205"/>
        <v>49.857664585113547</v>
      </c>
      <c r="AA1216">
        <f t="shared" si="206"/>
        <v>0.43721771985292457</v>
      </c>
      <c r="AB1216">
        <f t="shared" si="207"/>
        <v>15.757484787388616</v>
      </c>
    </row>
    <row r="1217" spans="1:28" x14ac:dyDescent="0.25">
      <c r="A1217">
        <v>47</v>
      </c>
      <c r="B1217">
        <v>48</v>
      </c>
      <c r="C1217" t="s">
        <v>2990</v>
      </c>
      <c r="D1217">
        <v>2091</v>
      </c>
      <c r="E1217" t="s">
        <v>2991</v>
      </c>
      <c r="F1217">
        <v>44125</v>
      </c>
      <c r="G1217">
        <v>0.90208333333333324</v>
      </c>
      <c r="I1217" t="s">
        <v>48</v>
      </c>
      <c r="K1217" t="s">
        <v>325</v>
      </c>
      <c r="L1217">
        <v>4.2300000000000004</v>
      </c>
      <c r="M1217">
        <v>6.9325919151306197</v>
      </c>
      <c r="N1217">
        <v>50.767688751220703</v>
      </c>
      <c r="O1217">
        <v>0.46495422720909102</v>
      </c>
      <c r="P1217">
        <f t="shared" si="201"/>
        <v>14.910267526211815</v>
      </c>
      <c r="S1217" t="str">
        <f t="shared" si="202"/>
        <v>f</v>
      </c>
      <c r="T1217">
        <f t="shared" si="203"/>
        <v>9</v>
      </c>
      <c r="U1217">
        <f t="shared" si="208"/>
        <v>61.623839378356948</v>
      </c>
      <c r="V1217">
        <f t="shared" si="209"/>
        <v>449.62900543212908</v>
      </c>
      <c r="W1217">
        <f t="shared" si="210"/>
        <v>3.9626959860324877</v>
      </c>
      <c r="X1217">
        <f t="shared" si="211"/>
        <v>140.97014582532074</v>
      </c>
      <c r="Y1217">
        <f t="shared" si="204"/>
        <v>6.8470932642618827</v>
      </c>
      <c r="Z1217">
        <f t="shared" si="205"/>
        <v>49.958778381347678</v>
      </c>
      <c r="AA1217">
        <f t="shared" si="206"/>
        <v>0.44029955400360976</v>
      </c>
      <c r="AB1217">
        <f t="shared" si="207"/>
        <v>15.663349536146749</v>
      </c>
    </row>
    <row r="1218" spans="1:28" hidden="1" x14ac:dyDescent="0.25">
      <c r="A1218">
        <v>21</v>
      </c>
      <c r="B1218">
        <v>22</v>
      </c>
      <c r="C1218" t="s">
        <v>273</v>
      </c>
      <c r="D1218">
        <v>2092</v>
      </c>
      <c r="E1218" t="s">
        <v>304</v>
      </c>
      <c r="F1218">
        <v>44012</v>
      </c>
      <c r="G1218">
        <v>0.65833333333333333</v>
      </c>
      <c r="I1218" t="s">
        <v>48</v>
      </c>
      <c r="K1218" t="s">
        <v>196</v>
      </c>
      <c r="L1218">
        <v>6.38</v>
      </c>
      <c r="M1218">
        <v>7.5034766197204599</v>
      </c>
      <c r="N1218">
        <v>51.972469329833999</v>
      </c>
      <c r="O1218">
        <v>0.48462098836898798</v>
      </c>
      <c r="P1218">
        <f t="shared" si="201"/>
        <v>15.483185416656678</v>
      </c>
      <c r="S1218" t="str">
        <f t="shared" si="202"/>
        <v>t</v>
      </c>
      <c r="T1218">
        <f t="shared" si="203"/>
        <v>1</v>
      </c>
      <c r="U1218">
        <f t="shared" si="208"/>
        <v>7.5034766197204599</v>
      </c>
      <c r="V1218">
        <f t="shared" si="209"/>
        <v>51.972469329833999</v>
      </c>
      <c r="W1218">
        <f t="shared" si="210"/>
        <v>0.48462098836898798</v>
      </c>
      <c r="X1218">
        <f t="shared" si="211"/>
        <v>15.483185416656678</v>
      </c>
      <c r="Y1218">
        <f t="shared" si="204"/>
        <v>7.5034766197204599</v>
      </c>
      <c r="Z1218">
        <f t="shared" si="205"/>
        <v>51.972469329833999</v>
      </c>
      <c r="AA1218">
        <f t="shared" si="206"/>
        <v>0.48462098836898798</v>
      </c>
      <c r="AB1218">
        <f t="shared" si="207"/>
        <v>15.483185416656678</v>
      </c>
    </row>
    <row r="1219" spans="1:28" hidden="1" x14ac:dyDescent="0.25">
      <c r="A1219">
        <v>57</v>
      </c>
      <c r="B1219">
        <v>58</v>
      </c>
      <c r="C1219" t="s">
        <v>450</v>
      </c>
      <c r="D1219">
        <v>2092</v>
      </c>
      <c r="E1219" t="s">
        <v>506</v>
      </c>
      <c r="F1219">
        <v>44033</v>
      </c>
      <c r="G1219">
        <v>0.11527777777777777</v>
      </c>
      <c r="I1219" t="s">
        <v>48</v>
      </c>
      <c r="K1219" t="s">
        <v>35</v>
      </c>
      <c r="L1219">
        <v>4.49</v>
      </c>
      <c r="M1219">
        <v>7.3477978706359899</v>
      </c>
      <c r="N1219">
        <v>53.445003509521499</v>
      </c>
      <c r="O1219">
        <v>0.462776750326157</v>
      </c>
      <c r="P1219">
        <f t="shared" ref="P1219:P1282" si="212">M1219/O1219</f>
        <v>15.877629689601713</v>
      </c>
      <c r="S1219" t="str">
        <f t="shared" ref="S1219:S1282" si="213">IF(D1219=D1220,"t","f")</f>
        <v>t</v>
      </c>
      <c r="T1219">
        <f t="shared" ref="T1219:T1282" si="214">IF(D1219=D1218,T1218+1,1)</f>
        <v>2</v>
      </c>
      <c r="U1219">
        <f t="shared" si="208"/>
        <v>14.851274490356449</v>
      </c>
      <c r="V1219">
        <f t="shared" si="209"/>
        <v>105.4174728393555</v>
      </c>
      <c r="W1219">
        <f t="shared" si="210"/>
        <v>0.94739773869514499</v>
      </c>
      <c r="X1219">
        <f t="shared" si="211"/>
        <v>31.360815106258393</v>
      </c>
      <c r="Y1219">
        <f t="shared" ref="Y1219:Y1282" si="215">U1219/$T1219</f>
        <v>7.4256372451782244</v>
      </c>
      <c r="Z1219">
        <f t="shared" ref="Z1219:Z1282" si="216">V1219/$T1219</f>
        <v>52.708736419677749</v>
      </c>
      <c r="AA1219">
        <f t="shared" ref="AA1219:AA1282" si="217">W1219/$T1219</f>
        <v>0.47369886934757249</v>
      </c>
      <c r="AB1219">
        <f t="shared" ref="AB1219:AB1282" si="218">X1219/$T1219</f>
        <v>15.680407553129196</v>
      </c>
    </row>
    <row r="1220" spans="1:28" hidden="1" x14ac:dyDescent="0.25">
      <c r="A1220">
        <v>22</v>
      </c>
      <c r="B1220">
        <v>23</v>
      </c>
      <c r="C1220" t="s">
        <v>1030</v>
      </c>
      <c r="D1220">
        <v>2092</v>
      </c>
      <c r="E1220" t="s">
        <v>1102</v>
      </c>
      <c r="F1220">
        <v>44062</v>
      </c>
      <c r="G1220">
        <v>0.62361111111111112</v>
      </c>
      <c r="I1220" t="s">
        <v>48</v>
      </c>
      <c r="K1220" t="s">
        <v>325</v>
      </c>
      <c r="L1220">
        <v>3.82</v>
      </c>
      <c r="M1220">
        <v>7.1119909286498997</v>
      </c>
      <c r="N1220">
        <v>51.3003120422363</v>
      </c>
      <c r="O1220">
        <v>0.42614674568176297</v>
      </c>
      <c r="P1220">
        <f t="shared" si="212"/>
        <v>16.689065446861299</v>
      </c>
      <c r="S1220" t="str">
        <f t="shared" si="213"/>
        <v>t</v>
      </c>
      <c r="T1220">
        <f t="shared" si="214"/>
        <v>3</v>
      </c>
      <c r="U1220">
        <f t="shared" ref="U1220:U1283" si="219">IF(D1220=D1219,U1219+M1220,M1220)</f>
        <v>21.963265419006348</v>
      </c>
      <c r="V1220">
        <f t="shared" ref="V1220:V1283" si="220">IF($D1220=$D1219,V1219+N1220,N1220)</f>
        <v>156.7177848815918</v>
      </c>
      <c r="W1220">
        <f t="shared" ref="W1220:W1283" si="221">IF($D1220=$D1219,W1219+O1220,O1220)</f>
        <v>1.373544484376908</v>
      </c>
      <c r="X1220">
        <f t="shared" ref="X1220:X1283" si="222">IF($D1220=$D1219,X1219+P1220,P1220)</f>
        <v>48.049880553119692</v>
      </c>
      <c r="Y1220">
        <f t="shared" si="215"/>
        <v>7.3210884730021162</v>
      </c>
      <c r="Z1220">
        <f t="shared" si="216"/>
        <v>52.239261627197266</v>
      </c>
      <c r="AA1220">
        <f t="shared" si="217"/>
        <v>0.45784816145896934</v>
      </c>
      <c r="AB1220">
        <f t="shared" si="218"/>
        <v>16.016626851039899</v>
      </c>
    </row>
    <row r="1221" spans="1:28" hidden="1" x14ac:dyDescent="0.25">
      <c r="A1221">
        <v>48</v>
      </c>
      <c r="B1221">
        <v>49</v>
      </c>
      <c r="C1221" t="s">
        <v>676</v>
      </c>
      <c r="D1221">
        <v>2092</v>
      </c>
      <c r="E1221" t="s">
        <v>689</v>
      </c>
      <c r="F1221">
        <v>44039</v>
      </c>
      <c r="G1221">
        <v>0.55763888888888891</v>
      </c>
      <c r="I1221" t="s">
        <v>48</v>
      </c>
      <c r="K1221" t="s">
        <v>196</v>
      </c>
      <c r="L1221">
        <v>4.5</v>
      </c>
      <c r="M1221">
        <v>7.8866472244262704</v>
      </c>
      <c r="N1221">
        <v>54.225833892822301</v>
      </c>
      <c r="O1221">
        <v>0.45163345336914101</v>
      </c>
      <c r="P1221">
        <f t="shared" si="212"/>
        <v>17.462495671196763</v>
      </c>
      <c r="S1221" t="str">
        <f t="shared" si="213"/>
        <v>t</v>
      </c>
      <c r="T1221">
        <f t="shared" si="214"/>
        <v>4</v>
      </c>
      <c r="U1221">
        <f t="shared" si="219"/>
        <v>29.849912643432617</v>
      </c>
      <c r="V1221">
        <f t="shared" si="220"/>
        <v>210.94361877441409</v>
      </c>
      <c r="W1221">
        <f t="shared" si="221"/>
        <v>1.8251779377460491</v>
      </c>
      <c r="X1221">
        <f t="shared" si="222"/>
        <v>65.512376224316455</v>
      </c>
      <c r="Y1221">
        <f t="shared" si="215"/>
        <v>7.4624781608581543</v>
      </c>
      <c r="Z1221">
        <f t="shared" si="216"/>
        <v>52.735904693603523</v>
      </c>
      <c r="AA1221">
        <f t="shared" si="217"/>
        <v>0.45629448443651227</v>
      </c>
      <c r="AB1221">
        <f t="shared" si="218"/>
        <v>16.378094056079114</v>
      </c>
    </row>
    <row r="1222" spans="1:28" hidden="1" x14ac:dyDescent="0.25">
      <c r="A1222">
        <v>14</v>
      </c>
      <c r="B1222">
        <v>15</v>
      </c>
      <c r="C1222" t="s">
        <v>1352</v>
      </c>
      <c r="D1222">
        <v>2092</v>
      </c>
      <c r="E1222" t="s">
        <v>1388</v>
      </c>
      <c r="F1222">
        <v>43853</v>
      </c>
      <c r="G1222">
        <v>0.71875</v>
      </c>
      <c r="I1222" t="s">
        <v>48</v>
      </c>
      <c r="K1222" t="s">
        <v>196</v>
      </c>
      <c r="L1222">
        <v>4.5999999999999996</v>
      </c>
      <c r="M1222">
        <v>7.6356039047241202</v>
      </c>
      <c r="N1222">
        <v>50.9999809265137</v>
      </c>
      <c r="O1222">
        <v>0.43990731239318798</v>
      </c>
      <c r="P1222">
        <f t="shared" si="212"/>
        <v>17.357301616981164</v>
      </c>
      <c r="S1222" t="str">
        <f t="shared" si="213"/>
        <v>t</v>
      </c>
      <c r="T1222">
        <f t="shared" si="214"/>
        <v>5</v>
      </c>
      <c r="U1222">
        <f t="shared" si="219"/>
        <v>37.485516548156738</v>
      </c>
      <c r="V1222">
        <f t="shared" si="220"/>
        <v>261.94359970092779</v>
      </c>
      <c r="W1222">
        <f t="shared" si="221"/>
        <v>2.2650852501392369</v>
      </c>
      <c r="X1222">
        <f t="shared" si="222"/>
        <v>82.869677841297616</v>
      </c>
      <c r="Y1222">
        <f t="shared" si="215"/>
        <v>7.4971033096313473</v>
      </c>
      <c r="Z1222">
        <f t="shared" si="216"/>
        <v>52.38871994018556</v>
      </c>
      <c r="AA1222">
        <f t="shared" si="217"/>
        <v>0.45301705002784737</v>
      </c>
      <c r="AB1222">
        <f t="shared" si="218"/>
        <v>16.573935568259522</v>
      </c>
    </row>
    <row r="1223" spans="1:28" hidden="1" x14ac:dyDescent="0.25">
      <c r="A1223">
        <v>25</v>
      </c>
      <c r="B1223">
        <v>26</v>
      </c>
      <c r="C1223" t="s">
        <v>1583</v>
      </c>
      <c r="D1223">
        <v>2092</v>
      </c>
      <c r="E1223" t="s">
        <v>1650</v>
      </c>
      <c r="F1223">
        <v>43860</v>
      </c>
      <c r="G1223">
        <v>0.66875000000000007</v>
      </c>
      <c r="I1223" t="s">
        <v>48</v>
      </c>
      <c r="K1223" t="s">
        <v>325</v>
      </c>
      <c r="L1223">
        <v>3.8</v>
      </c>
      <c r="M1223">
        <v>7.7537789344787598</v>
      </c>
      <c r="N1223">
        <v>52.585227966308601</v>
      </c>
      <c r="O1223">
        <v>0.44903397560119601</v>
      </c>
      <c r="P1223">
        <f t="shared" si="212"/>
        <v>17.267688762520685</v>
      </c>
      <c r="S1223" t="str">
        <f t="shared" si="213"/>
        <v>t</v>
      </c>
      <c r="T1223">
        <f t="shared" si="214"/>
        <v>6</v>
      </c>
      <c r="U1223">
        <f t="shared" si="219"/>
        <v>45.239295482635498</v>
      </c>
      <c r="V1223">
        <f t="shared" si="220"/>
        <v>314.52882766723638</v>
      </c>
      <c r="W1223">
        <f t="shared" si="221"/>
        <v>2.7141192257404327</v>
      </c>
      <c r="X1223">
        <f t="shared" si="222"/>
        <v>100.13736660381829</v>
      </c>
      <c r="Y1223">
        <f t="shared" si="215"/>
        <v>7.53988258043925</v>
      </c>
      <c r="Z1223">
        <f t="shared" si="216"/>
        <v>52.421471277872733</v>
      </c>
      <c r="AA1223">
        <f t="shared" si="217"/>
        <v>0.45235320429007214</v>
      </c>
      <c r="AB1223">
        <f t="shared" si="218"/>
        <v>16.689561100636382</v>
      </c>
    </row>
    <row r="1224" spans="1:28" hidden="1" x14ac:dyDescent="0.25">
      <c r="A1224">
        <v>48</v>
      </c>
      <c r="B1224">
        <v>49</v>
      </c>
      <c r="C1224" t="s">
        <v>2064</v>
      </c>
      <c r="D1224">
        <v>2092</v>
      </c>
      <c r="E1224" t="s">
        <v>2085</v>
      </c>
      <c r="F1224">
        <v>43871</v>
      </c>
      <c r="G1224">
        <v>0.9604166666666667</v>
      </c>
      <c r="I1224" t="s">
        <v>48</v>
      </c>
      <c r="K1224" t="s">
        <v>35</v>
      </c>
      <c r="L1224">
        <v>4.5</v>
      </c>
      <c r="M1224">
        <v>6.5498967170715297</v>
      </c>
      <c r="N1224">
        <v>48.408454895019503</v>
      </c>
      <c r="O1224">
        <v>0.38853535056114202</v>
      </c>
      <c r="P1224">
        <f t="shared" si="212"/>
        <v>16.857917066263969</v>
      </c>
      <c r="S1224" t="str">
        <f t="shared" si="213"/>
        <v>t</v>
      </c>
      <c r="T1224">
        <f t="shared" si="214"/>
        <v>7</v>
      </c>
      <c r="U1224">
        <f t="shared" si="219"/>
        <v>51.789192199707031</v>
      </c>
      <c r="V1224">
        <f t="shared" si="220"/>
        <v>362.93728256225586</v>
      </c>
      <c r="W1224">
        <f t="shared" si="221"/>
        <v>3.1026545763015747</v>
      </c>
      <c r="X1224">
        <f t="shared" si="222"/>
        <v>116.99528367008226</v>
      </c>
      <c r="Y1224">
        <f t="shared" si="215"/>
        <v>7.3984560285295755</v>
      </c>
      <c r="Z1224">
        <f t="shared" si="216"/>
        <v>51.848183223179412</v>
      </c>
      <c r="AA1224">
        <f t="shared" si="217"/>
        <v>0.44323636804308209</v>
      </c>
      <c r="AB1224">
        <f t="shared" si="218"/>
        <v>16.713611952868895</v>
      </c>
    </row>
    <row r="1225" spans="1:28" hidden="1" x14ac:dyDescent="0.25">
      <c r="A1225">
        <v>16</v>
      </c>
      <c r="B1225">
        <v>17</v>
      </c>
      <c r="C1225" t="s">
        <v>2233</v>
      </c>
      <c r="D1225">
        <v>2092</v>
      </c>
      <c r="E1225" t="s">
        <v>2268</v>
      </c>
      <c r="F1225">
        <v>43879</v>
      </c>
      <c r="G1225">
        <v>0.67361111111111116</v>
      </c>
      <c r="I1225" t="s">
        <v>48</v>
      </c>
      <c r="K1225" t="s">
        <v>325</v>
      </c>
      <c r="L1225">
        <v>5.15</v>
      </c>
      <c r="M1225">
        <v>6.6372303962707502</v>
      </c>
      <c r="N1225">
        <v>51.133438110351598</v>
      </c>
      <c r="O1225">
        <v>0.41947591304779103</v>
      </c>
      <c r="P1225">
        <f t="shared" si="212"/>
        <v>15.822673459476011</v>
      </c>
      <c r="S1225" t="str">
        <f t="shared" si="213"/>
        <v>t</v>
      </c>
      <c r="T1225">
        <f t="shared" si="214"/>
        <v>8</v>
      </c>
      <c r="U1225">
        <f t="shared" si="219"/>
        <v>58.426422595977783</v>
      </c>
      <c r="V1225">
        <f t="shared" si="220"/>
        <v>414.07072067260748</v>
      </c>
      <c r="W1225">
        <f t="shared" si="221"/>
        <v>3.5221304893493657</v>
      </c>
      <c r="X1225">
        <f t="shared" si="222"/>
        <v>132.81795712955827</v>
      </c>
      <c r="Y1225">
        <f t="shared" si="215"/>
        <v>7.3033028244972229</v>
      </c>
      <c r="Z1225">
        <f t="shared" si="216"/>
        <v>51.758840084075935</v>
      </c>
      <c r="AA1225">
        <f t="shared" si="217"/>
        <v>0.44026631116867071</v>
      </c>
      <c r="AB1225">
        <f t="shared" si="218"/>
        <v>16.602244641194783</v>
      </c>
    </row>
    <row r="1226" spans="1:28" hidden="1" x14ac:dyDescent="0.25">
      <c r="A1226">
        <v>45</v>
      </c>
      <c r="B1226">
        <v>46</v>
      </c>
      <c r="C1226" t="s">
        <v>2622</v>
      </c>
      <c r="D1226">
        <v>2092</v>
      </c>
      <c r="E1226" t="s">
        <v>2623</v>
      </c>
      <c r="F1226">
        <v>44117</v>
      </c>
      <c r="G1226">
        <v>0.87569444444444444</v>
      </c>
      <c r="I1226" t="s">
        <v>48</v>
      </c>
      <c r="K1226" t="s">
        <v>35</v>
      </c>
      <c r="L1226">
        <v>5.5</v>
      </c>
      <c r="M1226">
        <v>6.6694750785827601</v>
      </c>
      <c r="N1226">
        <v>48.067329406738303</v>
      </c>
      <c r="O1226">
        <v>0.42158752679824801</v>
      </c>
      <c r="P1226">
        <f t="shared" si="212"/>
        <v>15.819906080320203</v>
      </c>
      <c r="S1226" t="str">
        <f t="shared" si="213"/>
        <v>t</v>
      </c>
      <c r="T1226">
        <f t="shared" si="214"/>
        <v>9</v>
      </c>
      <c r="U1226">
        <f t="shared" si="219"/>
        <v>65.095897674560547</v>
      </c>
      <c r="V1226">
        <f t="shared" si="220"/>
        <v>462.13805007934576</v>
      </c>
      <c r="W1226">
        <f t="shared" si="221"/>
        <v>3.9437180161476135</v>
      </c>
      <c r="X1226">
        <f t="shared" si="222"/>
        <v>148.63786320987847</v>
      </c>
      <c r="Y1226">
        <f t="shared" si="215"/>
        <v>7.2328775193956165</v>
      </c>
      <c r="Z1226">
        <f t="shared" si="216"/>
        <v>51.348672231038421</v>
      </c>
      <c r="AA1226">
        <f t="shared" si="217"/>
        <v>0.43819089068306816</v>
      </c>
      <c r="AB1226">
        <f t="shared" si="218"/>
        <v>16.515318134430942</v>
      </c>
    </row>
    <row r="1227" spans="1:28" x14ac:dyDescent="0.25">
      <c r="A1227">
        <v>51</v>
      </c>
      <c r="B1227">
        <v>52</v>
      </c>
      <c r="C1227" t="s">
        <v>3002</v>
      </c>
      <c r="D1227">
        <v>2092</v>
      </c>
      <c r="E1227" t="s">
        <v>3003</v>
      </c>
      <c r="F1227">
        <v>44125</v>
      </c>
      <c r="G1227">
        <v>0.93263888888888891</v>
      </c>
      <c r="I1227" t="s">
        <v>48</v>
      </c>
      <c r="K1227" t="s">
        <v>325</v>
      </c>
      <c r="L1227">
        <v>4.84</v>
      </c>
      <c r="M1227">
        <v>7.1798777580261204</v>
      </c>
      <c r="N1227">
        <v>51.401535034179702</v>
      </c>
      <c r="O1227">
        <v>0.47808998823165899</v>
      </c>
      <c r="P1227">
        <f t="shared" si="212"/>
        <v>15.017837509174326</v>
      </c>
      <c r="S1227" t="str">
        <f t="shared" si="213"/>
        <v>f</v>
      </c>
      <c r="T1227">
        <f t="shared" si="214"/>
        <v>10</v>
      </c>
      <c r="U1227">
        <f t="shared" si="219"/>
        <v>72.27577543258667</v>
      </c>
      <c r="V1227">
        <f t="shared" si="220"/>
        <v>513.5395851135255</v>
      </c>
      <c r="W1227">
        <f t="shared" si="221"/>
        <v>4.4218080043792725</v>
      </c>
      <c r="X1227">
        <f t="shared" si="222"/>
        <v>163.65570071905279</v>
      </c>
      <c r="Y1227">
        <f t="shared" si="215"/>
        <v>7.2275775432586666</v>
      </c>
      <c r="Z1227">
        <f t="shared" si="216"/>
        <v>51.353958511352552</v>
      </c>
      <c r="AA1227">
        <f t="shared" si="217"/>
        <v>0.44218080043792723</v>
      </c>
      <c r="AB1227">
        <f t="shared" si="218"/>
        <v>16.365570071905278</v>
      </c>
    </row>
    <row r="1228" spans="1:28" hidden="1" x14ac:dyDescent="0.25">
      <c r="A1228">
        <v>25</v>
      </c>
      <c r="B1228">
        <v>26</v>
      </c>
      <c r="C1228" t="s">
        <v>76</v>
      </c>
      <c r="D1228">
        <v>2093</v>
      </c>
      <c r="E1228" t="s">
        <v>85</v>
      </c>
      <c r="F1228">
        <v>43894</v>
      </c>
      <c r="G1228">
        <v>0.64722222222222225</v>
      </c>
      <c r="I1228" t="s">
        <v>48</v>
      </c>
      <c r="K1228" t="s">
        <v>35</v>
      </c>
      <c r="L1228">
        <v>3.96</v>
      </c>
      <c r="M1228">
        <v>7.2843909263610804</v>
      </c>
      <c r="N1228">
        <v>53.566764831542997</v>
      </c>
      <c r="O1228">
        <v>0.47810485959053001</v>
      </c>
      <c r="P1228">
        <f t="shared" si="212"/>
        <v>15.235969223571065</v>
      </c>
      <c r="S1228" t="str">
        <f t="shared" si="213"/>
        <v>t</v>
      </c>
      <c r="T1228">
        <f t="shared" si="214"/>
        <v>1</v>
      </c>
      <c r="U1228">
        <f t="shared" si="219"/>
        <v>7.2843909263610804</v>
      </c>
      <c r="V1228">
        <f t="shared" si="220"/>
        <v>53.566764831542997</v>
      </c>
      <c r="W1228">
        <f t="shared" si="221"/>
        <v>0.47810485959053001</v>
      </c>
      <c r="X1228">
        <f t="shared" si="222"/>
        <v>15.235969223571065</v>
      </c>
      <c r="Y1228">
        <f t="shared" si="215"/>
        <v>7.2843909263610804</v>
      </c>
      <c r="Z1228">
        <f t="shared" si="216"/>
        <v>53.566764831542997</v>
      </c>
      <c r="AA1228">
        <f t="shared" si="217"/>
        <v>0.47810485959053001</v>
      </c>
      <c r="AB1228">
        <f t="shared" si="218"/>
        <v>15.235969223571065</v>
      </c>
    </row>
    <row r="1229" spans="1:28" hidden="1" x14ac:dyDescent="0.25">
      <c r="A1229">
        <v>26</v>
      </c>
      <c r="B1229">
        <v>27</v>
      </c>
      <c r="C1229" t="s">
        <v>739</v>
      </c>
      <c r="D1229">
        <v>2093</v>
      </c>
      <c r="E1229" t="s">
        <v>766</v>
      </c>
      <c r="F1229">
        <v>44040</v>
      </c>
      <c r="G1229">
        <v>0.82152777777777775</v>
      </c>
      <c r="I1229" t="s">
        <v>48</v>
      </c>
      <c r="K1229" t="s">
        <v>325</v>
      </c>
      <c r="L1229">
        <v>4.07</v>
      </c>
      <c r="M1229">
        <v>6.5954842567443803</v>
      </c>
      <c r="N1229">
        <v>51.104949951171903</v>
      </c>
      <c r="O1229">
        <v>0.418952196836472</v>
      </c>
      <c r="P1229">
        <f t="shared" si="212"/>
        <v>15.742808622432813</v>
      </c>
      <c r="S1229" t="str">
        <f t="shared" si="213"/>
        <v>t</v>
      </c>
      <c r="T1229">
        <f t="shared" si="214"/>
        <v>2</v>
      </c>
      <c r="U1229">
        <f t="shared" si="219"/>
        <v>13.879875183105462</v>
      </c>
      <c r="V1229">
        <f t="shared" si="220"/>
        <v>104.6717147827149</v>
      </c>
      <c r="W1229">
        <f t="shared" si="221"/>
        <v>0.89705705642700195</v>
      </c>
      <c r="X1229">
        <f t="shared" si="222"/>
        <v>30.978777846003879</v>
      </c>
      <c r="Y1229">
        <f t="shared" si="215"/>
        <v>6.9399375915527308</v>
      </c>
      <c r="Z1229">
        <f t="shared" si="216"/>
        <v>52.33585739135745</v>
      </c>
      <c r="AA1229">
        <f t="shared" si="217"/>
        <v>0.44852852821350098</v>
      </c>
      <c r="AB1229">
        <f t="shared" si="218"/>
        <v>15.48938892300194</v>
      </c>
    </row>
    <row r="1230" spans="1:28" hidden="1" x14ac:dyDescent="0.25">
      <c r="A1230">
        <v>45</v>
      </c>
      <c r="B1230">
        <v>46</v>
      </c>
      <c r="C1230" t="s">
        <v>1072</v>
      </c>
      <c r="D1230">
        <v>2093</v>
      </c>
      <c r="E1230" t="s">
        <v>1126</v>
      </c>
      <c r="F1230">
        <v>44062</v>
      </c>
      <c r="G1230">
        <v>0.80069444444444438</v>
      </c>
      <c r="I1230" t="s">
        <v>48</v>
      </c>
      <c r="K1230" t="s">
        <v>325</v>
      </c>
      <c r="L1230">
        <v>5.17</v>
      </c>
      <c r="M1230">
        <v>7.0766353607177699</v>
      </c>
      <c r="N1230">
        <v>52.635440826416001</v>
      </c>
      <c r="O1230">
        <v>0.43560734391212502</v>
      </c>
      <c r="P1230">
        <f t="shared" si="212"/>
        <v>16.245445490343567</v>
      </c>
      <c r="S1230" t="str">
        <f t="shared" si="213"/>
        <v>t</v>
      </c>
      <c r="T1230">
        <f t="shared" si="214"/>
        <v>3</v>
      </c>
      <c r="U1230">
        <f t="shared" si="219"/>
        <v>20.956510543823232</v>
      </c>
      <c r="V1230">
        <f t="shared" si="220"/>
        <v>157.30715560913092</v>
      </c>
      <c r="W1230">
        <f t="shared" si="221"/>
        <v>1.332664400339127</v>
      </c>
      <c r="X1230">
        <f t="shared" si="222"/>
        <v>47.22422333634745</v>
      </c>
      <c r="Y1230">
        <f t="shared" si="215"/>
        <v>6.9855035146077435</v>
      </c>
      <c r="Z1230">
        <f t="shared" si="216"/>
        <v>52.435718536376974</v>
      </c>
      <c r="AA1230">
        <f t="shared" si="217"/>
        <v>0.44422146677970903</v>
      </c>
      <c r="AB1230">
        <f t="shared" si="218"/>
        <v>15.741407778782483</v>
      </c>
    </row>
    <row r="1231" spans="1:28" hidden="1" x14ac:dyDescent="0.25">
      <c r="A1231">
        <v>6</v>
      </c>
      <c r="B1231">
        <v>7</v>
      </c>
      <c r="C1231" t="s">
        <v>1336</v>
      </c>
      <c r="D1231">
        <v>2093</v>
      </c>
      <c r="E1231" t="s">
        <v>1372</v>
      </c>
      <c r="F1231">
        <v>43853</v>
      </c>
      <c r="G1231">
        <v>0.65763888888888888</v>
      </c>
      <c r="I1231" t="s">
        <v>48</v>
      </c>
      <c r="K1231" t="s">
        <v>196</v>
      </c>
      <c r="L1231">
        <v>4.16</v>
      </c>
      <c r="M1231">
        <v>7.3219556808471697</v>
      </c>
      <c r="N1231">
        <v>50.420585632324197</v>
      </c>
      <c r="O1231">
        <v>0.43664750456809998</v>
      </c>
      <c r="P1231">
        <f t="shared" si="212"/>
        <v>16.768573286796901</v>
      </c>
      <c r="S1231" t="str">
        <f t="shared" si="213"/>
        <v>t</v>
      </c>
      <c r="T1231">
        <f t="shared" si="214"/>
        <v>4</v>
      </c>
      <c r="U1231">
        <f t="shared" si="219"/>
        <v>28.278466224670403</v>
      </c>
      <c r="V1231">
        <f t="shared" si="220"/>
        <v>207.72774124145511</v>
      </c>
      <c r="W1231">
        <f t="shared" si="221"/>
        <v>1.769311904907227</v>
      </c>
      <c r="X1231">
        <f t="shared" si="222"/>
        <v>63.992796623144351</v>
      </c>
      <c r="Y1231">
        <f t="shared" si="215"/>
        <v>7.0696165561676008</v>
      </c>
      <c r="Z1231">
        <f t="shared" si="216"/>
        <v>51.931935310363777</v>
      </c>
      <c r="AA1231">
        <f t="shared" si="217"/>
        <v>0.44232797622680675</v>
      </c>
      <c r="AB1231">
        <f t="shared" si="218"/>
        <v>15.998199155786088</v>
      </c>
    </row>
    <row r="1232" spans="1:28" hidden="1" x14ac:dyDescent="0.25">
      <c r="A1232">
        <v>18</v>
      </c>
      <c r="B1232">
        <v>19</v>
      </c>
      <c r="C1232" t="s">
        <v>1569</v>
      </c>
      <c r="D1232">
        <v>2093</v>
      </c>
      <c r="E1232" t="s">
        <v>1636</v>
      </c>
      <c r="F1232">
        <v>43860</v>
      </c>
      <c r="G1232">
        <v>0.61458333333333337</v>
      </c>
      <c r="I1232" t="s">
        <v>48</v>
      </c>
      <c r="K1232" t="s">
        <v>325</v>
      </c>
      <c r="L1232">
        <v>5.31</v>
      </c>
      <c r="M1232">
        <v>7.1574978828430202</v>
      </c>
      <c r="N1232">
        <v>50.747787475585902</v>
      </c>
      <c r="O1232">
        <v>0.42493587732315102</v>
      </c>
      <c r="P1232">
        <f t="shared" si="212"/>
        <v>16.843712815992603</v>
      </c>
      <c r="S1232" t="str">
        <f t="shared" si="213"/>
        <v>t</v>
      </c>
      <c r="T1232">
        <f t="shared" si="214"/>
        <v>5</v>
      </c>
      <c r="U1232">
        <f t="shared" si="219"/>
        <v>35.435964107513421</v>
      </c>
      <c r="V1232">
        <f t="shared" si="220"/>
        <v>258.47552871704102</v>
      </c>
      <c r="W1232">
        <f t="shared" si="221"/>
        <v>2.1942477822303781</v>
      </c>
      <c r="X1232">
        <f t="shared" si="222"/>
        <v>80.836509439136961</v>
      </c>
      <c r="Y1232">
        <f t="shared" si="215"/>
        <v>7.0871928215026845</v>
      </c>
      <c r="Z1232">
        <f t="shared" si="216"/>
        <v>51.695105743408206</v>
      </c>
      <c r="AA1232">
        <f t="shared" si="217"/>
        <v>0.43884955644607559</v>
      </c>
      <c r="AB1232">
        <f t="shared" si="218"/>
        <v>16.167301887827392</v>
      </c>
    </row>
    <row r="1233" spans="1:28" hidden="1" x14ac:dyDescent="0.25">
      <c r="A1233">
        <v>32</v>
      </c>
      <c r="B1233">
        <v>33</v>
      </c>
      <c r="C1233" t="s">
        <v>2135</v>
      </c>
      <c r="D1233">
        <v>2093</v>
      </c>
      <c r="E1233" t="s">
        <v>2177</v>
      </c>
      <c r="F1233">
        <v>43875</v>
      </c>
      <c r="G1233">
        <v>0.70694444444444438</v>
      </c>
      <c r="I1233" t="s">
        <v>48</v>
      </c>
      <c r="K1233" t="s">
        <v>196</v>
      </c>
      <c r="L1233">
        <v>4.34</v>
      </c>
      <c r="M1233">
        <v>6.0701828002929696</v>
      </c>
      <c r="N1233">
        <v>49.824317932128899</v>
      </c>
      <c r="O1233">
        <v>0.37248316407203702</v>
      </c>
      <c r="P1233">
        <f t="shared" si="212"/>
        <v>16.296529308688477</v>
      </c>
      <c r="S1233" t="str">
        <f t="shared" si="213"/>
        <v>t</v>
      </c>
      <c r="T1233">
        <f t="shared" si="214"/>
        <v>6</v>
      </c>
      <c r="U1233">
        <f t="shared" si="219"/>
        <v>41.506146907806389</v>
      </c>
      <c r="V1233">
        <f t="shared" si="220"/>
        <v>308.29984664916992</v>
      </c>
      <c r="W1233">
        <f t="shared" si="221"/>
        <v>2.5667309463024153</v>
      </c>
      <c r="X1233">
        <f t="shared" si="222"/>
        <v>97.133038747825438</v>
      </c>
      <c r="Y1233">
        <f t="shared" si="215"/>
        <v>6.9176911513010646</v>
      </c>
      <c r="Z1233">
        <f t="shared" si="216"/>
        <v>51.383307774861656</v>
      </c>
      <c r="AA1233">
        <f t="shared" si="217"/>
        <v>0.42778849105040256</v>
      </c>
      <c r="AB1233">
        <f t="shared" si="218"/>
        <v>16.18883979130424</v>
      </c>
    </row>
    <row r="1234" spans="1:28" hidden="1" x14ac:dyDescent="0.25">
      <c r="A1234">
        <v>58</v>
      </c>
      <c r="B1234">
        <v>59</v>
      </c>
      <c r="C1234" t="s">
        <v>2200</v>
      </c>
      <c r="D1234">
        <v>2093</v>
      </c>
      <c r="E1234" t="s">
        <v>2226</v>
      </c>
      <c r="F1234">
        <v>43875</v>
      </c>
      <c r="G1234">
        <v>0.90694444444444444</v>
      </c>
      <c r="I1234" t="s">
        <v>48</v>
      </c>
      <c r="K1234" t="s">
        <v>196</v>
      </c>
      <c r="L1234">
        <v>4.16</v>
      </c>
      <c r="M1234">
        <v>6.2085342407226598</v>
      </c>
      <c r="N1234">
        <v>48.2669677734375</v>
      </c>
      <c r="O1234">
        <v>0.41377016901969899</v>
      </c>
      <c r="P1234">
        <f t="shared" si="212"/>
        <v>15.004789386900148</v>
      </c>
      <c r="S1234" t="str">
        <f t="shared" si="213"/>
        <v>t</v>
      </c>
      <c r="T1234">
        <f t="shared" si="214"/>
        <v>7</v>
      </c>
      <c r="U1234">
        <f t="shared" si="219"/>
        <v>47.714681148529053</v>
      </c>
      <c r="V1234">
        <f t="shared" si="220"/>
        <v>356.56681442260742</v>
      </c>
      <c r="W1234">
        <f t="shared" si="221"/>
        <v>2.9805011153221144</v>
      </c>
      <c r="X1234">
        <f t="shared" si="222"/>
        <v>112.13782813472558</v>
      </c>
      <c r="Y1234">
        <f t="shared" si="215"/>
        <v>6.816383021218436</v>
      </c>
      <c r="Z1234">
        <f t="shared" si="216"/>
        <v>50.938116346086773</v>
      </c>
      <c r="AA1234">
        <f t="shared" si="217"/>
        <v>0.42578587361744491</v>
      </c>
      <c r="AB1234">
        <f t="shared" si="218"/>
        <v>16.019689733532225</v>
      </c>
    </row>
    <row r="1235" spans="1:28" hidden="1" x14ac:dyDescent="0.25">
      <c r="A1235">
        <v>45</v>
      </c>
      <c r="B1235">
        <v>46</v>
      </c>
      <c r="C1235" t="s">
        <v>2802</v>
      </c>
      <c r="D1235">
        <v>2093</v>
      </c>
      <c r="E1235" t="s">
        <v>2803</v>
      </c>
      <c r="F1235">
        <v>44120</v>
      </c>
      <c r="G1235">
        <v>0.90972222222222221</v>
      </c>
      <c r="I1235" t="s">
        <v>48</v>
      </c>
      <c r="K1235" t="s">
        <v>196</v>
      </c>
      <c r="L1235">
        <v>4.2699999999999996</v>
      </c>
      <c r="M1235">
        <v>6.3619856834411603</v>
      </c>
      <c r="N1235">
        <v>47.428371429443402</v>
      </c>
      <c r="O1235">
        <v>0.45735189318656899</v>
      </c>
      <c r="P1235">
        <f t="shared" si="212"/>
        <v>13.910482886852062</v>
      </c>
      <c r="S1235" t="str">
        <f t="shared" si="213"/>
        <v>t</v>
      </c>
      <c r="T1235">
        <f t="shared" si="214"/>
        <v>8</v>
      </c>
      <c r="U1235">
        <f t="shared" si="219"/>
        <v>54.076666831970215</v>
      </c>
      <c r="V1235">
        <f t="shared" si="220"/>
        <v>403.99518585205084</v>
      </c>
      <c r="W1235">
        <f t="shared" si="221"/>
        <v>3.4378530085086831</v>
      </c>
      <c r="X1235">
        <f t="shared" si="222"/>
        <v>126.04831102157765</v>
      </c>
      <c r="Y1235">
        <f t="shared" si="215"/>
        <v>6.7595833539962769</v>
      </c>
      <c r="Z1235">
        <f t="shared" si="216"/>
        <v>50.499398231506355</v>
      </c>
      <c r="AA1235">
        <f t="shared" si="217"/>
        <v>0.42973162606358539</v>
      </c>
      <c r="AB1235">
        <f t="shared" si="218"/>
        <v>15.756038877697206</v>
      </c>
    </row>
    <row r="1236" spans="1:28" x14ac:dyDescent="0.25">
      <c r="A1236">
        <v>16</v>
      </c>
      <c r="B1236">
        <v>17</v>
      </c>
      <c r="C1236" t="s">
        <v>3080</v>
      </c>
      <c r="D1236">
        <v>2093</v>
      </c>
      <c r="E1236" t="s">
        <v>3081</v>
      </c>
      <c r="F1236">
        <v>44126</v>
      </c>
      <c r="G1236">
        <v>0.82638888888888884</v>
      </c>
      <c r="I1236" t="s">
        <v>48</v>
      </c>
      <c r="K1236" t="s">
        <v>35</v>
      </c>
      <c r="L1236">
        <v>5.8</v>
      </c>
      <c r="M1236">
        <v>7.0120172500610396</v>
      </c>
      <c r="N1236">
        <v>50.3080863952637</v>
      </c>
      <c r="O1236">
        <v>0.44011771678924599</v>
      </c>
      <c r="P1236">
        <f t="shared" si="212"/>
        <v>15.932140385565987</v>
      </c>
      <c r="S1236" t="str">
        <f t="shared" si="213"/>
        <v>f</v>
      </c>
      <c r="T1236">
        <f t="shared" si="214"/>
        <v>9</v>
      </c>
      <c r="U1236">
        <f t="shared" si="219"/>
        <v>61.088684082031257</v>
      </c>
      <c r="V1236">
        <f t="shared" si="220"/>
        <v>454.30327224731457</v>
      </c>
      <c r="W1236">
        <f t="shared" si="221"/>
        <v>3.8779707252979292</v>
      </c>
      <c r="X1236">
        <f t="shared" si="222"/>
        <v>141.98045140714362</v>
      </c>
      <c r="Y1236">
        <f t="shared" si="215"/>
        <v>6.7876315646701393</v>
      </c>
      <c r="Z1236">
        <f t="shared" si="216"/>
        <v>50.478141360812728</v>
      </c>
      <c r="AA1236">
        <f t="shared" si="217"/>
        <v>0.43088563614421438</v>
      </c>
      <c r="AB1236">
        <f t="shared" si="218"/>
        <v>15.775605711904847</v>
      </c>
    </row>
    <row r="1237" spans="1:28" hidden="1" x14ac:dyDescent="0.25">
      <c r="A1237">
        <v>56</v>
      </c>
      <c r="B1237">
        <v>57</v>
      </c>
      <c r="C1237" t="s">
        <v>136</v>
      </c>
      <c r="D1237">
        <v>2094</v>
      </c>
      <c r="E1237" t="s">
        <v>143</v>
      </c>
      <c r="F1237">
        <v>43894</v>
      </c>
      <c r="G1237">
        <v>0.88541666666666663</v>
      </c>
      <c r="I1237" t="s">
        <v>48</v>
      </c>
      <c r="K1237" t="s">
        <v>35</v>
      </c>
      <c r="L1237">
        <v>4.72</v>
      </c>
      <c r="M1237">
        <v>7.3723835945129403</v>
      </c>
      <c r="N1237">
        <v>53.002971649169901</v>
      </c>
      <c r="O1237">
        <v>0.51017326116561901</v>
      </c>
      <c r="P1237">
        <f t="shared" si="212"/>
        <v>14.450744787503911</v>
      </c>
      <c r="S1237" t="str">
        <f t="shared" si="213"/>
        <v>t</v>
      </c>
      <c r="T1237">
        <f t="shared" si="214"/>
        <v>1</v>
      </c>
      <c r="U1237">
        <f t="shared" si="219"/>
        <v>7.3723835945129403</v>
      </c>
      <c r="V1237">
        <f t="shared" si="220"/>
        <v>53.002971649169901</v>
      </c>
      <c r="W1237">
        <f t="shared" si="221"/>
        <v>0.51017326116561901</v>
      </c>
      <c r="X1237">
        <f t="shared" si="222"/>
        <v>14.450744787503911</v>
      </c>
      <c r="Y1237">
        <f t="shared" si="215"/>
        <v>7.3723835945129403</v>
      </c>
      <c r="Z1237">
        <f t="shared" si="216"/>
        <v>53.002971649169901</v>
      </c>
      <c r="AA1237">
        <f t="shared" si="217"/>
        <v>0.51017326116561901</v>
      </c>
      <c r="AB1237">
        <f t="shared" si="218"/>
        <v>14.450744787503911</v>
      </c>
    </row>
    <row r="1238" spans="1:28" hidden="1" x14ac:dyDescent="0.25">
      <c r="A1238">
        <v>47</v>
      </c>
      <c r="B1238">
        <v>48</v>
      </c>
      <c r="C1238" t="s">
        <v>315</v>
      </c>
      <c r="D1238">
        <v>2094</v>
      </c>
      <c r="E1238" t="s">
        <v>358</v>
      </c>
      <c r="F1238">
        <v>44012</v>
      </c>
      <c r="G1238">
        <v>0.85833333333333339</v>
      </c>
      <c r="I1238" t="s">
        <v>48</v>
      </c>
      <c r="K1238" t="s">
        <v>325</v>
      </c>
      <c r="L1238">
        <v>5.4</v>
      </c>
      <c r="M1238">
        <v>7.5697426795959499</v>
      </c>
      <c r="N1238">
        <v>54.429580688476598</v>
      </c>
      <c r="O1238">
        <v>0.49384713172912598</v>
      </c>
      <c r="P1238">
        <f t="shared" si="212"/>
        <v>15.328109030605724</v>
      </c>
      <c r="S1238" t="str">
        <f t="shared" si="213"/>
        <v>t</v>
      </c>
      <c r="T1238">
        <f t="shared" si="214"/>
        <v>2</v>
      </c>
      <c r="U1238">
        <f t="shared" si="219"/>
        <v>14.94212627410889</v>
      </c>
      <c r="V1238">
        <f t="shared" si="220"/>
        <v>107.4325523376465</v>
      </c>
      <c r="W1238">
        <f t="shared" si="221"/>
        <v>1.0040203928947449</v>
      </c>
      <c r="X1238">
        <f t="shared" si="222"/>
        <v>29.778853818109635</v>
      </c>
      <c r="Y1238">
        <f t="shared" si="215"/>
        <v>7.4710631370544451</v>
      </c>
      <c r="Z1238">
        <f t="shared" si="216"/>
        <v>53.716276168823249</v>
      </c>
      <c r="AA1238">
        <f t="shared" si="217"/>
        <v>0.50201019644737244</v>
      </c>
      <c r="AB1238">
        <f t="shared" si="218"/>
        <v>14.889426909054817</v>
      </c>
    </row>
    <row r="1239" spans="1:28" hidden="1" x14ac:dyDescent="0.25">
      <c r="A1239">
        <v>44</v>
      </c>
      <c r="B1239">
        <v>45</v>
      </c>
      <c r="C1239" t="s">
        <v>773</v>
      </c>
      <c r="D1239">
        <v>2094</v>
      </c>
      <c r="E1239" t="s">
        <v>801</v>
      </c>
      <c r="F1239">
        <v>44040</v>
      </c>
      <c r="G1239">
        <v>0.9604166666666667</v>
      </c>
      <c r="I1239" t="s">
        <v>48</v>
      </c>
      <c r="K1239" t="s">
        <v>325</v>
      </c>
      <c r="L1239">
        <v>3.68</v>
      </c>
      <c r="M1239">
        <v>7.1815514564514196</v>
      </c>
      <c r="N1239">
        <v>54.356460571289098</v>
      </c>
      <c r="O1239">
        <v>0.474577397108078</v>
      </c>
      <c r="P1239">
        <f t="shared" si="212"/>
        <v>15.132518953101188</v>
      </c>
      <c r="S1239" t="str">
        <f t="shared" si="213"/>
        <v>t</v>
      </c>
      <c r="T1239">
        <f t="shared" si="214"/>
        <v>3</v>
      </c>
      <c r="U1239">
        <f t="shared" si="219"/>
        <v>22.12367773056031</v>
      </c>
      <c r="V1239">
        <f t="shared" si="220"/>
        <v>161.7890129089356</v>
      </c>
      <c r="W1239">
        <f t="shared" si="221"/>
        <v>1.4785977900028229</v>
      </c>
      <c r="X1239">
        <f t="shared" si="222"/>
        <v>44.911372771210821</v>
      </c>
      <c r="Y1239">
        <f t="shared" si="215"/>
        <v>7.3745592435201033</v>
      </c>
      <c r="Z1239">
        <f t="shared" si="216"/>
        <v>53.929670969645201</v>
      </c>
      <c r="AA1239">
        <f t="shared" si="217"/>
        <v>0.49286593000094098</v>
      </c>
      <c r="AB1239">
        <f t="shared" si="218"/>
        <v>14.970457590403607</v>
      </c>
    </row>
    <row r="1240" spans="1:28" hidden="1" x14ac:dyDescent="0.25">
      <c r="A1240">
        <v>31</v>
      </c>
      <c r="B1240">
        <v>32</v>
      </c>
      <c r="C1240" t="s">
        <v>859</v>
      </c>
      <c r="D1240">
        <v>2094</v>
      </c>
      <c r="E1240" t="s">
        <v>898</v>
      </c>
      <c r="F1240">
        <v>44041</v>
      </c>
      <c r="G1240">
        <v>0.88124999999999998</v>
      </c>
      <c r="I1240" t="s">
        <v>48</v>
      </c>
      <c r="K1240" t="s">
        <v>35</v>
      </c>
      <c r="L1240">
        <v>4.01</v>
      </c>
      <c r="M1240">
        <v>6.4987516403198198</v>
      </c>
      <c r="N1240">
        <v>50.596469879150398</v>
      </c>
      <c r="O1240">
        <v>0.45675393939018299</v>
      </c>
      <c r="P1240">
        <f t="shared" si="212"/>
        <v>14.228123897511145</v>
      </c>
      <c r="S1240" t="str">
        <f t="shared" si="213"/>
        <v>t</v>
      </c>
      <c r="T1240">
        <f t="shared" si="214"/>
        <v>4</v>
      </c>
      <c r="U1240">
        <f t="shared" si="219"/>
        <v>28.622429370880131</v>
      </c>
      <c r="V1240">
        <f t="shared" si="220"/>
        <v>212.38548278808599</v>
      </c>
      <c r="W1240">
        <f t="shared" si="221"/>
        <v>1.9353517293930058</v>
      </c>
      <c r="X1240">
        <f t="shared" si="222"/>
        <v>59.139496668721968</v>
      </c>
      <c r="Y1240">
        <f t="shared" si="215"/>
        <v>7.1556073427200326</v>
      </c>
      <c r="Z1240">
        <f t="shared" si="216"/>
        <v>53.096370697021499</v>
      </c>
      <c r="AA1240">
        <f t="shared" si="217"/>
        <v>0.48383793234825145</v>
      </c>
      <c r="AB1240">
        <f t="shared" si="218"/>
        <v>14.784874167180492</v>
      </c>
    </row>
    <row r="1241" spans="1:28" hidden="1" x14ac:dyDescent="0.25">
      <c r="A1241">
        <v>7</v>
      </c>
      <c r="B1241">
        <v>8</v>
      </c>
      <c r="C1241" t="s">
        <v>1430</v>
      </c>
      <c r="D1241">
        <v>2094</v>
      </c>
      <c r="E1241" t="s">
        <v>1486</v>
      </c>
      <c r="F1241">
        <v>43857</v>
      </c>
      <c r="G1241">
        <v>0.67986111111111114</v>
      </c>
      <c r="I1241" t="s">
        <v>48</v>
      </c>
      <c r="K1241" t="s">
        <v>196</v>
      </c>
      <c r="L1241">
        <v>4.67</v>
      </c>
      <c r="M1241">
        <v>6.7916703224182102</v>
      </c>
      <c r="N1241">
        <v>51.210231781005902</v>
      </c>
      <c r="O1241">
        <v>0.45253843069076499</v>
      </c>
      <c r="P1241">
        <f t="shared" si="212"/>
        <v>15.007941562114956</v>
      </c>
      <c r="S1241" t="str">
        <f t="shared" si="213"/>
        <v>t</v>
      </c>
      <c r="T1241">
        <f t="shared" si="214"/>
        <v>5</v>
      </c>
      <c r="U1241">
        <f t="shared" si="219"/>
        <v>35.41409969329834</v>
      </c>
      <c r="V1241">
        <f t="shared" si="220"/>
        <v>263.59571456909191</v>
      </c>
      <c r="W1241">
        <f t="shared" si="221"/>
        <v>2.3878901600837708</v>
      </c>
      <c r="X1241">
        <f t="shared" si="222"/>
        <v>74.147438230836926</v>
      </c>
      <c r="Y1241">
        <f t="shared" si="215"/>
        <v>7.082819938659668</v>
      </c>
      <c r="Z1241">
        <f t="shared" si="216"/>
        <v>52.719142913818381</v>
      </c>
      <c r="AA1241">
        <f t="shared" si="217"/>
        <v>0.47757803201675414</v>
      </c>
      <c r="AB1241">
        <f t="shared" si="218"/>
        <v>14.829487646167385</v>
      </c>
    </row>
    <row r="1242" spans="1:28" hidden="1" x14ac:dyDescent="0.25">
      <c r="A1242">
        <v>22</v>
      </c>
      <c r="B1242">
        <v>23</v>
      </c>
      <c r="C1242" t="s">
        <v>1687</v>
      </c>
      <c r="D1242">
        <v>2094</v>
      </c>
      <c r="E1242" t="s">
        <v>1858</v>
      </c>
      <c r="F1242">
        <v>43895</v>
      </c>
      <c r="G1242">
        <v>0.59791666666666665</v>
      </c>
      <c r="H1242" t="s">
        <v>1855</v>
      </c>
      <c r="I1242" t="s">
        <v>48</v>
      </c>
      <c r="K1242" t="s">
        <v>35</v>
      </c>
      <c r="L1242">
        <v>5.17</v>
      </c>
      <c r="M1242">
        <v>7.6433768272399902</v>
      </c>
      <c r="N1242">
        <v>51.839759826660199</v>
      </c>
      <c r="O1242">
        <v>0.52435451745986905</v>
      </c>
      <c r="P1242">
        <f t="shared" si="212"/>
        <v>14.576734962190859</v>
      </c>
      <c r="S1242" t="str">
        <f t="shared" si="213"/>
        <v>t</v>
      </c>
      <c r="T1242">
        <f t="shared" si="214"/>
        <v>6</v>
      </c>
      <c r="U1242">
        <f t="shared" si="219"/>
        <v>43.05747652053833</v>
      </c>
      <c r="V1242">
        <f t="shared" si="220"/>
        <v>315.43547439575212</v>
      </c>
      <c r="W1242">
        <f t="shared" si="221"/>
        <v>2.9122446775436397</v>
      </c>
      <c r="X1242">
        <f t="shared" si="222"/>
        <v>88.724173193027781</v>
      </c>
      <c r="Y1242">
        <f t="shared" si="215"/>
        <v>7.1762460867563886</v>
      </c>
      <c r="Z1242">
        <f t="shared" si="216"/>
        <v>52.572579065958685</v>
      </c>
      <c r="AA1242">
        <f t="shared" si="217"/>
        <v>0.48537411292393995</v>
      </c>
      <c r="AB1242">
        <f t="shared" si="218"/>
        <v>14.787362198837963</v>
      </c>
    </row>
    <row r="1243" spans="1:28" hidden="1" x14ac:dyDescent="0.25">
      <c r="A1243">
        <v>19</v>
      </c>
      <c r="B1243">
        <v>20</v>
      </c>
      <c r="C1243" t="s">
        <v>1689</v>
      </c>
      <c r="D1243">
        <v>2094</v>
      </c>
      <c r="E1243" t="s">
        <v>1765</v>
      </c>
      <c r="F1243">
        <v>43864</v>
      </c>
      <c r="G1243">
        <v>0.60833333333333328</v>
      </c>
      <c r="I1243" t="s">
        <v>48</v>
      </c>
      <c r="K1243" t="s">
        <v>35</v>
      </c>
      <c r="L1243">
        <v>4.22</v>
      </c>
      <c r="M1243">
        <v>7.6570615768432599</v>
      </c>
      <c r="N1243">
        <v>51.459667205810497</v>
      </c>
      <c r="O1243">
        <v>0.46121388673782299</v>
      </c>
      <c r="P1243">
        <f t="shared" si="212"/>
        <v>16.601975345976339</v>
      </c>
      <c r="S1243" t="str">
        <f t="shared" si="213"/>
        <v>t</v>
      </c>
      <c r="T1243">
        <f t="shared" si="214"/>
        <v>7</v>
      </c>
      <c r="U1243">
        <f t="shared" si="219"/>
        <v>50.714538097381592</v>
      </c>
      <c r="V1243">
        <f t="shared" si="220"/>
        <v>366.89514160156261</v>
      </c>
      <c r="W1243">
        <f t="shared" si="221"/>
        <v>3.3734585642814627</v>
      </c>
      <c r="X1243">
        <f t="shared" si="222"/>
        <v>105.32614853900412</v>
      </c>
      <c r="Y1243">
        <f t="shared" si="215"/>
        <v>7.2449340139116556</v>
      </c>
      <c r="Z1243">
        <f t="shared" si="216"/>
        <v>52.413591657366091</v>
      </c>
      <c r="AA1243">
        <f t="shared" si="217"/>
        <v>0.48192265204020895</v>
      </c>
      <c r="AB1243">
        <f t="shared" si="218"/>
        <v>15.04659264842916</v>
      </c>
    </row>
    <row r="1244" spans="1:28" hidden="1" x14ac:dyDescent="0.25">
      <c r="A1244">
        <v>23</v>
      </c>
      <c r="B1244">
        <v>24</v>
      </c>
      <c r="C1244" t="s">
        <v>2117</v>
      </c>
      <c r="D1244">
        <v>2094</v>
      </c>
      <c r="E1244" t="s">
        <v>2159</v>
      </c>
      <c r="F1244">
        <v>43875</v>
      </c>
      <c r="G1244">
        <v>0.6381944444444444</v>
      </c>
      <c r="I1244" t="s">
        <v>48</v>
      </c>
      <c r="K1244" t="s">
        <v>196</v>
      </c>
      <c r="L1244">
        <v>4.57</v>
      </c>
      <c r="M1244">
        <v>6.2681970596313503</v>
      </c>
      <c r="N1244">
        <v>51.076339721679702</v>
      </c>
      <c r="O1244">
        <v>0.38698035478591902</v>
      </c>
      <c r="P1244">
        <f t="shared" si="212"/>
        <v>16.197713868702646</v>
      </c>
      <c r="S1244" t="str">
        <f t="shared" si="213"/>
        <v>t</v>
      </c>
      <c r="T1244">
        <f t="shared" si="214"/>
        <v>8</v>
      </c>
      <c r="U1244">
        <f t="shared" si="219"/>
        <v>56.982735157012939</v>
      </c>
      <c r="V1244">
        <f t="shared" si="220"/>
        <v>417.9714813232423</v>
      </c>
      <c r="W1244">
        <f t="shared" si="221"/>
        <v>3.7604389190673819</v>
      </c>
      <c r="X1244">
        <f t="shared" si="222"/>
        <v>121.52386240770677</v>
      </c>
      <c r="Y1244">
        <f t="shared" si="215"/>
        <v>7.1228418946266174</v>
      </c>
      <c r="Z1244">
        <f t="shared" si="216"/>
        <v>52.246435165405288</v>
      </c>
      <c r="AA1244">
        <f t="shared" si="217"/>
        <v>0.47005486488342274</v>
      </c>
      <c r="AB1244">
        <f t="shared" si="218"/>
        <v>15.190482800963347</v>
      </c>
    </row>
    <row r="1245" spans="1:28" hidden="1" x14ac:dyDescent="0.25">
      <c r="A1245">
        <v>61</v>
      </c>
      <c r="B1245">
        <v>62</v>
      </c>
      <c r="C1245" t="s">
        <v>2206</v>
      </c>
      <c r="D1245">
        <v>2094</v>
      </c>
      <c r="E1245" t="s">
        <v>2232</v>
      </c>
      <c r="F1245">
        <v>43875</v>
      </c>
      <c r="G1245">
        <v>0.93055555555555547</v>
      </c>
      <c r="I1245" t="s">
        <v>48</v>
      </c>
      <c r="K1245" t="s">
        <v>196</v>
      </c>
      <c r="L1245">
        <v>4.3600000000000003</v>
      </c>
      <c r="M1245">
        <v>7.2122888565063503</v>
      </c>
      <c r="N1245">
        <v>50.937900543212898</v>
      </c>
      <c r="O1245">
        <v>0.41525179147720298</v>
      </c>
      <c r="P1245">
        <f t="shared" si="212"/>
        <v>17.368471381784033</v>
      </c>
      <c r="S1245" t="str">
        <f t="shared" si="213"/>
        <v>t</v>
      </c>
      <c r="T1245">
        <f t="shared" si="214"/>
        <v>9</v>
      </c>
      <c r="U1245">
        <f t="shared" si="219"/>
        <v>64.195024013519287</v>
      </c>
      <c r="V1245">
        <f t="shared" si="220"/>
        <v>468.90938186645519</v>
      </c>
      <c r="W1245">
        <f t="shared" si="221"/>
        <v>4.1756907105445853</v>
      </c>
      <c r="X1245">
        <f t="shared" si="222"/>
        <v>138.89233378949081</v>
      </c>
      <c r="Y1245">
        <f t="shared" si="215"/>
        <v>7.1327804459465876</v>
      </c>
      <c r="Z1245">
        <f t="shared" si="216"/>
        <v>52.101042429606132</v>
      </c>
      <c r="AA1245">
        <f t="shared" si="217"/>
        <v>0.46396563450495393</v>
      </c>
      <c r="AB1245">
        <f t="shared" si="218"/>
        <v>15.432481532165646</v>
      </c>
    </row>
    <row r="1246" spans="1:28" hidden="1" x14ac:dyDescent="0.25">
      <c r="A1246">
        <v>54</v>
      </c>
      <c r="B1246">
        <v>55</v>
      </c>
      <c r="C1246" t="s">
        <v>2649</v>
      </c>
      <c r="D1246">
        <v>2094</v>
      </c>
      <c r="E1246" t="s">
        <v>2650</v>
      </c>
      <c r="F1246">
        <v>44117</v>
      </c>
      <c r="G1246">
        <v>0.94444444444444453</v>
      </c>
      <c r="I1246" t="s">
        <v>48</v>
      </c>
      <c r="K1246" t="s">
        <v>35</v>
      </c>
      <c r="L1246">
        <v>5.84</v>
      </c>
      <c r="M1246">
        <v>7.14158058166504</v>
      </c>
      <c r="N1246">
        <v>50.677097320556598</v>
      </c>
      <c r="O1246">
        <v>0.45085608959197998</v>
      </c>
      <c r="P1246">
        <f t="shared" si="212"/>
        <v>15.840044631820533</v>
      </c>
      <c r="S1246" t="str">
        <f t="shared" si="213"/>
        <v>t</v>
      </c>
      <c r="T1246">
        <f t="shared" si="214"/>
        <v>10</v>
      </c>
      <c r="U1246">
        <f t="shared" si="219"/>
        <v>71.336604595184326</v>
      </c>
      <c r="V1246">
        <f t="shared" si="220"/>
        <v>519.58647918701183</v>
      </c>
      <c r="W1246">
        <f t="shared" si="221"/>
        <v>4.6265468001365653</v>
      </c>
      <c r="X1246">
        <f t="shared" si="222"/>
        <v>154.73237842131135</v>
      </c>
      <c r="Y1246">
        <f t="shared" si="215"/>
        <v>7.133660459518433</v>
      </c>
      <c r="Z1246">
        <f t="shared" si="216"/>
        <v>51.958647918701182</v>
      </c>
      <c r="AA1246">
        <f t="shared" si="217"/>
        <v>0.46265468001365651</v>
      </c>
      <c r="AB1246">
        <f t="shared" si="218"/>
        <v>15.473237842131136</v>
      </c>
    </row>
    <row r="1247" spans="1:28" x14ac:dyDescent="0.25">
      <c r="A1247">
        <v>56</v>
      </c>
      <c r="B1247">
        <v>57</v>
      </c>
      <c r="C1247" t="s">
        <v>3199</v>
      </c>
      <c r="D1247">
        <v>2094</v>
      </c>
      <c r="E1247" t="s">
        <v>3200</v>
      </c>
      <c r="F1247">
        <v>44127</v>
      </c>
      <c r="G1247">
        <v>0.13402777777777777</v>
      </c>
      <c r="I1247" t="s">
        <v>48</v>
      </c>
      <c r="K1247" t="s">
        <v>35</v>
      </c>
      <c r="L1247">
        <v>4.57</v>
      </c>
      <c r="M1247">
        <v>6.6077775955200204</v>
      </c>
      <c r="N1247">
        <v>52.641979217529297</v>
      </c>
      <c r="O1247">
        <v>0.44358673691749601</v>
      </c>
      <c r="P1247">
        <f t="shared" si="212"/>
        <v>14.896246992048864</v>
      </c>
      <c r="S1247" t="str">
        <f t="shared" si="213"/>
        <v>f</v>
      </c>
      <c r="T1247">
        <f t="shared" si="214"/>
        <v>11</v>
      </c>
      <c r="U1247">
        <f t="shared" si="219"/>
        <v>77.944382190704346</v>
      </c>
      <c r="V1247">
        <f t="shared" si="220"/>
        <v>572.22845840454113</v>
      </c>
      <c r="W1247">
        <f t="shared" si="221"/>
        <v>5.070133537054061</v>
      </c>
      <c r="X1247">
        <f t="shared" si="222"/>
        <v>169.62862541336023</v>
      </c>
      <c r="Y1247">
        <f t="shared" si="215"/>
        <v>7.085852926427668</v>
      </c>
      <c r="Z1247">
        <f t="shared" si="216"/>
        <v>52.020768945867374</v>
      </c>
      <c r="AA1247">
        <f t="shared" si="217"/>
        <v>0.46092123064127827</v>
      </c>
      <c r="AB1247">
        <f t="shared" si="218"/>
        <v>15.420784128487293</v>
      </c>
    </row>
    <row r="1248" spans="1:28" hidden="1" x14ac:dyDescent="0.25">
      <c r="A1248">
        <v>18</v>
      </c>
      <c r="B1248">
        <v>19</v>
      </c>
      <c r="C1248" t="s">
        <v>1224</v>
      </c>
      <c r="D1248">
        <v>2095</v>
      </c>
      <c r="E1248" t="s">
        <v>1245</v>
      </c>
      <c r="F1248">
        <v>43851</v>
      </c>
      <c r="G1248">
        <v>0.64652777777777781</v>
      </c>
      <c r="I1248" t="s">
        <v>48</v>
      </c>
      <c r="K1248" t="s">
        <v>196</v>
      </c>
      <c r="L1248">
        <v>4.6500000000000004</v>
      </c>
      <c r="M1248">
        <v>6.4090843200683603</v>
      </c>
      <c r="N1248">
        <v>48.093544006347699</v>
      </c>
      <c r="O1248">
        <v>0.40852519869804399</v>
      </c>
      <c r="P1248">
        <f t="shared" si="212"/>
        <v>15.68834515103082</v>
      </c>
      <c r="S1248" t="str">
        <f t="shared" si="213"/>
        <v>t</v>
      </c>
      <c r="T1248">
        <f t="shared" si="214"/>
        <v>1</v>
      </c>
      <c r="U1248">
        <f t="shared" si="219"/>
        <v>6.4090843200683603</v>
      </c>
      <c r="V1248">
        <f t="shared" si="220"/>
        <v>48.093544006347699</v>
      </c>
      <c r="W1248">
        <f t="shared" si="221"/>
        <v>0.40852519869804399</v>
      </c>
      <c r="X1248">
        <f t="shared" si="222"/>
        <v>15.68834515103082</v>
      </c>
      <c r="Y1248">
        <f t="shared" si="215"/>
        <v>6.4090843200683603</v>
      </c>
      <c r="Z1248">
        <f t="shared" si="216"/>
        <v>48.093544006347699</v>
      </c>
      <c r="AA1248">
        <f t="shared" si="217"/>
        <v>0.40852519869804399</v>
      </c>
      <c r="AB1248">
        <f t="shared" si="218"/>
        <v>15.68834515103082</v>
      </c>
    </row>
    <row r="1249" spans="1:28" hidden="1" x14ac:dyDescent="0.25">
      <c r="A1249">
        <v>24</v>
      </c>
      <c r="B1249">
        <v>25</v>
      </c>
      <c r="C1249" t="s">
        <v>1699</v>
      </c>
      <c r="D1249">
        <v>2095</v>
      </c>
      <c r="E1249" t="s">
        <v>1775</v>
      </c>
      <c r="F1249">
        <v>43864</v>
      </c>
      <c r="G1249">
        <v>0.64652777777777781</v>
      </c>
      <c r="I1249" t="s">
        <v>48</v>
      </c>
      <c r="K1249" t="s">
        <v>35</v>
      </c>
      <c r="L1249">
        <v>6.1</v>
      </c>
      <c r="M1249">
        <v>7.0402960777282697</v>
      </c>
      <c r="N1249">
        <v>51.288036346435497</v>
      </c>
      <c r="O1249">
        <v>0.41884711384773299</v>
      </c>
      <c r="P1249">
        <f t="shared" si="212"/>
        <v>16.808749171153863</v>
      </c>
      <c r="S1249" t="str">
        <f t="shared" si="213"/>
        <v>t</v>
      </c>
      <c r="T1249">
        <f t="shared" si="214"/>
        <v>2</v>
      </c>
      <c r="U1249">
        <f t="shared" si="219"/>
        <v>13.449380397796631</v>
      </c>
      <c r="V1249">
        <f t="shared" si="220"/>
        <v>99.381580352783203</v>
      </c>
      <c r="W1249">
        <f t="shared" si="221"/>
        <v>0.82737231254577703</v>
      </c>
      <c r="X1249">
        <f t="shared" si="222"/>
        <v>32.49709432218468</v>
      </c>
      <c r="Y1249">
        <f t="shared" si="215"/>
        <v>6.7246901988983154</v>
      </c>
      <c r="Z1249">
        <f t="shared" si="216"/>
        <v>49.690790176391602</v>
      </c>
      <c r="AA1249">
        <f t="shared" si="217"/>
        <v>0.41368615627288852</v>
      </c>
      <c r="AB1249">
        <f t="shared" si="218"/>
        <v>16.24854716109234</v>
      </c>
    </row>
    <row r="1250" spans="1:28" hidden="1" x14ac:dyDescent="0.25">
      <c r="A1250">
        <v>22</v>
      </c>
      <c r="B1250">
        <v>23</v>
      </c>
      <c r="C1250" t="s">
        <v>2116</v>
      </c>
      <c r="D1250">
        <v>2095</v>
      </c>
      <c r="E1250" t="s">
        <v>2157</v>
      </c>
      <c r="F1250">
        <v>43875</v>
      </c>
      <c r="G1250">
        <v>0.62986111111111109</v>
      </c>
      <c r="I1250" t="s">
        <v>48</v>
      </c>
      <c r="K1250" t="s">
        <v>196</v>
      </c>
      <c r="L1250">
        <v>3.71</v>
      </c>
      <c r="M1250">
        <v>5.8534107208251998</v>
      </c>
      <c r="N1250">
        <v>49.9338569641113</v>
      </c>
      <c r="O1250">
        <v>0.35991919040679898</v>
      </c>
      <c r="P1250">
        <f t="shared" si="212"/>
        <v>16.263124825907106</v>
      </c>
      <c r="S1250" t="str">
        <f t="shared" si="213"/>
        <v>t</v>
      </c>
      <c r="T1250">
        <f t="shared" si="214"/>
        <v>3</v>
      </c>
      <c r="U1250">
        <f t="shared" si="219"/>
        <v>19.30279111862183</v>
      </c>
      <c r="V1250">
        <f t="shared" si="220"/>
        <v>149.3154373168945</v>
      </c>
      <c r="W1250">
        <f t="shared" si="221"/>
        <v>1.1872915029525761</v>
      </c>
      <c r="X1250">
        <f t="shared" si="222"/>
        <v>48.760219148091785</v>
      </c>
      <c r="Y1250">
        <f t="shared" si="215"/>
        <v>6.4342637062072763</v>
      </c>
      <c r="Z1250">
        <f t="shared" si="216"/>
        <v>49.771812438964837</v>
      </c>
      <c r="AA1250">
        <f t="shared" si="217"/>
        <v>0.39576383431752538</v>
      </c>
      <c r="AB1250">
        <f t="shared" si="218"/>
        <v>16.253406382697261</v>
      </c>
    </row>
    <row r="1251" spans="1:28" x14ac:dyDescent="0.25">
      <c r="A1251">
        <v>62</v>
      </c>
      <c r="B1251">
        <v>63</v>
      </c>
      <c r="C1251" t="s">
        <v>2214</v>
      </c>
      <c r="D1251">
        <v>2095</v>
      </c>
      <c r="E1251" t="s">
        <v>2360</v>
      </c>
      <c r="F1251">
        <v>43880</v>
      </c>
      <c r="G1251">
        <v>2.7777777777777776E-2</v>
      </c>
      <c r="I1251" t="s">
        <v>48</v>
      </c>
      <c r="K1251" t="s">
        <v>325</v>
      </c>
      <c r="L1251">
        <v>5.0599999999999996</v>
      </c>
      <c r="M1251">
        <v>6.0726242065429696</v>
      </c>
      <c r="N1251">
        <v>47.271675109863303</v>
      </c>
      <c r="O1251">
        <v>0.36493241786956798</v>
      </c>
      <c r="P1251">
        <f t="shared" si="212"/>
        <v>16.640407673273387</v>
      </c>
      <c r="S1251" t="str">
        <f t="shared" si="213"/>
        <v>f</v>
      </c>
      <c r="T1251">
        <f t="shared" si="214"/>
        <v>4</v>
      </c>
      <c r="U1251">
        <f t="shared" si="219"/>
        <v>25.375415325164798</v>
      </c>
      <c r="V1251">
        <f t="shared" si="220"/>
        <v>196.58711242675781</v>
      </c>
      <c r="W1251">
        <f t="shared" si="221"/>
        <v>1.552223920822144</v>
      </c>
      <c r="X1251">
        <f t="shared" si="222"/>
        <v>65.400626821365165</v>
      </c>
      <c r="Y1251">
        <f t="shared" si="215"/>
        <v>6.3438538312911996</v>
      </c>
      <c r="Z1251">
        <f t="shared" si="216"/>
        <v>49.146778106689453</v>
      </c>
      <c r="AA1251">
        <f t="shared" si="217"/>
        <v>0.388055980205536</v>
      </c>
      <c r="AB1251">
        <f t="shared" si="218"/>
        <v>16.350156705341291</v>
      </c>
    </row>
    <row r="1252" spans="1:28" hidden="1" x14ac:dyDescent="0.25">
      <c r="A1252">
        <v>59</v>
      </c>
      <c r="B1252">
        <v>60</v>
      </c>
      <c r="C1252" t="s">
        <v>142</v>
      </c>
      <c r="D1252">
        <v>2096</v>
      </c>
      <c r="E1252" t="s">
        <v>149</v>
      </c>
      <c r="F1252">
        <v>43894</v>
      </c>
      <c r="G1252">
        <v>0.90833333333333333</v>
      </c>
      <c r="I1252" t="s">
        <v>48</v>
      </c>
      <c r="K1252" t="s">
        <v>35</v>
      </c>
      <c r="L1252">
        <v>4.57</v>
      </c>
      <c r="M1252">
        <v>7.0822863578796396</v>
      </c>
      <c r="N1252">
        <v>52.922306060791001</v>
      </c>
      <c r="O1252">
        <v>0.53298604488372803</v>
      </c>
      <c r="P1252">
        <f t="shared" si="212"/>
        <v>13.287939573398502</v>
      </c>
      <c r="S1252" t="str">
        <f t="shared" si="213"/>
        <v>t</v>
      </c>
      <c r="T1252">
        <f t="shared" si="214"/>
        <v>1</v>
      </c>
      <c r="U1252">
        <f t="shared" si="219"/>
        <v>7.0822863578796396</v>
      </c>
      <c r="V1252">
        <f t="shared" si="220"/>
        <v>52.922306060791001</v>
      </c>
      <c r="W1252">
        <f t="shared" si="221"/>
        <v>0.53298604488372803</v>
      </c>
      <c r="X1252">
        <f t="shared" si="222"/>
        <v>13.287939573398502</v>
      </c>
      <c r="Y1252">
        <f t="shared" si="215"/>
        <v>7.0822863578796396</v>
      </c>
      <c r="Z1252">
        <f t="shared" si="216"/>
        <v>52.922306060791001</v>
      </c>
      <c r="AA1252">
        <f t="shared" si="217"/>
        <v>0.53298604488372803</v>
      </c>
      <c r="AB1252">
        <f t="shared" si="218"/>
        <v>13.287939573398502</v>
      </c>
    </row>
    <row r="1253" spans="1:28" hidden="1" x14ac:dyDescent="0.25">
      <c r="A1253">
        <v>41</v>
      </c>
      <c r="B1253">
        <v>42</v>
      </c>
      <c r="C1253" t="s">
        <v>418</v>
      </c>
      <c r="D1253">
        <v>2096</v>
      </c>
      <c r="E1253" t="s">
        <v>473</v>
      </c>
      <c r="F1253">
        <v>44032</v>
      </c>
      <c r="G1253">
        <v>0.9916666666666667</v>
      </c>
      <c r="I1253" t="s">
        <v>48</v>
      </c>
      <c r="K1253" t="s">
        <v>35</v>
      </c>
      <c r="L1253">
        <v>4.88</v>
      </c>
      <c r="M1253">
        <v>7.4344148635864302</v>
      </c>
      <c r="N1253">
        <v>52.385868072509801</v>
      </c>
      <c r="O1253">
        <v>0.48889330029487599</v>
      </c>
      <c r="P1253">
        <f t="shared" si="212"/>
        <v>15.206620461156582</v>
      </c>
      <c r="S1253" t="str">
        <f t="shared" si="213"/>
        <v>t</v>
      </c>
      <c r="T1253">
        <f t="shared" si="214"/>
        <v>2</v>
      </c>
      <c r="U1253">
        <f t="shared" si="219"/>
        <v>14.51670122146607</v>
      </c>
      <c r="V1253">
        <f t="shared" si="220"/>
        <v>105.30817413330081</v>
      </c>
      <c r="W1253">
        <f t="shared" si="221"/>
        <v>1.0218793451786041</v>
      </c>
      <c r="X1253">
        <f t="shared" si="222"/>
        <v>28.494560034555086</v>
      </c>
      <c r="Y1253">
        <f t="shared" si="215"/>
        <v>7.2583506107330349</v>
      </c>
      <c r="Z1253">
        <f t="shared" si="216"/>
        <v>52.654087066650405</v>
      </c>
      <c r="AA1253">
        <f t="shared" si="217"/>
        <v>0.51093967258930206</v>
      </c>
      <c r="AB1253">
        <f t="shared" si="218"/>
        <v>14.247280017277543</v>
      </c>
    </row>
    <row r="1254" spans="1:28" hidden="1" x14ac:dyDescent="0.25">
      <c r="A1254">
        <v>22</v>
      </c>
      <c r="B1254">
        <v>23</v>
      </c>
      <c r="C1254" t="s">
        <v>841</v>
      </c>
      <c r="D1254">
        <v>2096</v>
      </c>
      <c r="E1254" t="s">
        <v>880</v>
      </c>
      <c r="F1254">
        <v>44041</v>
      </c>
      <c r="G1254">
        <v>0.81180555555555556</v>
      </c>
      <c r="I1254" t="s">
        <v>48</v>
      </c>
      <c r="K1254" t="s">
        <v>35</v>
      </c>
      <c r="L1254">
        <v>4.6100000000000003</v>
      </c>
      <c r="M1254">
        <v>7.0628852844238299</v>
      </c>
      <c r="N1254">
        <v>50.248512268066399</v>
      </c>
      <c r="O1254">
        <v>0.479392349720001</v>
      </c>
      <c r="P1254">
        <f t="shared" si="212"/>
        <v>14.732995402511229</v>
      </c>
      <c r="S1254" t="str">
        <f t="shared" si="213"/>
        <v>t</v>
      </c>
      <c r="T1254">
        <f t="shared" si="214"/>
        <v>3</v>
      </c>
      <c r="U1254">
        <f t="shared" si="219"/>
        <v>21.5795865058899</v>
      </c>
      <c r="V1254">
        <f t="shared" si="220"/>
        <v>155.55668640136722</v>
      </c>
      <c r="W1254">
        <f t="shared" si="221"/>
        <v>1.5012716948986051</v>
      </c>
      <c r="X1254">
        <f t="shared" si="222"/>
        <v>43.227555437066314</v>
      </c>
      <c r="Y1254">
        <f t="shared" si="215"/>
        <v>7.1931955019632996</v>
      </c>
      <c r="Z1254">
        <f t="shared" si="216"/>
        <v>51.852228800455741</v>
      </c>
      <c r="AA1254">
        <f t="shared" si="217"/>
        <v>0.50042389829953504</v>
      </c>
      <c r="AB1254">
        <f t="shared" si="218"/>
        <v>14.409185145688772</v>
      </c>
    </row>
    <row r="1255" spans="1:28" hidden="1" x14ac:dyDescent="0.25">
      <c r="A1255">
        <v>62</v>
      </c>
      <c r="B1255">
        <v>63</v>
      </c>
      <c r="C1255" t="s">
        <v>1101</v>
      </c>
      <c r="D1255">
        <v>2096</v>
      </c>
      <c r="E1255" t="s">
        <v>1140</v>
      </c>
      <c r="F1255">
        <v>44062</v>
      </c>
      <c r="G1255">
        <v>0.93125000000000002</v>
      </c>
      <c r="I1255" t="s">
        <v>48</v>
      </c>
      <c r="K1255" t="s">
        <v>325</v>
      </c>
      <c r="L1255">
        <v>5.84</v>
      </c>
      <c r="M1255">
        <v>7.3822193145751998</v>
      </c>
      <c r="N1255">
        <v>52.565685272216797</v>
      </c>
      <c r="O1255">
        <v>0.46880424022674599</v>
      </c>
      <c r="P1255">
        <f t="shared" si="212"/>
        <v>15.746912423412917</v>
      </c>
      <c r="S1255" t="str">
        <f t="shared" si="213"/>
        <v>t</v>
      </c>
      <c r="T1255">
        <f t="shared" si="214"/>
        <v>4</v>
      </c>
      <c r="U1255">
        <f t="shared" si="219"/>
        <v>28.961805820465099</v>
      </c>
      <c r="V1255">
        <f t="shared" si="220"/>
        <v>208.12237167358401</v>
      </c>
      <c r="W1255">
        <f t="shared" si="221"/>
        <v>1.9700759351253512</v>
      </c>
      <c r="X1255">
        <f t="shared" si="222"/>
        <v>58.97446786047923</v>
      </c>
      <c r="Y1255">
        <f t="shared" si="215"/>
        <v>7.2404514551162746</v>
      </c>
      <c r="Z1255">
        <f t="shared" si="216"/>
        <v>52.030592918396003</v>
      </c>
      <c r="AA1255">
        <f t="shared" si="217"/>
        <v>0.49251898378133779</v>
      </c>
      <c r="AB1255">
        <f t="shared" si="218"/>
        <v>14.743616965119807</v>
      </c>
    </row>
    <row r="1256" spans="1:28" hidden="1" x14ac:dyDescent="0.25">
      <c r="A1256">
        <v>13</v>
      </c>
      <c r="B1256">
        <v>14</v>
      </c>
      <c r="C1256" t="s">
        <v>1213</v>
      </c>
      <c r="D1256">
        <v>2096</v>
      </c>
      <c r="E1256" t="s">
        <v>1235</v>
      </c>
      <c r="F1256">
        <v>43851</v>
      </c>
      <c r="G1256">
        <v>0.60763888888888895</v>
      </c>
      <c r="I1256" t="s">
        <v>48</v>
      </c>
      <c r="K1256" t="s">
        <v>196</v>
      </c>
      <c r="L1256">
        <v>3.81</v>
      </c>
      <c r="M1256">
        <v>7.1990609169006303</v>
      </c>
      <c r="N1256">
        <v>51.734420776367202</v>
      </c>
      <c r="O1256">
        <v>0.50245410203933705</v>
      </c>
      <c r="P1256">
        <f t="shared" si="212"/>
        <v>14.327798076842086</v>
      </c>
      <c r="S1256" t="str">
        <f t="shared" si="213"/>
        <v>t</v>
      </c>
      <c r="T1256">
        <f t="shared" si="214"/>
        <v>5</v>
      </c>
      <c r="U1256">
        <f t="shared" si="219"/>
        <v>36.16086673736573</v>
      </c>
      <c r="V1256">
        <f t="shared" si="220"/>
        <v>259.85679244995123</v>
      </c>
      <c r="W1256">
        <f t="shared" si="221"/>
        <v>2.4725300371646881</v>
      </c>
      <c r="X1256">
        <f t="shared" si="222"/>
        <v>73.302265937321323</v>
      </c>
      <c r="Y1256">
        <f t="shared" si="215"/>
        <v>7.2321733474731458</v>
      </c>
      <c r="Z1256">
        <f t="shared" si="216"/>
        <v>51.971358489990244</v>
      </c>
      <c r="AA1256">
        <f t="shared" si="217"/>
        <v>0.4945060074329376</v>
      </c>
      <c r="AB1256">
        <f t="shared" si="218"/>
        <v>14.660453187464265</v>
      </c>
    </row>
    <row r="1257" spans="1:28" hidden="1" x14ac:dyDescent="0.25">
      <c r="A1257">
        <v>19</v>
      </c>
      <c r="B1257">
        <v>20</v>
      </c>
      <c r="C1257" t="s">
        <v>1731</v>
      </c>
      <c r="D1257">
        <v>2096</v>
      </c>
      <c r="E1257" t="s">
        <v>1812</v>
      </c>
      <c r="F1257">
        <v>43865</v>
      </c>
      <c r="G1257">
        <v>0.85902777777777783</v>
      </c>
      <c r="I1257" t="s">
        <v>48</v>
      </c>
      <c r="K1257" t="s">
        <v>196</v>
      </c>
      <c r="L1257">
        <v>7.44</v>
      </c>
      <c r="M1257">
        <v>6.6800084114074698</v>
      </c>
      <c r="N1257">
        <v>50.519882202148402</v>
      </c>
      <c r="O1257">
        <v>0.43488773703575101</v>
      </c>
      <c r="P1257">
        <f t="shared" si="212"/>
        <v>15.360305298418481</v>
      </c>
      <c r="S1257" t="str">
        <f t="shared" si="213"/>
        <v>t</v>
      </c>
      <c r="T1257">
        <f t="shared" si="214"/>
        <v>6</v>
      </c>
      <c r="U1257">
        <f t="shared" si="219"/>
        <v>42.8408751487732</v>
      </c>
      <c r="V1257">
        <f t="shared" si="220"/>
        <v>310.37667465209961</v>
      </c>
      <c r="W1257">
        <f t="shared" si="221"/>
        <v>2.907417774200439</v>
      </c>
      <c r="X1257">
        <f t="shared" si="222"/>
        <v>88.662571235739804</v>
      </c>
      <c r="Y1257">
        <f t="shared" si="215"/>
        <v>7.140145858128867</v>
      </c>
      <c r="Z1257">
        <f t="shared" si="216"/>
        <v>51.729445775349937</v>
      </c>
      <c r="AA1257">
        <f t="shared" si="217"/>
        <v>0.4845696290334065</v>
      </c>
      <c r="AB1257">
        <f t="shared" si="218"/>
        <v>14.777095205956634</v>
      </c>
    </row>
    <row r="1258" spans="1:28" hidden="1" x14ac:dyDescent="0.25">
      <c r="A1258">
        <v>25</v>
      </c>
      <c r="B1258">
        <v>26</v>
      </c>
      <c r="C1258" t="s">
        <v>2108</v>
      </c>
      <c r="D1258">
        <v>2096</v>
      </c>
      <c r="E1258" t="s">
        <v>2146</v>
      </c>
      <c r="F1258">
        <v>43895</v>
      </c>
      <c r="G1258">
        <v>0.62083333333333335</v>
      </c>
      <c r="H1258" t="s">
        <v>1230</v>
      </c>
      <c r="I1258" t="s">
        <v>48</v>
      </c>
      <c r="K1258" t="s">
        <v>35</v>
      </c>
      <c r="L1258">
        <v>5.88</v>
      </c>
      <c r="M1258">
        <v>7.1601371765136701</v>
      </c>
      <c r="N1258">
        <v>53.853126525878899</v>
      </c>
      <c r="O1258">
        <v>0.447504222393036</v>
      </c>
      <c r="P1258">
        <f t="shared" si="212"/>
        <v>16.000155569984841</v>
      </c>
      <c r="S1258" t="str">
        <f t="shared" si="213"/>
        <v>t</v>
      </c>
      <c r="T1258">
        <f t="shared" si="214"/>
        <v>7</v>
      </c>
      <c r="U1258">
        <f t="shared" si="219"/>
        <v>50.001012325286872</v>
      </c>
      <c r="V1258">
        <f t="shared" si="220"/>
        <v>364.22980117797852</v>
      </c>
      <c r="W1258">
        <f t="shared" si="221"/>
        <v>3.3549219965934749</v>
      </c>
      <c r="X1258">
        <f t="shared" si="222"/>
        <v>104.66272680572465</v>
      </c>
      <c r="Y1258">
        <f t="shared" si="215"/>
        <v>7.1430017607552676</v>
      </c>
      <c r="Z1258">
        <f t="shared" si="216"/>
        <v>52.032828739711213</v>
      </c>
      <c r="AA1258">
        <f t="shared" si="217"/>
        <v>0.47927457094192499</v>
      </c>
      <c r="AB1258">
        <f t="shared" si="218"/>
        <v>14.951818115103521</v>
      </c>
    </row>
    <row r="1259" spans="1:28" hidden="1" x14ac:dyDescent="0.25">
      <c r="A1259">
        <v>35</v>
      </c>
      <c r="B1259">
        <v>36</v>
      </c>
      <c r="C1259" t="s">
        <v>2168</v>
      </c>
      <c r="D1259">
        <v>2096</v>
      </c>
      <c r="E1259" t="s">
        <v>2203</v>
      </c>
      <c r="F1259">
        <v>43886</v>
      </c>
      <c r="G1259">
        <v>0.74305555555555547</v>
      </c>
      <c r="H1259" t="s">
        <v>1893</v>
      </c>
      <c r="I1259" t="s">
        <v>48</v>
      </c>
      <c r="K1259" t="s">
        <v>325</v>
      </c>
      <c r="L1259">
        <v>4.2</v>
      </c>
      <c r="M1259">
        <v>6.3654232025146502</v>
      </c>
      <c r="N1259">
        <v>50.811359405517599</v>
      </c>
      <c r="O1259">
        <v>0.406388610601425</v>
      </c>
      <c r="P1259">
        <f t="shared" si="212"/>
        <v>15.663389761574017</v>
      </c>
      <c r="S1259" t="str">
        <f t="shared" si="213"/>
        <v>t</v>
      </c>
      <c r="T1259">
        <f t="shared" si="214"/>
        <v>8</v>
      </c>
      <c r="U1259">
        <f t="shared" si="219"/>
        <v>56.366435527801521</v>
      </c>
      <c r="V1259">
        <f t="shared" si="220"/>
        <v>415.04116058349609</v>
      </c>
      <c r="W1259">
        <f t="shared" si="221"/>
        <v>3.7613106071949001</v>
      </c>
      <c r="X1259">
        <f t="shared" si="222"/>
        <v>120.32611656729867</v>
      </c>
      <c r="Y1259">
        <f t="shared" si="215"/>
        <v>7.0458044409751901</v>
      </c>
      <c r="Z1259">
        <f t="shared" si="216"/>
        <v>51.880145072937012</v>
      </c>
      <c r="AA1259">
        <f t="shared" si="217"/>
        <v>0.47016382589936251</v>
      </c>
      <c r="AB1259">
        <f t="shared" si="218"/>
        <v>15.040764570912334</v>
      </c>
    </row>
    <row r="1260" spans="1:28" hidden="1" x14ac:dyDescent="0.25">
      <c r="A1260">
        <v>17</v>
      </c>
      <c r="B1260">
        <v>18</v>
      </c>
      <c r="C1260" t="s">
        <v>2901</v>
      </c>
      <c r="D1260">
        <v>2096</v>
      </c>
      <c r="E1260" t="s">
        <v>2902</v>
      </c>
      <c r="F1260">
        <v>44125</v>
      </c>
      <c r="G1260">
        <v>0.67083333333333339</v>
      </c>
      <c r="I1260" t="s">
        <v>48</v>
      </c>
      <c r="K1260" t="s">
        <v>325</v>
      </c>
      <c r="L1260">
        <v>3.88</v>
      </c>
      <c r="M1260">
        <v>7.1146659851074201</v>
      </c>
      <c r="N1260">
        <v>51.975387573242202</v>
      </c>
      <c r="O1260">
        <v>0.54184633493423495</v>
      </c>
      <c r="P1260">
        <f t="shared" si="212"/>
        <v>13.130412676817206</v>
      </c>
      <c r="S1260" t="str">
        <f t="shared" si="213"/>
        <v>t</v>
      </c>
      <c r="T1260">
        <f t="shared" si="214"/>
        <v>9</v>
      </c>
      <c r="U1260">
        <f t="shared" si="219"/>
        <v>63.481101512908943</v>
      </c>
      <c r="V1260">
        <f t="shared" si="220"/>
        <v>467.01654815673828</v>
      </c>
      <c r="W1260">
        <f t="shared" si="221"/>
        <v>4.3031569421291351</v>
      </c>
      <c r="X1260">
        <f t="shared" si="222"/>
        <v>133.45652924411587</v>
      </c>
      <c r="Y1260">
        <f t="shared" si="215"/>
        <v>7.0534557236565494</v>
      </c>
      <c r="Z1260">
        <f t="shared" si="216"/>
        <v>51.890727572970917</v>
      </c>
      <c r="AA1260">
        <f t="shared" si="217"/>
        <v>0.47812854912545943</v>
      </c>
      <c r="AB1260">
        <f t="shared" si="218"/>
        <v>14.828503249346207</v>
      </c>
    </row>
    <row r="1261" spans="1:28" x14ac:dyDescent="0.25">
      <c r="A1261">
        <v>10</v>
      </c>
      <c r="B1261">
        <v>11</v>
      </c>
      <c r="C1261" t="s">
        <v>3062</v>
      </c>
      <c r="D1261">
        <v>2096</v>
      </c>
      <c r="E1261" t="s">
        <v>3063</v>
      </c>
      <c r="F1261">
        <v>44126</v>
      </c>
      <c r="G1261">
        <v>0.77986111111111101</v>
      </c>
      <c r="I1261" t="s">
        <v>48</v>
      </c>
      <c r="K1261" t="s">
        <v>35</v>
      </c>
      <c r="L1261">
        <v>3.75</v>
      </c>
      <c r="M1261">
        <v>7.0993943214416504</v>
      </c>
      <c r="N1261">
        <v>52.775997161865199</v>
      </c>
      <c r="O1261">
        <v>0.52468502521514904</v>
      </c>
      <c r="P1261">
        <f t="shared" si="212"/>
        <v>13.530773664696296</v>
      </c>
      <c r="S1261" t="str">
        <f t="shared" si="213"/>
        <v>f</v>
      </c>
      <c r="T1261">
        <f t="shared" si="214"/>
        <v>10</v>
      </c>
      <c r="U1261">
        <f t="shared" si="219"/>
        <v>70.580495834350586</v>
      </c>
      <c r="V1261">
        <f t="shared" si="220"/>
        <v>519.79254531860352</v>
      </c>
      <c r="W1261">
        <f t="shared" si="221"/>
        <v>4.8278419673442841</v>
      </c>
      <c r="X1261">
        <f t="shared" si="222"/>
        <v>146.98730290881215</v>
      </c>
      <c r="Y1261">
        <f t="shared" si="215"/>
        <v>7.0580495834350589</v>
      </c>
      <c r="Z1261">
        <f t="shared" si="216"/>
        <v>51.979254531860349</v>
      </c>
      <c r="AA1261">
        <f t="shared" si="217"/>
        <v>0.48278419673442841</v>
      </c>
      <c r="AB1261">
        <f t="shared" si="218"/>
        <v>14.698730290881215</v>
      </c>
    </row>
    <row r="1262" spans="1:28" hidden="1" x14ac:dyDescent="0.25">
      <c r="A1262">
        <v>61</v>
      </c>
      <c r="B1262">
        <v>62</v>
      </c>
      <c r="C1262" t="s">
        <v>146</v>
      </c>
      <c r="D1262">
        <v>2098</v>
      </c>
      <c r="E1262" t="s">
        <v>153</v>
      </c>
      <c r="F1262">
        <v>43894</v>
      </c>
      <c r="G1262">
        <v>0.9243055555555556</v>
      </c>
      <c r="I1262" t="s">
        <v>48</v>
      </c>
      <c r="K1262" t="s">
        <v>35</v>
      </c>
      <c r="L1262">
        <v>3.66</v>
      </c>
      <c r="M1262">
        <v>7.6243858337402299</v>
      </c>
      <c r="N1262">
        <v>52.653049468994098</v>
      </c>
      <c r="O1262">
        <v>0.57735526561737105</v>
      </c>
      <c r="P1262">
        <f t="shared" si="212"/>
        <v>13.205709357456724</v>
      </c>
      <c r="S1262" t="str">
        <f t="shared" si="213"/>
        <v>t</v>
      </c>
      <c r="T1262">
        <f t="shared" si="214"/>
        <v>1</v>
      </c>
      <c r="U1262">
        <f t="shared" si="219"/>
        <v>7.6243858337402299</v>
      </c>
      <c r="V1262">
        <f t="shared" si="220"/>
        <v>52.653049468994098</v>
      </c>
      <c r="W1262">
        <f t="shared" si="221"/>
        <v>0.57735526561737105</v>
      </c>
      <c r="X1262">
        <f t="shared" si="222"/>
        <v>13.205709357456724</v>
      </c>
      <c r="Y1262">
        <f t="shared" si="215"/>
        <v>7.6243858337402299</v>
      </c>
      <c r="Z1262">
        <f t="shared" si="216"/>
        <v>52.653049468994098</v>
      </c>
      <c r="AA1262">
        <f t="shared" si="217"/>
        <v>0.57735526561737105</v>
      </c>
      <c r="AB1262">
        <f t="shared" si="218"/>
        <v>13.205709357456724</v>
      </c>
    </row>
    <row r="1263" spans="1:28" hidden="1" x14ac:dyDescent="0.25">
      <c r="A1263">
        <v>50</v>
      </c>
      <c r="B1263">
        <v>51</v>
      </c>
      <c r="C1263" t="s">
        <v>321</v>
      </c>
      <c r="D1263">
        <v>2098</v>
      </c>
      <c r="E1263" t="s">
        <v>364</v>
      </c>
      <c r="F1263">
        <v>44012</v>
      </c>
      <c r="G1263">
        <v>0.88194444444444453</v>
      </c>
      <c r="I1263" t="s">
        <v>48</v>
      </c>
      <c r="K1263" t="s">
        <v>325</v>
      </c>
      <c r="L1263">
        <v>6.68</v>
      </c>
      <c r="M1263">
        <v>8.1901149749755895</v>
      </c>
      <c r="N1263">
        <v>55.496646881103501</v>
      </c>
      <c r="O1263">
        <v>0.54040020704269398</v>
      </c>
      <c r="P1263">
        <f t="shared" si="212"/>
        <v>15.155647366968042</v>
      </c>
      <c r="S1263" t="str">
        <f t="shared" si="213"/>
        <v>t</v>
      </c>
      <c r="T1263">
        <f t="shared" si="214"/>
        <v>2</v>
      </c>
      <c r="U1263">
        <f t="shared" si="219"/>
        <v>15.81450080871582</v>
      </c>
      <c r="V1263">
        <f t="shared" si="220"/>
        <v>108.1496963500976</v>
      </c>
      <c r="W1263">
        <f t="shared" si="221"/>
        <v>1.1177554726600651</v>
      </c>
      <c r="X1263">
        <f t="shared" si="222"/>
        <v>28.361356724424766</v>
      </c>
      <c r="Y1263">
        <f t="shared" si="215"/>
        <v>7.9072504043579102</v>
      </c>
      <c r="Z1263">
        <f t="shared" si="216"/>
        <v>54.0748481750488</v>
      </c>
      <c r="AA1263">
        <f t="shared" si="217"/>
        <v>0.55887773633003257</v>
      </c>
      <c r="AB1263">
        <f t="shared" si="218"/>
        <v>14.180678362212383</v>
      </c>
    </row>
    <row r="1264" spans="1:28" hidden="1" x14ac:dyDescent="0.25">
      <c r="A1264">
        <v>27</v>
      </c>
      <c r="B1264">
        <v>28</v>
      </c>
      <c r="C1264" t="s">
        <v>1040</v>
      </c>
      <c r="D1264">
        <v>2098</v>
      </c>
      <c r="E1264" t="s">
        <v>1110</v>
      </c>
      <c r="F1264">
        <v>44062</v>
      </c>
      <c r="G1264">
        <v>0.66180555555555554</v>
      </c>
      <c r="I1264" t="s">
        <v>48</v>
      </c>
      <c r="K1264" t="s">
        <v>325</v>
      </c>
      <c r="L1264">
        <v>3.61</v>
      </c>
      <c r="M1264">
        <v>6.7967243194580096</v>
      </c>
      <c r="N1264">
        <v>47.729011535644503</v>
      </c>
      <c r="O1264">
        <v>0.44317844510078402</v>
      </c>
      <c r="P1264">
        <f t="shared" si="212"/>
        <v>15.336315189950978</v>
      </c>
      <c r="S1264" t="str">
        <f t="shared" si="213"/>
        <v>t</v>
      </c>
      <c r="T1264">
        <f t="shared" si="214"/>
        <v>3</v>
      </c>
      <c r="U1264">
        <f t="shared" si="219"/>
        <v>22.611225128173828</v>
      </c>
      <c r="V1264">
        <f t="shared" si="220"/>
        <v>155.8787078857421</v>
      </c>
      <c r="W1264">
        <f t="shared" si="221"/>
        <v>1.5609339177608492</v>
      </c>
      <c r="X1264">
        <f t="shared" si="222"/>
        <v>43.697671914375746</v>
      </c>
      <c r="Y1264">
        <f t="shared" si="215"/>
        <v>7.5370750427246094</v>
      </c>
      <c r="Z1264">
        <f t="shared" si="216"/>
        <v>51.95956929524737</v>
      </c>
      <c r="AA1264">
        <f t="shared" si="217"/>
        <v>0.52031130592028307</v>
      </c>
      <c r="AB1264">
        <f t="shared" si="218"/>
        <v>14.565890638125248</v>
      </c>
    </row>
    <row r="1265" spans="1:28" hidden="1" x14ac:dyDescent="0.25">
      <c r="A1265">
        <v>9</v>
      </c>
      <c r="B1265">
        <v>10</v>
      </c>
      <c r="C1265" t="s">
        <v>603</v>
      </c>
      <c r="D1265">
        <v>2098</v>
      </c>
      <c r="E1265" t="s">
        <v>612</v>
      </c>
      <c r="F1265">
        <v>44035</v>
      </c>
      <c r="G1265">
        <v>0.67083333333333339</v>
      </c>
      <c r="I1265" t="s">
        <v>48</v>
      </c>
      <c r="K1265" t="s">
        <v>196</v>
      </c>
      <c r="L1265">
        <v>3.94</v>
      </c>
      <c r="M1265">
        <v>7.5473175048828098</v>
      </c>
      <c r="N1265">
        <v>54.234817504882798</v>
      </c>
      <c r="O1265">
        <v>0.47079384326934798</v>
      </c>
      <c r="P1265">
        <f t="shared" si="212"/>
        <v>16.031045462429464</v>
      </c>
      <c r="S1265" t="str">
        <f t="shared" si="213"/>
        <v>t</v>
      </c>
      <c r="T1265">
        <f t="shared" si="214"/>
        <v>4</v>
      </c>
      <c r="U1265">
        <f t="shared" si="219"/>
        <v>30.158542633056637</v>
      </c>
      <c r="V1265">
        <f t="shared" si="220"/>
        <v>210.11352539062489</v>
      </c>
      <c r="W1265">
        <f t="shared" si="221"/>
        <v>2.0317277610301971</v>
      </c>
      <c r="X1265">
        <f t="shared" si="222"/>
        <v>59.728717376805207</v>
      </c>
      <c r="Y1265">
        <f t="shared" si="215"/>
        <v>7.5396356582641593</v>
      </c>
      <c r="Z1265">
        <f t="shared" si="216"/>
        <v>52.528381347656222</v>
      </c>
      <c r="AA1265">
        <f t="shared" si="217"/>
        <v>0.50793194025754929</v>
      </c>
      <c r="AB1265">
        <f t="shared" si="218"/>
        <v>14.932179344201302</v>
      </c>
    </row>
    <row r="1266" spans="1:28" hidden="1" x14ac:dyDescent="0.25">
      <c r="A1266">
        <v>19</v>
      </c>
      <c r="B1266">
        <v>20</v>
      </c>
      <c r="C1266" t="s">
        <v>1507</v>
      </c>
      <c r="D1266">
        <v>2098</v>
      </c>
      <c r="E1266" t="s">
        <v>1574</v>
      </c>
      <c r="F1266">
        <v>43859</v>
      </c>
      <c r="G1266">
        <v>0.64722222222222225</v>
      </c>
      <c r="I1266" t="s">
        <v>48</v>
      </c>
      <c r="K1266" t="s">
        <v>325</v>
      </c>
      <c r="L1266">
        <v>5.79</v>
      </c>
      <c r="M1266">
        <v>6.8193473815918004</v>
      </c>
      <c r="N1266">
        <v>50.682167053222699</v>
      </c>
      <c r="O1266">
        <v>0.45572301745414701</v>
      </c>
      <c r="P1266">
        <f t="shared" si="212"/>
        <v>14.963798448644161</v>
      </c>
      <c r="S1266" t="str">
        <f t="shared" si="213"/>
        <v>t</v>
      </c>
      <c r="T1266">
        <f t="shared" si="214"/>
        <v>5</v>
      </c>
      <c r="U1266">
        <f t="shared" si="219"/>
        <v>36.977890014648438</v>
      </c>
      <c r="V1266">
        <f t="shared" si="220"/>
        <v>260.7956924438476</v>
      </c>
      <c r="W1266">
        <f t="shared" si="221"/>
        <v>2.487450778484344</v>
      </c>
      <c r="X1266">
        <f t="shared" si="222"/>
        <v>74.692515825449362</v>
      </c>
      <c r="Y1266">
        <f t="shared" si="215"/>
        <v>7.3955780029296871</v>
      </c>
      <c r="Z1266">
        <f t="shared" si="216"/>
        <v>52.159138488769521</v>
      </c>
      <c r="AA1266">
        <f t="shared" si="217"/>
        <v>0.49749015569686883</v>
      </c>
      <c r="AB1266">
        <f t="shared" si="218"/>
        <v>14.938503165089873</v>
      </c>
    </row>
    <row r="1267" spans="1:28" hidden="1" x14ac:dyDescent="0.25">
      <c r="A1267">
        <v>16</v>
      </c>
      <c r="B1267">
        <v>17</v>
      </c>
      <c r="C1267" t="s">
        <v>1220</v>
      </c>
      <c r="D1267">
        <v>2098</v>
      </c>
      <c r="E1267" t="s">
        <v>1241</v>
      </c>
      <c r="F1267">
        <v>43851</v>
      </c>
      <c r="G1267">
        <v>0.63055555555555554</v>
      </c>
      <c r="I1267" t="s">
        <v>48</v>
      </c>
      <c r="K1267" t="s">
        <v>196</v>
      </c>
      <c r="L1267">
        <v>4.6900000000000004</v>
      </c>
      <c r="M1267">
        <v>6.3042960166931197</v>
      </c>
      <c r="N1267">
        <v>48.769374847412102</v>
      </c>
      <c r="O1267">
        <v>0.42181450128555298</v>
      </c>
      <c r="P1267">
        <f t="shared" si="212"/>
        <v>14.945659756788071</v>
      </c>
      <c r="S1267" t="str">
        <f t="shared" si="213"/>
        <v>t</v>
      </c>
      <c r="T1267">
        <f t="shared" si="214"/>
        <v>6</v>
      </c>
      <c r="U1267">
        <f t="shared" si="219"/>
        <v>43.28218603134156</v>
      </c>
      <c r="V1267">
        <f t="shared" si="220"/>
        <v>309.56506729125971</v>
      </c>
      <c r="W1267">
        <f t="shared" si="221"/>
        <v>2.909265279769897</v>
      </c>
      <c r="X1267">
        <f t="shared" si="222"/>
        <v>89.638175582237437</v>
      </c>
      <c r="Y1267">
        <f t="shared" si="215"/>
        <v>7.2136976718902597</v>
      </c>
      <c r="Z1267">
        <f t="shared" si="216"/>
        <v>51.594177881876618</v>
      </c>
      <c r="AA1267">
        <f t="shared" si="217"/>
        <v>0.48487754662831617</v>
      </c>
      <c r="AB1267">
        <f t="shared" si="218"/>
        <v>14.939695930372906</v>
      </c>
    </row>
    <row r="1268" spans="1:28" hidden="1" x14ac:dyDescent="0.25">
      <c r="A1268">
        <v>13</v>
      </c>
      <c r="B1268">
        <v>14</v>
      </c>
      <c r="C1268" t="s">
        <v>1992</v>
      </c>
      <c r="D1268">
        <v>2098</v>
      </c>
      <c r="E1268" t="s">
        <v>2015</v>
      </c>
      <c r="F1268">
        <v>43871</v>
      </c>
      <c r="G1268">
        <v>0.69097222222222221</v>
      </c>
      <c r="I1268" t="s">
        <v>48</v>
      </c>
      <c r="K1268" t="s">
        <v>35</v>
      </c>
      <c r="L1268">
        <v>6.19</v>
      </c>
      <c r="M1268">
        <v>6.4650549888610804</v>
      </c>
      <c r="N1268">
        <v>48.046859741210902</v>
      </c>
      <c r="O1268">
        <v>0.39866319298744202</v>
      </c>
      <c r="P1268">
        <f t="shared" si="212"/>
        <v>16.216834417078307</v>
      </c>
      <c r="S1268" t="str">
        <f t="shared" si="213"/>
        <v>t</v>
      </c>
      <c r="T1268">
        <f t="shared" si="214"/>
        <v>7</v>
      </c>
      <c r="U1268">
        <f t="shared" si="219"/>
        <v>49.747241020202637</v>
      </c>
      <c r="V1268">
        <f t="shared" si="220"/>
        <v>357.61192703247059</v>
      </c>
      <c r="W1268">
        <f t="shared" si="221"/>
        <v>3.307928472757339</v>
      </c>
      <c r="X1268">
        <f t="shared" si="222"/>
        <v>105.85500999931574</v>
      </c>
      <c r="Y1268">
        <f t="shared" si="215"/>
        <v>7.1067487171718051</v>
      </c>
      <c r="Z1268">
        <f t="shared" si="216"/>
        <v>51.087418147495796</v>
      </c>
      <c r="AA1268">
        <f t="shared" si="217"/>
        <v>0.47256121039390558</v>
      </c>
      <c r="AB1268">
        <f t="shared" si="218"/>
        <v>15.122144285616534</v>
      </c>
    </row>
    <row r="1269" spans="1:28" hidden="1" x14ac:dyDescent="0.25">
      <c r="A1269">
        <v>28</v>
      </c>
      <c r="B1269">
        <v>29</v>
      </c>
      <c r="C1269" t="s">
        <v>2751</v>
      </c>
      <c r="D1269">
        <v>2098</v>
      </c>
      <c r="E1269" t="s">
        <v>2752</v>
      </c>
      <c r="F1269">
        <v>44120</v>
      </c>
      <c r="G1269">
        <v>0.77916666666666667</v>
      </c>
      <c r="I1269" t="s">
        <v>48</v>
      </c>
      <c r="K1269" t="s">
        <v>196</v>
      </c>
      <c r="L1269">
        <v>5.0199999999999996</v>
      </c>
      <c r="M1269">
        <v>7.0290184020996103</v>
      </c>
      <c r="N1269">
        <v>53.434288024902301</v>
      </c>
      <c r="O1269">
        <v>0.46625643968582198</v>
      </c>
      <c r="P1269">
        <f t="shared" si="212"/>
        <v>15.075434468714214</v>
      </c>
      <c r="S1269" t="str">
        <f t="shared" si="213"/>
        <v>t</v>
      </c>
      <c r="T1269">
        <f t="shared" si="214"/>
        <v>8</v>
      </c>
      <c r="U1269">
        <f t="shared" si="219"/>
        <v>56.776259422302246</v>
      </c>
      <c r="V1269">
        <f t="shared" si="220"/>
        <v>411.04621505737288</v>
      </c>
      <c r="W1269">
        <f t="shared" si="221"/>
        <v>3.774184912443161</v>
      </c>
      <c r="X1269">
        <f t="shared" si="222"/>
        <v>120.93044446802995</v>
      </c>
      <c r="Y1269">
        <f t="shared" si="215"/>
        <v>7.0970324277877808</v>
      </c>
      <c r="Z1269">
        <f t="shared" si="216"/>
        <v>51.38077688217161</v>
      </c>
      <c r="AA1269">
        <f t="shared" si="217"/>
        <v>0.47177311405539513</v>
      </c>
      <c r="AB1269">
        <f t="shared" si="218"/>
        <v>15.116305558503743</v>
      </c>
    </row>
    <row r="1270" spans="1:28" x14ac:dyDescent="0.25">
      <c r="A1270">
        <v>31</v>
      </c>
      <c r="B1270">
        <v>32</v>
      </c>
      <c r="C1270" t="s">
        <v>3124</v>
      </c>
      <c r="D1270">
        <v>2098</v>
      </c>
      <c r="E1270" t="s">
        <v>3125</v>
      </c>
      <c r="F1270">
        <v>44126</v>
      </c>
      <c r="G1270">
        <v>0.94166666666666676</v>
      </c>
      <c r="I1270" t="s">
        <v>48</v>
      </c>
      <c r="K1270" t="s">
        <v>35</v>
      </c>
      <c r="L1270">
        <v>3.4</v>
      </c>
      <c r="M1270">
        <v>7.2888731956481898</v>
      </c>
      <c r="N1270">
        <v>52.451038360595703</v>
      </c>
      <c r="O1270">
        <v>0.49991384148597701</v>
      </c>
      <c r="P1270">
        <f t="shared" si="212"/>
        <v>14.580258818164067</v>
      </c>
      <c r="S1270" t="str">
        <f t="shared" si="213"/>
        <v>f</v>
      </c>
      <c r="T1270">
        <f t="shared" si="214"/>
        <v>9</v>
      </c>
      <c r="U1270">
        <f t="shared" si="219"/>
        <v>64.065132617950439</v>
      </c>
      <c r="V1270">
        <f t="shared" si="220"/>
        <v>463.49725341796858</v>
      </c>
      <c r="W1270">
        <f t="shared" si="221"/>
        <v>4.2740987539291382</v>
      </c>
      <c r="X1270">
        <f t="shared" si="222"/>
        <v>135.510703286194</v>
      </c>
      <c r="Y1270">
        <f t="shared" si="215"/>
        <v>7.1183480686611595</v>
      </c>
      <c r="Z1270">
        <f t="shared" si="216"/>
        <v>51.499694824218729</v>
      </c>
      <c r="AA1270">
        <f t="shared" si="217"/>
        <v>0.47489986154768205</v>
      </c>
      <c r="AB1270">
        <f t="shared" si="218"/>
        <v>15.056744809577111</v>
      </c>
    </row>
    <row r="1271" spans="1:28" hidden="1" x14ac:dyDescent="0.25">
      <c r="A1271">
        <v>2</v>
      </c>
      <c r="B1271">
        <v>3</v>
      </c>
      <c r="C1271" t="s">
        <v>1190</v>
      </c>
      <c r="D1271">
        <v>2099</v>
      </c>
      <c r="E1271" t="s">
        <v>1210</v>
      </c>
      <c r="F1271">
        <v>43851</v>
      </c>
      <c r="G1271">
        <v>0.5229166666666667</v>
      </c>
      <c r="I1271" t="s">
        <v>48</v>
      </c>
      <c r="K1271" t="s">
        <v>196</v>
      </c>
      <c r="L1271">
        <v>4.34</v>
      </c>
      <c r="M1271">
        <v>6.5542311668395996</v>
      </c>
      <c r="N1271">
        <v>48.495906829833999</v>
      </c>
      <c r="O1271">
        <v>0.40118041634559598</v>
      </c>
      <c r="P1271">
        <f t="shared" si="212"/>
        <v>16.337365683357465</v>
      </c>
      <c r="S1271" t="str">
        <f t="shared" si="213"/>
        <v>t</v>
      </c>
      <c r="T1271">
        <f t="shared" si="214"/>
        <v>1</v>
      </c>
      <c r="U1271">
        <f t="shared" si="219"/>
        <v>6.5542311668395996</v>
      </c>
      <c r="V1271">
        <f t="shared" si="220"/>
        <v>48.495906829833999</v>
      </c>
      <c r="W1271">
        <f t="shared" si="221"/>
        <v>0.40118041634559598</v>
      </c>
      <c r="X1271">
        <f t="shared" si="222"/>
        <v>16.337365683357465</v>
      </c>
      <c r="Y1271">
        <f t="shared" si="215"/>
        <v>6.5542311668395996</v>
      </c>
      <c r="Z1271">
        <f t="shared" si="216"/>
        <v>48.495906829833999</v>
      </c>
      <c r="AA1271">
        <f t="shared" si="217"/>
        <v>0.40118041634559598</v>
      </c>
      <c r="AB1271">
        <f t="shared" si="218"/>
        <v>16.337365683357465</v>
      </c>
    </row>
    <row r="1272" spans="1:28" hidden="1" x14ac:dyDescent="0.25">
      <c r="A1272">
        <v>40</v>
      </c>
      <c r="B1272">
        <v>41</v>
      </c>
      <c r="C1272" t="s">
        <v>1772</v>
      </c>
      <c r="D1272">
        <v>2099</v>
      </c>
      <c r="E1272" t="s">
        <v>1833</v>
      </c>
      <c r="F1272">
        <v>43866</v>
      </c>
      <c r="G1272">
        <v>2.0833333333333332E-2</v>
      </c>
      <c r="I1272" t="s">
        <v>48</v>
      </c>
      <c r="K1272" t="s">
        <v>196</v>
      </c>
      <c r="L1272">
        <v>6.16</v>
      </c>
      <c r="M1272">
        <v>6.8440923690795898</v>
      </c>
      <c r="N1272">
        <v>50.278160095214801</v>
      </c>
      <c r="O1272">
        <v>0.416060090065002</v>
      </c>
      <c r="P1272">
        <f t="shared" si="212"/>
        <v>16.449768993729542</v>
      </c>
      <c r="S1272" t="str">
        <f t="shared" si="213"/>
        <v>t</v>
      </c>
      <c r="T1272">
        <f t="shared" si="214"/>
        <v>2</v>
      </c>
      <c r="U1272">
        <f t="shared" si="219"/>
        <v>13.398323535919189</v>
      </c>
      <c r="V1272">
        <f t="shared" si="220"/>
        <v>98.7740669250488</v>
      </c>
      <c r="W1272">
        <f t="shared" si="221"/>
        <v>0.81724050641059798</v>
      </c>
      <c r="X1272">
        <f t="shared" si="222"/>
        <v>32.78713467708701</v>
      </c>
      <c r="Y1272">
        <f t="shared" si="215"/>
        <v>6.6991617679595947</v>
      </c>
      <c r="Z1272">
        <f t="shared" si="216"/>
        <v>49.3870334625244</v>
      </c>
      <c r="AA1272">
        <f t="shared" si="217"/>
        <v>0.40862025320529899</v>
      </c>
      <c r="AB1272">
        <f t="shared" si="218"/>
        <v>16.393567338543505</v>
      </c>
    </row>
    <row r="1273" spans="1:28" x14ac:dyDescent="0.25">
      <c r="A1273">
        <v>25</v>
      </c>
      <c r="B1273">
        <v>26</v>
      </c>
      <c r="C1273" t="s">
        <v>1924</v>
      </c>
      <c r="D1273">
        <v>2099</v>
      </c>
      <c r="E1273" t="s">
        <v>1925</v>
      </c>
      <c r="F1273">
        <v>43886</v>
      </c>
      <c r="G1273">
        <v>0.66597222222222219</v>
      </c>
      <c r="H1273" t="s">
        <v>1893</v>
      </c>
      <c r="I1273" t="s">
        <v>48</v>
      </c>
      <c r="K1273" t="s">
        <v>325</v>
      </c>
      <c r="L1273">
        <v>4.78</v>
      </c>
      <c r="M1273">
        <v>7.4113211631774902</v>
      </c>
      <c r="N1273">
        <v>51.416538238525398</v>
      </c>
      <c r="O1273">
        <v>0.507929027080536</v>
      </c>
      <c r="P1273">
        <f t="shared" si="212"/>
        <v>14.591253439040745</v>
      </c>
      <c r="S1273" t="str">
        <f t="shared" si="213"/>
        <v>f</v>
      </c>
      <c r="T1273">
        <f t="shared" si="214"/>
        <v>3</v>
      </c>
      <c r="U1273">
        <f t="shared" si="219"/>
        <v>20.80964469909668</v>
      </c>
      <c r="V1273">
        <f t="shared" si="220"/>
        <v>150.19060516357419</v>
      </c>
      <c r="W1273">
        <f t="shared" si="221"/>
        <v>1.325169533491134</v>
      </c>
      <c r="X1273">
        <f t="shared" si="222"/>
        <v>47.378388116127752</v>
      </c>
      <c r="Y1273">
        <f t="shared" si="215"/>
        <v>6.9365482330322266</v>
      </c>
      <c r="Z1273">
        <f t="shared" si="216"/>
        <v>50.063535054524728</v>
      </c>
      <c r="AA1273">
        <f t="shared" si="217"/>
        <v>0.44172317783037801</v>
      </c>
      <c r="AB1273">
        <f t="shared" si="218"/>
        <v>15.79279603870925</v>
      </c>
    </row>
    <row r="1274" spans="1:28" hidden="1" x14ac:dyDescent="0.25">
      <c r="A1274">
        <v>31</v>
      </c>
      <c r="B1274">
        <v>32</v>
      </c>
      <c r="C1274" t="s">
        <v>228</v>
      </c>
      <c r="D1274">
        <v>2100</v>
      </c>
      <c r="E1274" t="s">
        <v>259</v>
      </c>
      <c r="F1274">
        <v>44008</v>
      </c>
      <c r="G1274">
        <v>0.72777777777777775</v>
      </c>
      <c r="I1274" t="s">
        <v>48</v>
      </c>
      <c r="K1274" t="s">
        <v>196</v>
      </c>
      <c r="L1274">
        <v>5.68</v>
      </c>
      <c r="M1274">
        <v>7.0891470909118697</v>
      </c>
      <c r="N1274">
        <v>51.4171142578125</v>
      </c>
      <c r="O1274">
        <v>0.453946113586426</v>
      </c>
      <c r="P1274">
        <f t="shared" si="212"/>
        <v>15.616715021313162</v>
      </c>
      <c r="S1274" t="str">
        <f t="shared" si="213"/>
        <v>t</v>
      </c>
      <c r="T1274">
        <f t="shared" si="214"/>
        <v>1</v>
      </c>
      <c r="U1274">
        <f t="shared" si="219"/>
        <v>7.0891470909118697</v>
      </c>
      <c r="V1274">
        <f t="shared" si="220"/>
        <v>51.4171142578125</v>
      </c>
      <c r="W1274">
        <f t="shared" si="221"/>
        <v>0.453946113586426</v>
      </c>
      <c r="X1274">
        <f t="shared" si="222"/>
        <v>15.616715021313162</v>
      </c>
      <c r="Y1274">
        <f t="shared" si="215"/>
        <v>7.0891470909118697</v>
      </c>
      <c r="Z1274">
        <f t="shared" si="216"/>
        <v>51.4171142578125</v>
      </c>
      <c r="AA1274">
        <f t="shared" si="217"/>
        <v>0.453946113586426</v>
      </c>
      <c r="AB1274">
        <f t="shared" si="218"/>
        <v>15.616715021313162</v>
      </c>
    </row>
    <row r="1275" spans="1:28" hidden="1" x14ac:dyDescent="0.25">
      <c r="A1275">
        <v>7</v>
      </c>
      <c r="B1275">
        <v>8</v>
      </c>
      <c r="C1275" t="s">
        <v>361</v>
      </c>
      <c r="D1275">
        <v>2100</v>
      </c>
      <c r="E1275" t="s">
        <v>405</v>
      </c>
      <c r="F1275">
        <v>44032</v>
      </c>
      <c r="G1275">
        <v>0.72986111111111107</v>
      </c>
      <c r="I1275" t="s">
        <v>48</v>
      </c>
      <c r="K1275" t="s">
        <v>325</v>
      </c>
      <c r="L1275">
        <v>4.4000000000000004</v>
      </c>
      <c r="M1275">
        <v>7.5104689598083496</v>
      </c>
      <c r="N1275">
        <v>54.030265808105497</v>
      </c>
      <c r="O1275">
        <v>0.52851390838623002</v>
      </c>
      <c r="P1275">
        <f t="shared" si="212"/>
        <v>14.210541748543374</v>
      </c>
      <c r="S1275" t="str">
        <f t="shared" si="213"/>
        <v>t</v>
      </c>
      <c r="T1275">
        <f t="shared" si="214"/>
        <v>2</v>
      </c>
      <c r="U1275">
        <f t="shared" si="219"/>
        <v>14.599616050720218</v>
      </c>
      <c r="V1275">
        <f t="shared" si="220"/>
        <v>105.447380065918</v>
      </c>
      <c r="W1275">
        <f t="shared" si="221"/>
        <v>0.98246002197265603</v>
      </c>
      <c r="X1275">
        <f t="shared" si="222"/>
        <v>29.827256769856536</v>
      </c>
      <c r="Y1275">
        <f t="shared" si="215"/>
        <v>7.2998080253601092</v>
      </c>
      <c r="Z1275">
        <f t="shared" si="216"/>
        <v>52.723690032958999</v>
      </c>
      <c r="AA1275">
        <f t="shared" si="217"/>
        <v>0.49123001098632801</v>
      </c>
      <c r="AB1275">
        <f t="shared" si="218"/>
        <v>14.913628384928268</v>
      </c>
    </row>
    <row r="1276" spans="1:28" hidden="1" x14ac:dyDescent="0.25">
      <c r="A1276">
        <v>32</v>
      </c>
      <c r="B1276">
        <v>33</v>
      </c>
      <c r="C1276" t="s">
        <v>749</v>
      </c>
      <c r="D1276">
        <v>2100</v>
      </c>
      <c r="E1276" t="s">
        <v>777</v>
      </c>
      <c r="F1276">
        <v>44040</v>
      </c>
      <c r="G1276">
        <v>0.86805555555555547</v>
      </c>
      <c r="I1276" t="s">
        <v>48</v>
      </c>
      <c r="K1276" t="s">
        <v>325</v>
      </c>
      <c r="L1276">
        <v>4.0599999999999996</v>
      </c>
      <c r="M1276">
        <v>8.0401086807250994</v>
      </c>
      <c r="N1276">
        <v>53.450775146484403</v>
      </c>
      <c r="O1276">
        <v>0.531893670558929</v>
      </c>
      <c r="P1276">
        <f t="shared" si="212"/>
        <v>15.116007438622693</v>
      </c>
      <c r="S1276" t="str">
        <f t="shared" si="213"/>
        <v>t</v>
      </c>
      <c r="T1276">
        <f t="shared" si="214"/>
        <v>3</v>
      </c>
      <c r="U1276">
        <f t="shared" si="219"/>
        <v>22.63972473144532</v>
      </c>
      <c r="V1276">
        <f t="shared" si="220"/>
        <v>158.8981552124024</v>
      </c>
      <c r="W1276">
        <f t="shared" si="221"/>
        <v>1.514353692531585</v>
      </c>
      <c r="X1276">
        <f t="shared" si="222"/>
        <v>44.943264208479228</v>
      </c>
      <c r="Y1276">
        <f t="shared" si="215"/>
        <v>7.5465749104817732</v>
      </c>
      <c r="Z1276">
        <f t="shared" si="216"/>
        <v>52.966051737467467</v>
      </c>
      <c r="AA1276">
        <f t="shared" si="217"/>
        <v>0.50478456417719497</v>
      </c>
      <c r="AB1276">
        <f t="shared" si="218"/>
        <v>14.981088069493076</v>
      </c>
    </row>
    <row r="1277" spans="1:28" hidden="1" x14ac:dyDescent="0.25">
      <c r="A1277">
        <v>29</v>
      </c>
      <c r="B1277">
        <v>30</v>
      </c>
      <c r="C1277" t="s">
        <v>1041</v>
      </c>
      <c r="D1277">
        <v>2100</v>
      </c>
      <c r="E1277" t="s">
        <v>1112</v>
      </c>
      <c r="F1277">
        <v>44062</v>
      </c>
      <c r="G1277">
        <v>0.67708333333333337</v>
      </c>
      <c r="I1277" t="s">
        <v>48</v>
      </c>
      <c r="K1277" t="s">
        <v>325</v>
      </c>
      <c r="L1277">
        <v>4.68</v>
      </c>
      <c r="M1277">
        <v>7.7038154602050799</v>
      </c>
      <c r="N1277">
        <v>52.793514251708999</v>
      </c>
      <c r="O1277">
        <v>0.49723207950592002</v>
      </c>
      <c r="P1277">
        <f t="shared" si="212"/>
        <v>15.493399918726199</v>
      </c>
      <c r="S1277" t="str">
        <f t="shared" si="213"/>
        <v>t</v>
      </c>
      <c r="T1277">
        <f t="shared" si="214"/>
        <v>4</v>
      </c>
      <c r="U1277">
        <f t="shared" si="219"/>
        <v>30.343540191650398</v>
      </c>
      <c r="V1277">
        <f t="shared" si="220"/>
        <v>211.69166946411138</v>
      </c>
      <c r="W1277">
        <f t="shared" si="221"/>
        <v>2.0115857720375052</v>
      </c>
      <c r="X1277">
        <f t="shared" si="222"/>
        <v>60.436664127205425</v>
      </c>
      <c r="Y1277">
        <f t="shared" si="215"/>
        <v>7.5858850479125994</v>
      </c>
      <c r="Z1277">
        <f t="shared" si="216"/>
        <v>52.922917366027846</v>
      </c>
      <c r="AA1277">
        <f t="shared" si="217"/>
        <v>0.5028964430093763</v>
      </c>
      <c r="AB1277">
        <f t="shared" si="218"/>
        <v>15.109166031801356</v>
      </c>
    </row>
    <row r="1278" spans="1:28" hidden="1" x14ac:dyDescent="0.25">
      <c r="A1278">
        <v>1</v>
      </c>
      <c r="B1278">
        <v>2</v>
      </c>
      <c r="C1278" t="s">
        <v>1537</v>
      </c>
      <c r="D1278">
        <v>2100</v>
      </c>
      <c r="E1278" t="s">
        <v>1602</v>
      </c>
      <c r="F1278">
        <v>43860</v>
      </c>
      <c r="G1278">
        <v>0.48402777777777778</v>
      </c>
      <c r="I1278" t="s">
        <v>48</v>
      </c>
      <c r="K1278" t="s">
        <v>325</v>
      </c>
      <c r="L1278">
        <v>5.92</v>
      </c>
      <c r="M1278">
        <v>7.5786514282226598</v>
      </c>
      <c r="N1278">
        <v>51.469459533691399</v>
      </c>
      <c r="O1278">
        <v>0.46906134486198398</v>
      </c>
      <c r="P1278">
        <f t="shared" si="212"/>
        <v>16.157058157185375</v>
      </c>
      <c r="S1278" t="str">
        <f t="shared" si="213"/>
        <v>t</v>
      </c>
      <c r="T1278">
        <f t="shared" si="214"/>
        <v>5</v>
      </c>
      <c r="U1278">
        <f t="shared" si="219"/>
        <v>37.922191619873061</v>
      </c>
      <c r="V1278">
        <f t="shared" si="220"/>
        <v>263.16112899780279</v>
      </c>
      <c r="W1278">
        <f t="shared" si="221"/>
        <v>2.480647116899489</v>
      </c>
      <c r="X1278">
        <f t="shared" si="222"/>
        <v>76.593722284390793</v>
      </c>
      <c r="Y1278">
        <f t="shared" si="215"/>
        <v>7.584438323974612</v>
      </c>
      <c r="Z1278">
        <f t="shared" si="216"/>
        <v>52.632225799560558</v>
      </c>
      <c r="AA1278">
        <f t="shared" si="217"/>
        <v>0.49612942337989779</v>
      </c>
      <c r="AB1278">
        <f t="shared" si="218"/>
        <v>15.318744456878159</v>
      </c>
    </row>
    <row r="1279" spans="1:28" hidden="1" x14ac:dyDescent="0.25">
      <c r="A1279">
        <v>2</v>
      </c>
      <c r="B1279">
        <v>3</v>
      </c>
      <c r="C1279" t="s">
        <v>1244</v>
      </c>
      <c r="D1279">
        <v>2100</v>
      </c>
      <c r="E1279" t="s">
        <v>1265</v>
      </c>
      <c r="F1279">
        <v>43885</v>
      </c>
      <c r="G1279">
        <v>0.5805555555555556</v>
      </c>
      <c r="H1279" t="s">
        <v>1266</v>
      </c>
      <c r="I1279" t="s">
        <v>48</v>
      </c>
      <c r="K1279" t="s">
        <v>196</v>
      </c>
      <c r="L1279">
        <v>3.99</v>
      </c>
      <c r="M1279">
        <v>7.4000840187072798</v>
      </c>
      <c r="N1279">
        <v>52.462799072265597</v>
      </c>
      <c r="O1279">
        <v>0.46697357296943698</v>
      </c>
      <c r="P1279">
        <f t="shared" si="212"/>
        <v>15.846901081898288</v>
      </c>
      <c r="S1279" t="str">
        <f t="shared" si="213"/>
        <v>t</v>
      </c>
      <c r="T1279">
        <f t="shared" si="214"/>
        <v>6</v>
      </c>
      <c r="U1279">
        <f t="shared" si="219"/>
        <v>45.322275638580344</v>
      </c>
      <c r="V1279">
        <f t="shared" si="220"/>
        <v>315.62392807006836</v>
      </c>
      <c r="W1279">
        <f t="shared" si="221"/>
        <v>2.9476206898689261</v>
      </c>
      <c r="X1279">
        <f t="shared" si="222"/>
        <v>92.440623366289088</v>
      </c>
      <c r="Y1279">
        <f t="shared" si="215"/>
        <v>7.5537126064300573</v>
      </c>
      <c r="Z1279">
        <f t="shared" si="216"/>
        <v>52.603988011678062</v>
      </c>
      <c r="AA1279">
        <f t="shared" si="217"/>
        <v>0.49127011497815437</v>
      </c>
      <c r="AB1279">
        <f t="shared" si="218"/>
        <v>15.406770561048182</v>
      </c>
    </row>
    <row r="1280" spans="1:28" hidden="1" x14ac:dyDescent="0.25">
      <c r="A1280">
        <v>52</v>
      </c>
      <c r="B1280">
        <v>53</v>
      </c>
      <c r="C1280" t="s">
        <v>2182</v>
      </c>
      <c r="D1280">
        <v>2100</v>
      </c>
      <c r="E1280" t="s">
        <v>2215</v>
      </c>
      <c r="F1280">
        <v>43875</v>
      </c>
      <c r="G1280">
        <v>0.86111111111111116</v>
      </c>
      <c r="I1280" t="s">
        <v>48</v>
      </c>
      <c r="K1280" t="s">
        <v>196</v>
      </c>
      <c r="L1280">
        <v>5.17</v>
      </c>
      <c r="M1280">
        <v>5.8182678222656303</v>
      </c>
      <c r="N1280">
        <v>48.147872924804702</v>
      </c>
      <c r="O1280">
        <v>0.39677122235298201</v>
      </c>
      <c r="P1280">
        <f t="shared" si="212"/>
        <v>14.664036841586986</v>
      </c>
      <c r="S1280" t="str">
        <f t="shared" si="213"/>
        <v>t</v>
      </c>
      <c r="T1280">
        <f t="shared" si="214"/>
        <v>7</v>
      </c>
      <c r="U1280">
        <f t="shared" si="219"/>
        <v>51.140543460845976</v>
      </c>
      <c r="V1280">
        <f t="shared" si="220"/>
        <v>363.77180099487305</v>
      </c>
      <c r="W1280">
        <f t="shared" si="221"/>
        <v>3.3443919122219081</v>
      </c>
      <c r="X1280">
        <f t="shared" si="222"/>
        <v>107.10466020787608</v>
      </c>
      <c r="Y1280">
        <f t="shared" si="215"/>
        <v>7.3057919229779964</v>
      </c>
      <c r="Z1280">
        <f t="shared" si="216"/>
        <v>51.967400142124724</v>
      </c>
      <c r="AA1280">
        <f t="shared" si="217"/>
        <v>0.47777027317455828</v>
      </c>
      <c r="AB1280">
        <f t="shared" si="218"/>
        <v>15.300665743982297</v>
      </c>
    </row>
    <row r="1281" spans="1:28" hidden="1" x14ac:dyDescent="0.25">
      <c r="A1281">
        <v>23</v>
      </c>
      <c r="B1281">
        <v>24</v>
      </c>
      <c r="C1281" t="s">
        <v>1920</v>
      </c>
      <c r="D1281">
        <v>2100</v>
      </c>
      <c r="E1281" t="s">
        <v>1921</v>
      </c>
      <c r="F1281">
        <v>43886</v>
      </c>
      <c r="G1281">
        <v>0.65069444444444446</v>
      </c>
      <c r="H1281" t="s">
        <v>1893</v>
      </c>
      <c r="I1281" t="s">
        <v>48</v>
      </c>
      <c r="K1281" t="s">
        <v>325</v>
      </c>
      <c r="L1281">
        <v>6.01</v>
      </c>
      <c r="M1281">
        <v>7.0328917503356898</v>
      </c>
      <c r="N1281">
        <v>52.487586975097699</v>
      </c>
      <c r="O1281">
        <v>0.49359226226806602</v>
      </c>
      <c r="P1281">
        <f t="shared" si="212"/>
        <v>14.248383307346463</v>
      </c>
      <c r="S1281" t="str">
        <f t="shared" si="213"/>
        <v>t</v>
      </c>
      <c r="T1281">
        <f t="shared" si="214"/>
        <v>8</v>
      </c>
      <c r="U1281">
        <f t="shared" si="219"/>
        <v>58.173435211181669</v>
      </c>
      <c r="V1281">
        <f t="shared" si="220"/>
        <v>416.25938796997076</v>
      </c>
      <c r="W1281">
        <f t="shared" si="221"/>
        <v>3.8379841744899741</v>
      </c>
      <c r="X1281">
        <f t="shared" si="222"/>
        <v>121.35304351522254</v>
      </c>
      <c r="Y1281">
        <f t="shared" si="215"/>
        <v>7.2716794013977086</v>
      </c>
      <c r="Z1281">
        <f t="shared" si="216"/>
        <v>52.032423496246345</v>
      </c>
      <c r="AA1281">
        <f t="shared" si="217"/>
        <v>0.47974802181124676</v>
      </c>
      <c r="AB1281">
        <f t="shared" si="218"/>
        <v>15.169130439402817</v>
      </c>
    </row>
    <row r="1282" spans="1:28" hidden="1" x14ac:dyDescent="0.25">
      <c r="A1282">
        <v>56</v>
      </c>
      <c r="B1282">
        <v>57</v>
      </c>
      <c r="C1282" t="s">
        <v>2835</v>
      </c>
      <c r="D1282">
        <v>2100</v>
      </c>
      <c r="E1282" t="s">
        <v>2836</v>
      </c>
      <c r="F1282">
        <v>44120</v>
      </c>
      <c r="G1282">
        <v>0.99444444444444446</v>
      </c>
      <c r="I1282" t="s">
        <v>48</v>
      </c>
      <c r="K1282" t="s">
        <v>196</v>
      </c>
      <c r="L1282">
        <v>3.7</v>
      </c>
      <c r="M1282">
        <v>6.5315666198730504</v>
      </c>
      <c r="N1282">
        <v>49.532184600830099</v>
      </c>
      <c r="O1282">
        <v>0.52102679014205899</v>
      </c>
      <c r="P1282">
        <f t="shared" si="212"/>
        <v>12.535951592992379</v>
      </c>
      <c r="S1282" t="str">
        <f t="shared" si="213"/>
        <v>t</v>
      </c>
      <c r="T1282">
        <f t="shared" si="214"/>
        <v>9</v>
      </c>
      <c r="U1282">
        <f t="shared" si="219"/>
        <v>64.705001831054716</v>
      </c>
      <c r="V1282">
        <f t="shared" si="220"/>
        <v>465.79157257080084</v>
      </c>
      <c r="W1282">
        <f t="shared" si="221"/>
        <v>4.3590109646320334</v>
      </c>
      <c r="X1282">
        <f t="shared" si="222"/>
        <v>133.88899510821491</v>
      </c>
      <c r="Y1282">
        <f t="shared" si="215"/>
        <v>7.1894446478949687</v>
      </c>
      <c r="Z1282">
        <f t="shared" si="216"/>
        <v>51.754619174533424</v>
      </c>
      <c r="AA1282">
        <f t="shared" si="217"/>
        <v>0.48433455162578148</v>
      </c>
      <c r="AB1282">
        <f t="shared" si="218"/>
        <v>14.876555012023879</v>
      </c>
    </row>
    <row r="1283" spans="1:28" x14ac:dyDescent="0.25">
      <c r="A1283">
        <v>55</v>
      </c>
      <c r="B1283">
        <v>56</v>
      </c>
      <c r="C1283" t="s">
        <v>3014</v>
      </c>
      <c r="D1283">
        <v>2100</v>
      </c>
      <c r="E1283" t="s">
        <v>3015</v>
      </c>
      <c r="F1283">
        <v>44125</v>
      </c>
      <c r="G1283">
        <v>0.96388888888888891</v>
      </c>
      <c r="I1283" t="s">
        <v>48</v>
      </c>
      <c r="K1283" t="s">
        <v>325</v>
      </c>
      <c r="L1283">
        <v>4.95</v>
      </c>
      <c r="M1283">
        <v>7.3146667480468803</v>
      </c>
      <c r="N1283">
        <v>50.471271514892599</v>
      </c>
      <c r="O1283">
        <v>0.50783836841583296</v>
      </c>
      <c r="P1283">
        <f t="shared" ref="P1283:P1346" si="223">M1283/O1283</f>
        <v>14.403533098266054</v>
      </c>
      <c r="S1283" t="str">
        <f t="shared" ref="S1283:S1344" si="224">IF(D1283=D1284,"t","f")</f>
        <v>f</v>
      </c>
      <c r="T1283">
        <f t="shared" ref="T1283:T1344" si="225">IF(D1283=D1282,T1282+1,1)</f>
        <v>10</v>
      </c>
      <c r="U1283">
        <f t="shared" si="219"/>
        <v>72.019668579101591</v>
      </c>
      <c r="V1283">
        <f t="shared" si="220"/>
        <v>516.26284408569347</v>
      </c>
      <c r="W1283">
        <f t="shared" si="221"/>
        <v>4.8668493330478668</v>
      </c>
      <c r="X1283">
        <f t="shared" si="222"/>
        <v>148.29252820648097</v>
      </c>
      <c r="Y1283">
        <f t="shared" ref="Y1283:Y1344" si="226">U1283/$T1283</f>
        <v>7.2019668579101594</v>
      </c>
      <c r="Z1283">
        <f t="shared" ref="Z1283:Z1344" si="227">V1283/$T1283</f>
        <v>51.626284408569347</v>
      </c>
      <c r="AA1283">
        <f t="shared" ref="AA1283:AA1344" si="228">W1283/$T1283</f>
        <v>0.48668493330478668</v>
      </c>
      <c r="AB1283">
        <f t="shared" ref="AB1283:AB1344" si="229">X1283/$T1283</f>
        <v>14.829252820648097</v>
      </c>
    </row>
    <row r="1284" spans="1:28" hidden="1" x14ac:dyDescent="0.25">
      <c r="A1284">
        <v>7</v>
      </c>
      <c r="B1284">
        <v>8</v>
      </c>
      <c r="C1284" t="s">
        <v>162</v>
      </c>
      <c r="D1284">
        <v>2101</v>
      </c>
      <c r="E1284" t="s">
        <v>171</v>
      </c>
      <c r="F1284">
        <v>43895</v>
      </c>
      <c r="G1284">
        <v>0.4826388888888889</v>
      </c>
      <c r="I1284" t="s">
        <v>48</v>
      </c>
      <c r="K1284" t="s">
        <v>35</v>
      </c>
      <c r="L1284">
        <v>4.5</v>
      </c>
      <c r="M1284">
        <v>6.93878221511841</v>
      </c>
      <c r="N1284">
        <v>53.534229278564503</v>
      </c>
      <c r="O1284">
        <v>0.42644912004470797</v>
      </c>
      <c r="P1284">
        <f t="shared" si="223"/>
        <v>16.271067025278334</v>
      </c>
      <c r="S1284" t="str">
        <f t="shared" si="224"/>
        <v>t</v>
      </c>
      <c r="T1284">
        <f t="shared" si="225"/>
        <v>1</v>
      </c>
      <c r="U1284">
        <f t="shared" ref="U1284:U1344" si="230">IF(D1284=D1283,U1283+M1284,M1284)</f>
        <v>6.93878221511841</v>
      </c>
      <c r="V1284">
        <f t="shared" ref="V1284:V1344" si="231">IF($D1284=$D1283,V1283+N1284,N1284)</f>
        <v>53.534229278564503</v>
      </c>
      <c r="W1284">
        <f t="shared" ref="W1284:W1344" si="232">IF($D1284=$D1283,W1283+O1284,O1284)</f>
        <v>0.42644912004470797</v>
      </c>
      <c r="X1284">
        <f t="shared" ref="X1284:X1344" si="233">IF($D1284=$D1283,X1283+P1284,P1284)</f>
        <v>16.271067025278334</v>
      </c>
      <c r="Y1284">
        <f t="shared" si="226"/>
        <v>6.93878221511841</v>
      </c>
      <c r="Z1284">
        <f t="shared" si="227"/>
        <v>53.534229278564503</v>
      </c>
      <c r="AA1284">
        <f t="shared" si="228"/>
        <v>0.42644912004470797</v>
      </c>
      <c r="AB1284">
        <f t="shared" si="229"/>
        <v>16.271067025278334</v>
      </c>
    </row>
    <row r="1285" spans="1:28" hidden="1" x14ac:dyDescent="0.25">
      <c r="A1285">
        <v>56</v>
      </c>
      <c r="B1285">
        <v>57</v>
      </c>
      <c r="C1285" t="s">
        <v>334</v>
      </c>
      <c r="D1285">
        <v>2101</v>
      </c>
      <c r="E1285" t="s">
        <v>376</v>
      </c>
      <c r="F1285">
        <v>44012</v>
      </c>
      <c r="G1285">
        <v>0.9277777777777777</v>
      </c>
      <c r="I1285" t="s">
        <v>48</v>
      </c>
      <c r="K1285" t="s">
        <v>325</v>
      </c>
      <c r="L1285">
        <v>4.32</v>
      </c>
      <c r="M1285">
        <v>7.6674356460571298</v>
      </c>
      <c r="N1285">
        <v>55.540882110595703</v>
      </c>
      <c r="O1285">
        <v>0.47291478514671298</v>
      </c>
      <c r="P1285">
        <f t="shared" si="223"/>
        <v>16.213144284923235</v>
      </c>
      <c r="S1285" t="str">
        <f t="shared" si="224"/>
        <v>t</v>
      </c>
      <c r="T1285">
        <f t="shared" si="225"/>
        <v>2</v>
      </c>
      <c r="U1285">
        <f t="shared" si="230"/>
        <v>14.606217861175541</v>
      </c>
      <c r="V1285">
        <f t="shared" si="231"/>
        <v>109.07511138916021</v>
      </c>
      <c r="W1285">
        <f t="shared" si="232"/>
        <v>0.89936390519142095</v>
      </c>
      <c r="X1285">
        <f t="shared" si="233"/>
        <v>32.484211310201573</v>
      </c>
      <c r="Y1285">
        <f t="shared" si="226"/>
        <v>7.3031089305877703</v>
      </c>
      <c r="Z1285">
        <f t="shared" si="227"/>
        <v>54.537555694580107</v>
      </c>
      <c r="AA1285">
        <f t="shared" si="228"/>
        <v>0.44968195259571048</v>
      </c>
      <c r="AB1285">
        <f t="shared" si="229"/>
        <v>16.242105655100787</v>
      </c>
    </row>
    <row r="1286" spans="1:28" hidden="1" x14ac:dyDescent="0.25">
      <c r="A1286">
        <v>26</v>
      </c>
      <c r="B1286">
        <v>27</v>
      </c>
      <c r="C1286" t="s">
        <v>927</v>
      </c>
      <c r="D1286">
        <v>2101</v>
      </c>
      <c r="E1286" t="s">
        <v>989</v>
      </c>
      <c r="F1286">
        <v>44061</v>
      </c>
      <c r="G1286">
        <v>0.68680555555555556</v>
      </c>
      <c r="I1286" t="s">
        <v>48</v>
      </c>
      <c r="K1286" t="s">
        <v>196</v>
      </c>
      <c r="L1286">
        <v>3.67</v>
      </c>
      <c r="M1286">
        <v>7.6142282485961896</v>
      </c>
      <c r="N1286">
        <v>52.951400756835902</v>
      </c>
      <c r="O1286">
        <v>0.450571209192276</v>
      </c>
      <c r="P1286">
        <f t="shared" si="223"/>
        <v>16.899056338388693</v>
      </c>
      <c r="S1286" t="str">
        <f t="shared" si="224"/>
        <v>t</v>
      </c>
      <c r="T1286">
        <f t="shared" si="225"/>
        <v>3</v>
      </c>
      <c r="U1286">
        <f t="shared" si="230"/>
        <v>22.220446109771729</v>
      </c>
      <c r="V1286">
        <f t="shared" si="231"/>
        <v>162.02651214599612</v>
      </c>
      <c r="W1286">
        <f t="shared" si="232"/>
        <v>1.3499351143836971</v>
      </c>
      <c r="X1286">
        <f t="shared" si="233"/>
        <v>49.383267648590262</v>
      </c>
      <c r="Y1286">
        <f t="shared" si="226"/>
        <v>7.4068153699239092</v>
      </c>
      <c r="Z1286">
        <f t="shared" si="227"/>
        <v>54.00883738199871</v>
      </c>
      <c r="AA1286">
        <f t="shared" si="228"/>
        <v>0.44997837146123237</v>
      </c>
      <c r="AB1286">
        <f t="shared" si="229"/>
        <v>16.461089216196754</v>
      </c>
    </row>
    <row r="1287" spans="1:28" hidden="1" x14ac:dyDescent="0.25">
      <c r="A1287">
        <v>25</v>
      </c>
      <c r="B1287">
        <v>26</v>
      </c>
      <c r="C1287" t="s">
        <v>634</v>
      </c>
      <c r="D1287">
        <v>2101</v>
      </c>
      <c r="E1287" t="s">
        <v>644</v>
      </c>
      <c r="F1287">
        <v>44035</v>
      </c>
      <c r="G1287">
        <v>0.7944444444444444</v>
      </c>
      <c r="I1287" t="s">
        <v>48</v>
      </c>
      <c r="K1287" t="s">
        <v>196</v>
      </c>
      <c r="L1287">
        <v>4.74</v>
      </c>
      <c r="M1287">
        <v>7.2187943458557102</v>
      </c>
      <c r="N1287">
        <v>51.3115234375</v>
      </c>
      <c r="O1287">
        <v>0.403743505477905</v>
      </c>
      <c r="P1287">
        <f t="shared" si="223"/>
        <v>17.879654404127031</v>
      </c>
      <c r="S1287" t="str">
        <f t="shared" si="224"/>
        <v>t</v>
      </c>
      <c r="T1287">
        <f t="shared" si="225"/>
        <v>4</v>
      </c>
      <c r="U1287">
        <f t="shared" si="230"/>
        <v>29.439240455627438</v>
      </c>
      <c r="V1287">
        <f t="shared" si="231"/>
        <v>213.33803558349612</v>
      </c>
      <c r="W1287">
        <f t="shared" si="232"/>
        <v>1.7536786198616021</v>
      </c>
      <c r="X1287">
        <f t="shared" si="233"/>
        <v>67.2629220527173</v>
      </c>
      <c r="Y1287">
        <f t="shared" si="226"/>
        <v>7.3598101139068595</v>
      </c>
      <c r="Z1287">
        <f t="shared" si="227"/>
        <v>53.334508895874031</v>
      </c>
      <c r="AA1287">
        <f t="shared" si="228"/>
        <v>0.43841965496540053</v>
      </c>
      <c r="AB1287">
        <f t="shared" si="229"/>
        <v>16.815730513179325</v>
      </c>
    </row>
    <row r="1288" spans="1:28" hidden="1" x14ac:dyDescent="0.25">
      <c r="A1288">
        <v>7</v>
      </c>
      <c r="B1288">
        <v>8</v>
      </c>
      <c r="C1288" t="s">
        <v>1547</v>
      </c>
      <c r="D1288">
        <v>2101</v>
      </c>
      <c r="E1288" t="s">
        <v>1614</v>
      </c>
      <c r="F1288">
        <v>43860</v>
      </c>
      <c r="G1288">
        <v>0.52986111111111112</v>
      </c>
      <c r="I1288" t="s">
        <v>48</v>
      </c>
      <c r="K1288" t="s">
        <v>325</v>
      </c>
      <c r="L1288">
        <v>4.2300000000000004</v>
      </c>
      <c r="M1288">
        <v>7.5684089660644496</v>
      </c>
      <c r="N1288">
        <v>51.994552612304702</v>
      </c>
      <c r="O1288">
        <v>0.41056045889854398</v>
      </c>
      <c r="P1288">
        <f t="shared" si="223"/>
        <v>18.434334827004673</v>
      </c>
      <c r="S1288" t="str">
        <f t="shared" si="224"/>
        <v>t</v>
      </c>
      <c r="T1288">
        <f t="shared" si="225"/>
        <v>5</v>
      </c>
      <c r="U1288">
        <f t="shared" si="230"/>
        <v>37.007649421691887</v>
      </c>
      <c r="V1288">
        <f t="shared" si="231"/>
        <v>265.33258819580084</v>
      </c>
      <c r="W1288">
        <f t="shared" si="232"/>
        <v>2.1642390787601462</v>
      </c>
      <c r="X1288">
        <f t="shared" si="233"/>
        <v>85.697256879721976</v>
      </c>
      <c r="Y1288">
        <f t="shared" si="226"/>
        <v>7.4015298843383777</v>
      </c>
      <c r="Z1288">
        <f t="shared" si="227"/>
        <v>53.066517639160168</v>
      </c>
      <c r="AA1288">
        <f t="shared" si="228"/>
        <v>0.43284781575202924</v>
      </c>
      <c r="AB1288">
        <f t="shared" si="229"/>
        <v>17.139451375944397</v>
      </c>
    </row>
    <row r="1289" spans="1:28" hidden="1" x14ac:dyDescent="0.25">
      <c r="A1289">
        <v>1</v>
      </c>
      <c r="B1289">
        <v>2</v>
      </c>
      <c r="C1289" t="s">
        <v>1254</v>
      </c>
      <c r="D1289">
        <v>2101</v>
      </c>
      <c r="E1289" t="s">
        <v>1297</v>
      </c>
      <c r="F1289">
        <v>43852</v>
      </c>
      <c r="G1289">
        <v>0.78263888888888899</v>
      </c>
      <c r="I1289" t="s">
        <v>48</v>
      </c>
      <c r="K1289" t="s">
        <v>196</v>
      </c>
      <c r="L1289">
        <v>4.4400000000000004</v>
      </c>
      <c r="M1289">
        <v>7.3372354507446298</v>
      </c>
      <c r="N1289">
        <v>49.928489685058601</v>
      </c>
      <c r="O1289">
        <v>0.43305739760398898</v>
      </c>
      <c r="P1289">
        <f t="shared" si="223"/>
        <v>16.94287060177227</v>
      </c>
      <c r="S1289" t="str">
        <f t="shared" si="224"/>
        <v>t</v>
      </c>
      <c r="T1289">
        <f t="shared" si="225"/>
        <v>6</v>
      </c>
      <c r="U1289">
        <f t="shared" si="230"/>
        <v>44.344884872436516</v>
      </c>
      <c r="V1289">
        <f t="shared" si="231"/>
        <v>315.26107788085943</v>
      </c>
      <c r="W1289">
        <f t="shared" si="232"/>
        <v>2.5972964763641353</v>
      </c>
      <c r="X1289">
        <f t="shared" si="233"/>
        <v>102.64012748149425</v>
      </c>
      <c r="Y1289">
        <f t="shared" si="226"/>
        <v>7.3908141454060861</v>
      </c>
      <c r="Z1289">
        <f t="shared" si="227"/>
        <v>52.543512980143241</v>
      </c>
      <c r="AA1289">
        <f t="shared" si="228"/>
        <v>0.43288274606068922</v>
      </c>
      <c r="AB1289">
        <f t="shared" si="229"/>
        <v>17.106687913582373</v>
      </c>
    </row>
    <row r="1290" spans="1:28" hidden="1" x14ac:dyDescent="0.25">
      <c r="A1290">
        <v>57</v>
      </c>
      <c r="B1290">
        <v>58</v>
      </c>
      <c r="C1290" t="s">
        <v>1966</v>
      </c>
      <c r="D1290">
        <v>2101</v>
      </c>
      <c r="E1290" t="s">
        <v>1977</v>
      </c>
      <c r="F1290">
        <v>43868</v>
      </c>
      <c r="G1290">
        <v>0.5805555555555556</v>
      </c>
      <c r="I1290" t="s">
        <v>48</v>
      </c>
      <c r="K1290" t="s">
        <v>325</v>
      </c>
      <c r="L1290">
        <v>4.93</v>
      </c>
      <c r="M1290">
        <v>6.2388916015625</v>
      </c>
      <c r="N1290">
        <v>47.004684448242202</v>
      </c>
      <c r="O1290">
        <v>0.31115534901619002</v>
      </c>
      <c r="P1290">
        <f t="shared" si="223"/>
        <v>20.050729069220914</v>
      </c>
      <c r="S1290" t="str">
        <f t="shared" si="224"/>
        <v>t</v>
      </c>
      <c r="T1290">
        <f t="shared" si="225"/>
        <v>7</v>
      </c>
      <c r="U1290">
        <f t="shared" si="230"/>
        <v>50.583776473999016</v>
      </c>
      <c r="V1290">
        <f t="shared" si="231"/>
        <v>362.26576232910162</v>
      </c>
      <c r="W1290">
        <f t="shared" si="232"/>
        <v>2.9084518253803253</v>
      </c>
      <c r="X1290">
        <f t="shared" si="233"/>
        <v>122.69085655071515</v>
      </c>
      <c r="Y1290">
        <f t="shared" si="226"/>
        <v>7.2262537819998593</v>
      </c>
      <c r="Z1290">
        <f t="shared" si="227"/>
        <v>51.752251761300229</v>
      </c>
      <c r="AA1290">
        <f t="shared" si="228"/>
        <v>0.41549311791147503</v>
      </c>
      <c r="AB1290">
        <f t="shared" si="229"/>
        <v>17.527265221530737</v>
      </c>
    </row>
    <row r="1291" spans="1:28" hidden="1" x14ac:dyDescent="0.25">
      <c r="A1291">
        <v>59</v>
      </c>
      <c r="B1291">
        <v>60</v>
      </c>
      <c r="C1291" t="s">
        <v>2325</v>
      </c>
      <c r="D1291">
        <v>2101</v>
      </c>
      <c r="E1291" t="s">
        <v>2354</v>
      </c>
      <c r="F1291">
        <v>43880</v>
      </c>
      <c r="G1291">
        <v>4.8611111111111112E-3</v>
      </c>
      <c r="I1291" t="s">
        <v>48</v>
      </c>
      <c r="K1291" t="s">
        <v>325</v>
      </c>
      <c r="L1291">
        <v>5.32</v>
      </c>
      <c r="M1291">
        <v>5.64050197601318</v>
      </c>
      <c r="N1291">
        <v>54.342758178710902</v>
      </c>
      <c r="O1291">
        <v>0.29219114780425998</v>
      </c>
      <c r="P1291">
        <f t="shared" si="223"/>
        <v>19.304150787592562</v>
      </c>
      <c r="S1291" t="str">
        <f t="shared" si="224"/>
        <v>t</v>
      </c>
      <c r="T1291">
        <f t="shared" si="225"/>
        <v>8</v>
      </c>
      <c r="U1291">
        <f t="shared" si="230"/>
        <v>56.224278450012193</v>
      </c>
      <c r="V1291">
        <f t="shared" si="231"/>
        <v>416.6085205078125</v>
      </c>
      <c r="W1291">
        <f t="shared" si="232"/>
        <v>3.2006429731845851</v>
      </c>
      <c r="X1291">
        <f t="shared" si="233"/>
        <v>141.99500733830772</v>
      </c>
      <c r="Y1291">
        <f t="shared" si="226"/>
        <v>7.0280348062515241</v>
      </c>
      <c r="Z1291">
        <f t="shared" si="227"/>
        <v>52.076065063476563</v>
      </c>
      <c r="AA1291">
        <f t="shared" si="228"/>
        <v>0.40008037164807314</v>
      </c>
      <c r="AB1291">
        <f t="shared" si="229"/>
        <v>17.749375917288464</v>
      </c>
    </row>
    <row r="1292" spans="1:28" hidden="1" x14ac:dyDescent="0.25">
      <c r="A1292">
        <v>32</v>
      </c>
      <c r="B1292">
        <v>33</v>
      </c>
      <c r="C1292" t="s">
        <v>2583</v>
      </c>
      <c r="D1292">
        <v>2101</v>
      </c>
      <c r="E1292" t="s">
        <v>2584</v>
      </c>
      <c r="F1292">
        <v>44117</v>
      </c>
      <c r="G1292">
        <v>0.77569444444444446</v>
      </c>
      <c r="I1292" t="s">
        <v>48</v>
      </c>
      <c r="K1292" t="s">
        <v>35</v>
      </c>
      <c r="L1292">
        <v>4.8499999999999996</v>
      </c>
      <c r="M1292">
        <v>6.15140581130981</v>
      </c>
      <c r="N1292">
        <v>50.862644195556598</v>
      </c>
      <c r="O1292">
        <v>0.435846447944641</v>
      </c>
      <c r="P1292">
        <f t="shared" si="223"/>
        <v>14.113699538721789</v>
      </c>
      <c r="S1292" t="str">
        <f t="shared" si="224"/>
        <v>t</v>
      </c>
      <c r="T1292">
        <f t="shared" si="225"/>
        <v>9</v>
      </c>
      <c r="U1292">
        <f t="shared" si="230"/>
        <v>62.375684261322</v>
      </c>
      <c r="V1292">
        <f t="shared" si="231"/>
        <v>467.47116470336908</v>
      </c>
      <c r="W1292">
        <f t="shared" si="232"/>
        <v>3.6364894211292262</v>
      </c>
      <c r="X1292">
        <f t="shared" si="233"/>
        <v>156.1087068770295</v>
      </c>
      <c r="Y1292">
        <f t="shared" si="226"/>
        <v>6.9306315845913335</v>
      </c>
      <c r="Z1292">
        <f t="shared" si="227"/>
        <v>51.941240522596566</v>
      </c>
      <c r="AA1292">
        <f t="shared" si="228"/>
        <v>0.40405438012546957</v>
      </c>
      <c r="AB1292">
        <f t="shared" si="229"/>
        <v>17.345411875225501</v>
      </c>
    </row>
    <row r="1293" spans="1:28" x14ac:dyDescent="0.25">
      <c r="A1293">
        <v>15</v>
      </c>
      <c r="B1293">
        <v>16</v>
      </c>
      <c r="C1293" t="s">
        <v>3255</v>
      </c>
      <c r="D1293">
        <v>2101</v>
      </c>
      <c r="E1293" t="s">
        <v>3256</v>
      </c>
      <c r="F1293">
        <v>44130</v>
      </c>
      <c r="G1293">
        <v>0.6020833333333333</v>
      </c>
      <c r="I1293" t="s">
        <v>48</v>
      </c>
      <c r="K1293" t="s">
        <v>196</v>
      </c>
      <c r="L1293">
        <v>5</v>
      </c>
      <c r="M1293">
        <v>6.2119274139404297</v>
      </c>
      <c r="N1293">
        <v>51.753932952880902</v>
      </c>
      <c r="O1293">
        <v>0.44117200374603299</v>
      </c>
      <c r="P1293">
        <f t="shared" si="223"/>
        <v>14.080511367889098</v>
      </c>
      <c r="S1293" t="str">
        <f t="shared" si="224"/>
        <v>f</v>
      </c>
      <c r="T1293">
        <f t="shared" si="225"/>
        <v>10</v>
      </c>
      <c r="U1293">
        <f t="shared" si="230"/>
        <v>68.587611675262423</v>
      </c>
      <c r="V1293">
        <f t="shared" si="231"/>
        <v>519.22509765625</v>
      </c>
      <c r="W1293">
        <f t="shared" si="232"/>
        <v>4.0776614248752594</v>
      </c>
      <c r="X1293">
        <f t="shared" si="233"/>
        <v>170.18921824491861</v>
      </c>
      <c r="Y1293">
        <f t="shared" si="226"/>
        <v>6.8587611675262421</v>
      </c>
      <c r="Z1293">
        <f t="shared" si="227"/>
        <v>51.922509765625001</v>
      </c>
      <c r="AA1293">
        <f t="shared" si="228"/>
        <v>0.40776614248752596</v>
      </c>
      <c r="AB1293">
        <f t="shared" si="229"/>
        <v>17.018921824491862</v>
      </c>
    </row>
    <row r="1294" spans="1:28" hidden="1" x14ac:dyDescent="0.25">
      <c r="A1294">
        <v>30</v>
      </c>
      <c r="B1294">
        <v>31</v>
      </c>
      <c r="C1294" t="s">
        <v>226</v>
      </c>
      <c r="D1294">
        <v>2102</v>
      </c>
      <c r="E1294" t="s">
        <v>257</v>
      </c>
      <c r="F1294">
        <v>44008</v>
      </c>
      <c r="G1294">
        <v>0.72013888888888899</v>
      </c>
      <c r="I1294" t="s">
        <v>48</v>
      </c>
      <c r="K1294" t="s">
        <v>196</v>
      </c>
      <c r="L1294">
        <v>4.59</v>
      </c>
      <c r="M1294">
        <v>7.2989072799682599</v>
      </c>
      <c r="N1294">
        <v>51.459995269775398</v>
      </c>
      <c r="O1294">
        <v>0.460958272218704</v>
      </c>
      <c r="P1294">
        <f t="shared" si="223"/>
        <v>15.834203917931331</v>
      </c>
      <c r="S1294" t="str">
        <f t="shared" si="224"/>
        <v>t</v>
      </c>
      <c r="T1294">
        <f t="shared" si="225"/>
        <v>1</v>
      </c>
      <c r="U1294">
        <f t="shared" si="230"/>
        <v>7.2989072799682599</v>
      </c>
      <c r="V1294">
        <f t="shared" si="231"/>
        <v>51.459995269775398</v>
      </c>
      <c r="W1294">
        <f t="shared" si="232"/>
        <v>0.460958272218704</v>
      </c>
      <c r="X1294">
        <f t="shared" si="233"/>
        <v>15.834203917931331</v>
      </c>
      <c r="Y1294">
        <f t="shared" si="226"/>
        <v>7.2989072799682599</v>
      </c>
      <c r="Z1294">
        <f t="shared" si="227"/>
        <v>51.459995269775398</v>
      </c>
      <c r="AA1294">
        <f t="shared" si="228"/>
        <v>0.460958272218704</v>
      </c>
      <c r="AB1294">
        <f t="shared" si="229"/>
        <v>15.834203917931331</v>
      </c>
    </row>
    <row r="1295" spans="1:28" hidden="1" x14ac:dyDescent="0.25">
      <c r="A1295">
        <v>48</v>
      </c>
      <c r="B1295">
        <v>49</v>
      </c>
      <c r="C1295" t="s">
        <v>432</v>
      </c>
      <c r="D1295">
        <v>2102</v>
      </c>
      <c r="E1295" t="s">
        <v>487</v>
      </c>
      <c r="F1295">
        <v>44033</v>
      </c>
      <c r="G1295">
        <v>4.5833333333333337E-2</v>
      </c>
      <c r="I1295" t="s">
        <v>48</v>
      </c>
      <c r="K1295" t="s">
        <v>35</v>
      </c>
      <c r="L1295">
        <v>4.5</v>
      </c>
      <c r="M1295">
        <v>7.4322013854980504</v>
      </c>
      <c r="N1295">
        <v>52.309726715087898</v>
      </c>
      <c r="O1295">
        <v>0.45828339457511902</v>
      </c>
      <c r="P1295">
        <f t="shared" si="223"/>
        <v>16.217479126400704</v>
      </c>
      <c r="S1295" t="str">
        <f t="shared" si="224"/>
        <v>t</v>
      </c>
      <c r="T1295">
        <f t="shared" si="225"/>
        <v>2</v>
      </c>
      <c r="U1295">
        <f t="shared" si="230"/>
        <v>14.73110866546631</v>
      </c>
      <c r="V1295">
        <f t="shared" si="231"/>
        <v>103.7697219848633</v>
      </c>
      <c r="W1295">
        <f t="shared" si="232"/>
        <v>0.91924166679382302</v>
      </c>
      <c r="X1295">
        <f t="shared" si="233"/>
        <v>32.051683044332037</v>
      </c>
      <c r="Y1295">
        <f t="shared" si="226"/>
        <v>7.3655543327331552</v>
      </c>
      <c r="Z1295">
        <f t="shared" si="227"/>
        <v>51.884860992431648</v>
      </c>
      <c r="AA1295">
        <f t="shared" si="228"/>
        <v>0.45962083339691151</v>
      </c>
      <c r="AB1295">
        <f t="shared" si="229"/>
        <v>16.025841522166019</v>
      </c>
    </row>
    <row r="1296" spans="1:28" hidden="1" x14ac:dyDescent="0.25">
      <c r="A1296">
        <v>13</v>
      </c>
      <c r="B1296">
        <v>14</v>
      </c>
      <c r="C1296" t="s">
        <v>716</v>
      </c>
      <c r="D1296">
        <v>2102</v>
      </c>
      <c r="E1296" t="s">
        <v>740</v>
      </c>
      <c r="F1296">
        <v>44040</v>
      </c>
      <c r="G1296">
        <v>0.72152777777777777</v>
      </c>
      <c r="I1296" t="s">
        <v>48</v>
      </c>
      <c r="K1296" t="s">
        <v>325</v>
      </c>
      <c r="L1296">
        <v>4.74</v>
      </c>
      <c r="M1296">
        <v>7.1942200660705602</v>
      </c>
      <c r="N1296">
        <v>52.338512420654297</v>
      </c>
      <c r="O1296">
        <v>0.47785770893096902</v>
      </c>
      <c r="P1296">
        <f t="shared" si="223"/>
        <v>15.055151212617211</v>
      </c>
      <c r="S1296" t="str">
        <f t="shared" si="224"/>
        <v>t</v>
      </c>
      <c r="T1296">
        <f t="shared" si="225"/>
        <v>3</v>
      </c>
      <c r="U1296">
        <f t="shared" si="230"/>
        <v>21.925328731536872</v>
      </c>
      <c r="V1296">
        <f t="shared" si="231"/>
        <v>156.10823440551758</v>
      </c>
      <c r="W1296">
        <f t="shared" si="232"/>
        <v>1.397099375724792</v>
      </c>
      <c r="X1296">
        <f t="shared" si="233"/>
        <v>47.106834256949249</v>
      </c>
      <c r="Y1296">
        <f t="shared" si="226"/>
        <v>7.3084429105122908</v>
      </c>
      <c r="Z1296">
        <f t="shared" si="227"/>
        <v>52.036078135172524</v>
      </c>
      <c r="AA1296">
        <f t="shared" si="228"/>
        <v>0.46569979190826399</v>
      </c>
      <c r="AB1296">
        <f t="shared" si="229"/>
        <v>15.70227808564975</v>
      </c>
    </row>
    <row r="1297" spans="1:28" hidden="1" x14ac:dyDescent="0.25">
      <c r="A1297">
        <v>8</v>
      </c>
      <c r="B1297">
        <v>9</v>
      </c>
      <c r="C1297" t="s">
        <v>1014</v>
      </c>
      <c r="D1297">
        <v>2102</v>
      </c>
      <c r="E1297" t="s">
        <v>1076</v>
      </c>
      <c r="F1297">
        <v>44062</v>
      </c>
      <c r="G1297">
        <v>0.51597222222222217</v>
      </c>
      <c r="I1297" t="s">
        <v>48</v>
      </c>
      <c r="K1297" t="s">
        <v>196</v>
      </c>
      <c r="L1297">
        <v>3.81</v>
      </c>
      <c r="M1297">
        <v>7.4416322708129901</v>
      </c>
      <c r="N1297">
        <v>52.534904479980497</v>
      </c>
      <c r="O1297">
        <v>0.492620348930359</v>
      </c>
      <c r="P1297">
        <f t="shared" si="223"/>
        <v>15.106221833854862</v>
      </c>
      <c r="S1297" t="str">
        <f t="shared" si="224"/>
        <v>t</v>
      </c>
      <c r="T1297">
        <f t="shared" si="225"/>
        <v>4</v>
      </c>
      <c r="U1297">
        <f t="shared" si="230"/>
        <v>29.366961002349861</v>
      </c>
      <c r="V1297">
        <f t="shared" si="231"/>
        <v>208.64313888549808</v>
      </c>
      <c r="W1297">
        <f t="shared" si="232"/>
        <v>1.8897197246551509</v>
      </c>
      <c r="X1297">
        <f t="shared" si="233"/>
        <v>62.213056090804109</v>
      </c>
      <c r="Y1297">
        <f t="shared" si="226"/>
        <v>7.3417402505874652</v>
      </c>
      <c r="Z1297">
        <f t="shared" si="227"/>
        <v>52.160784721374519</v>
      </c>
      <c r="AA1297">
        <f t="shared" si="228"/>
        <v>0.47242993116378773</v>
      </c>
      <c r="AB1297">
        <f t="shared" si="229"/>
        <v>15.553264022701027</v>
      </c>
    </row>
    <row r="1298" spans="1:28" hidden="1" x14ac:dyDescent="0.25">
      <c r="A1298">
        <v>22</v>
      </c>
      <c r="B1298">
        <v>23</v>
      </c>
      <c r="C1298" t="s">
        <v>1459</v>
      </c>
      <c r="D1298">
        <v>2102</v>
      </c>
      <c r="E1298" t="s">
        <v>1516</v>
      </c>
      <c r="F1298">
        <v>43857</v>
      </c>
      <c r="G1298">
        <v>0.79513888888888884</v>
      </c>
      <c r="I1298" t="s">
        <v>48</v>
      </c>
      <c r="K1298" t="s">
        <v>196</v>
      </c>
      <c r="L1298">
        <v>5.53</v>
      </c>
      <c r="M1298">
        <v>6.7094230651855504</v>
      </c>
      <c r="N1298">
        <v>50.9288520812988</v>
      </c>
      <c r="O1298">
        <v>0.41772487759590099</v>
      </c>
      <c r="P1298">
        <f t="shared" si="223"/>
        <v>16.061823044391712</v>
      </c>
      <c r="S1298" t="str">
        <f t="shared" si="224"/>
        <v>t</v>
      </c>
      <c r="T1298">
        <f t="shared" si="225"/>
        <v>5</v>
      </c>
      <c r="U1298">
        <f t="shared" si="230"/>
        <v>36.076384067535415</v>
      </c>
      <c r="V1298">
        <f t="shared" si="231"/>
        <v>259.57199096679688</v>
      </c>
      <c r="W1298">
        <f t="shared" si="232"/>
        <v>2.307444602251052</v>
      </c>
      <c r="X1298">
        <f t="shared" si="233"/>
        <v>78.274879135195818</v>
      </c>
      <c r="Y1298">
        <f t="shared" si="226"/>
        <v>7.2152768135070833</v>
      </c>
      <c r="Z1298">
        <f t="shared" si="227"/>
        <v>51.914398193359375</v>
      </c>
      <c r="AA1298">
        <f t="shared" si="228"/>
        <v>0.46148892045021039</v>
      </c>
      <c r="AB1298">
        <f t="shared" si="229"/>
        <v>15.654975827039163</v>
      </c>
    </row>
    <row r="1299" spans="1:28" hidden="1" x14ac:dyDescent="0.25">
      <c r="A1299">
        <v>50</v>
      </c>
      <c r="B1299">
        <v>51</v>
      </c>
      <c r="C1299" t="s">
        <v>1791</v>
      </c>
      <c r="D1299">
        <v>2102</v>
      </c>
      <c r="E1299" t="s">
        <v>1843</v>
      </c>
      <c r="F1299">
        <v>43866</v>
      </c>
      <c r="G1299">
        <v>9.7222222222222224E-2</v>
      </c>
      <c r="I1299" t="s">
        <v>48</v>
      </c>
      <c r="K1299" t="s">
        <v>196</v>
      </c>
      <c r="L1299">
        <v>4.58</v>
      </c>
      <c r="M1299">
        <v>6.59918212890625</v>
      </c>
      <c r="N1299">
        <v>50.181510925292997</v>
      </c>
      <c r="O1299">
        <v>0.41282740235328702</v>
      </c>
      <c r="P1299">
        <f t="shared" si="223"/>
        <v>15.985329683272431</v>
      </c>
      <c r="S1299" t="str">
        <f t="shared" si="224"/>
        <v>t</v>
      </c>
      <c r="T1299">
        <f t="shared" si="225"/>
        <v>6</v>
      </c>
      <c r="U1299">
        <f t="shared" si="230"/>
        <v>42.675566196441665</v>
      </c>
      <c r="V1299">
        <f t="shared" si="231"/>
        <v>309.75350189208984</v>
      </c>
      <c r="W1299">
        <f t="shared" si="232"/>
        <v>2.7202720046043392</v>
      </c>
      <c r="X1299">
        <f t="shared" si="233"/>
        <v>94.260208818468243</v>
      </c>
      <c r="Y1299">
        <f t="shared" si="226"/>
        <v>7.1125943660736111</v>
      </c>
      <c r="Z1299">
        <f t="shared" si="227"/>
        <v>51.625583648681641</v>
      </c>
      <c r="AA1299">
        <f t="shared" si="228"/>
        <v>0.45337866743405653</v>
      </c>
      <c r="AB1299">
        <f t="shared" si="229"/>
        <v>15.71003480307804</v>
      </c>
    </row>
    <row r="1300" spans="1:28" hidden="1" x14ac:dyDescent="0.25">
      <c r="A1300">
        <v>15</v>
      </c>
      <c r="B1300">
        <v>16</v>
      </c>
      <c r="C1300" t="s">
        <v>1932</v>
      </c>
      <c r="D1300">
        <v>2102</v>
      </c>
      <c r="E1300" t="s">
        <v>1941</v>
      </c>
      <c r="F1300">
        <v>43885</v>
      </c>
      <c r="G1300">
        <v>0.68055555555555547</v>
      </c>
      <c r="H1300" t="s">
        <v>1266</v>
      </c>
      <c r="I1300" t="s">
        <v>48</v>
      </c>
      <c r="K1300" t="s">
        <v>196</v>
      </c>
      <c r="L1300">
        <v>3.09</v>
      </c>
      <c r="M1300">
        <v>6.9656519889831499</v>
      </c>
      <c r="N1300">
        <v>53.654014587402301</v>
      </c>
      <c r="O1300">
        <v>0.43311738967895502</v>
      </c>
      <c r="P1300">
        <f t="shared" si="223"/>
        <v>16.082595977377835</v>
      </c>
      <c r="S1300" t="str">
        <f t="shared" si="224"/>
        <v>t</v>
      </c>
      <c r="T1300">
        <f t="shared" si="225"/>
        <v>7</v>
      </c>
      <c r="U1300">
        <f t="shared" si="230"/>
        <v>49.641218185424812</v>
      </c>
      <c r="V1300">
        <f t="shared" si="231"/>
        <v>363.40751647949213</v>
      </c>
      <c r="W1300">
        <f t="shared" si="232"/>
        <v>3.1533893942832942</v>
      </c>
      <c r="X1300">
        <f t="shared" si="233"/>
        <v>110.34280479584608</v>
      </c>
      <c r="Y1300">
        <f t="shared" si="226"/>
        <v>7.0916025979178299</v>
      </c>
      <c r="Z1300">
        <f t="shared" si="227"/>
        <v>51.915359497070305</v>
      </c>
      <c r="AA1300">
        <f t="shared" si="228"/>
        <v>0.45048419918332777</v>
      </c>
      <c r="AB1300">
        <f t="shared" si="229"/>
        <v>15.763257827978011</v>
      </c>
    </row>
    <row r="1301" spans="1:28" hidden="1" x14ac:dyDescent="0.25">
      <c r="A1301">
        <v>25</v>
      </c>
      <c r="B1301">
        <v>26</v>
      </c>
      <c r="C1301" t="s">
        <v>2925</v>
      </c>
      <c r="D1301">
        <v>2102</v>
      </c>
      <c r="E1301" t="s">
        <v>2926</v>
      </c>
      <c r="F1301">
        <v>44125</v>
      </c>
      <c r="G1301">
        <v>0.73263888888888884</v>
      </c>
      <c r="I1301" t="s">
        <v>48</v>
      </c>
      <c r="K1301" t="s">
        <v>325</v>
      </c>
      <c r="L1301">
        <v>3.89</v>
      </c>
      <c r="M1301">
        <v>6.3693261146545401</v>
      </c>
      <c r="N1301">
        <v>49.827846527099602</v>
      </c>
      <c r="O1301">
        <v>0.43218994140625</v>
      </c>
      <c r="P1301">
        <f t="shared" si="223"/>
        <v>14.737330753071598</v>
      </c>
      <c r="S1301" t="str">
        <f t="shared" si="224"/>
        <v>t</v>
      </c>
      <c r="T1301">
        <f t="shared" si="225"/>
        <v>8</v>
      </c>
      <c r="U1301">
        <f t="shared" si="230"/>
        <v>56.010544300079353</v>
      </c>
      <c r="V1301">
        <f t="shared" si="231"/>
        <v>413.23536300659174</v>
      </c>
      <c r="W1301">
        <f t="shared" si="232"/>
        <v>3.5855793356895442</v>
      </c>
      <c r="X1301">
        <f t="shared" si="233"/>
        <v>125.08013554891768</v>
      </c>
      <c r="Y1301">
        <f t="shared" si="226"/>
        <v>7.0013180375099191</v>
      </c>
      <c r="Z1301">
        <f t="shared" si="227"/>
        <v>51.654420375823968</v>
      </c>
      <c r="AA1301">
        <f t="shared" si="228"/>
        <v>0.44819741696119303</v>
      </c>
      <c r="AB1301">
        <f t="shared" si="229"/>
        <v>15.63501694361471</v>
      </c>
    </row>
    <row r="1302" spans="1:28" x14ac:dyDescent="0.25">
      <c r="A1302">
        <v>36</v>
      </c>
      <c r="B1302">
        <v>37</v>
      </c>
      <c r="C1302" t="s">
        <v>3139</v>
      </c>
      <c r="D1302">
        <v>2102</v>
      </c>
      <c r="E1302" t="s">
        <v>3140</v>
      </c>
      <c r="F1302">
        <v>44126</v>
      </c>
      <c r="G1302">
        <v>0.98055555555555562</v>
      </c>
      <c r="I1302" t="s">
        <v>48</v>
      </c>
      <c r="K1302" t="s">
        <v>35</v>
      </c>
      <c r="L1302">
        <v>5.48</v>
      </c>
      <c r="M1302">
        <v>6.8691964149475098</v>
      </c>
      <c r="N1302">
        <v>53.113029479980497</v>
      </c>
      <c r="O1302">
        <v>0.45561066269874601</v>
      </c>
      <c r="P1302">
        <f t="shared" si="223"/>
        <v>15.076900031835923</v>
      </c>
      <c r="S1302" t="str">
        <f t="shared" si="224"/>
        <v>f</v>
      </c>
      <c r="T1302">
        <f t="shared" si="225"/>
        <v>9</v>
      </c>
      <c r="U1302">
        <f t="shared" si="230"/>
        <v>62.879740715026863</v>
      </c>
      <c r="V1302">
        <f t="shared" si="231"/>
        <v>466.34839248657227</v>
      </c>
      <c r="W1302">
        <f t="shared" si="232"/>
        <v>4.0411899983882904</v>
      </c>
      <c r="X1302">
        <f t="shared" si="233"/>
        <v>140.15703558075361</v>
      </c>
      <c r="Y1302">
        <f t="shared" si="226"/>
        <v>6.9866378572252072</v>
      </c>
      <c r="Z1302">
        <f t="shared" si="227"/>
        <v>51.816488054063583</v>
      </c>
      <c r="AA1302">
        <f t="shared" si="228"/>
        <v>0.44902111093203229</v>
      </c>
      <c r="AB1302">
        <f t="shared" si="229"/>
        <v>15.573003953417068</v>
      </c>
    </row>
    <row r="1303" spans="1:28" hidden="1" x14ac:dyDescent="0.25">
      <c r="A1303">
        <v>38</v>
      </c>
      <c r="B1303">
        <v>39</v>
      </c>
      <c r="C1303" t="s">
        <v>295</v>
      </c>
      <c r="D1303">
        <v>2103</v>
      </c>
      <c r="E1303" t="s">
        <v>339</v>
      </c>
      <c r="F1303">
        <v>44012</v>
      </c>
      <c r="G1303">
        <v>0.7895833333333333</v>
      </c>
      <c r="I1303" t="s">
        <v>48</v>
      </c>
      <c r="K1303" t="s">
        <v>325</v>
      </c>
      <c r="L1303">
        <v>4.57</v>
      </c>
      <c r="M1303">
        <v>7.5176110267639196</v>
      </c>
      <c r="N1303">
        <v>53.591396331787102</v>
      </c>
      <c r="O1303">
        <v>0.50922286510467496</v>
      </c>
      <c r="P1303">
        <f t="shared" si="223"/>
        <v>14.762909409455942</v>
      </c>
      <c r="S1303" t="str">
        <f t="shared" si="224"/>
        <v>t</v>
      </c>
      <c r="T1303">
        <f t="shared" si="225"/>
        <v>1</v>
      </c>
      <c r="U1303">
        <f t="shared" si="230"/>
        <v>7.5176110267639196</v>
      </c>
      <c r="V1303">
        <f t="shared" si="231"/>
        <v>53.591396331787102</v>
      </c>
      <c r="W1303">
        <f t="shared" si="232"/>
        <v>0.50922286510467496</v>
      </c>
      <c r="X1303">
        <f t="shared" si="233"/>
        <v>14.762909409455942</v>
      </c>
      <c r="Y1303">
        <f t="shared" si="226"/>
        <v>7.5176110267639196</v>
      </c>
      <c r="Z1303">
        <f t="shared" si="227"/>
        <v>53.591396331787102</v>
      </c>
      <c r="AA1303">
        <f t="shared" si="228"/>
        <v>0.50922286510467496</v>
      </c>
      <c r="AB1303">
        <f t="shared" si="229"/>
        <v>14.762909409455942</v>
      </c>
    </row>
    <row r="1304" spans="1:28" hidden="1" x14ac:dyDescent="0.25">
      <c r="A1304">
        <v>28</v>
      </c>
      <c r="B1304">
        <v>29</v>
      </c>
      <c r="C1304" t="s">
        <v>522</v>
      </c>
      <c r="D1304">
        <v>2103</v>
      </c>
      <c r="E1304" t="s">
        <v>572</v>
      </c>
      <c r="F1304">
        <v>44033</v>
      </c>
      <c r="G1304">
        <v>0.80902777777777779</v>
      </c>
      <c r="I1304" t="s">
        <v>48</v>
      </c>
      <c r="K1304" t="s">
        <v>35</v>
      </c>
      <c r="L1304">
        <v>5.94</v>
      </c>
      <c r="M1304">
        <v>7.2958703041076696</v>
      </c>
      <c r="N1304">
        <v>51.520889282226598</v>
      </c>
      <c r="O1304">
        <v>0.45735749602317799</v>
      </c>
      <c r="P1304">
        <f t="shared" si="223"/>
        <v>15.952226360225501</v>
      </c>
      <c r="S1304" t="str">
        <f t="shared" si="224"/>
        <v>t</v>
      </c>
      <c r="T1304">
        <f t="shared" si="225"/>
        <v>2</v>
      </c>
      <c r="U1304">
        <f t="shared" si="230"/>
        <v>14.813481330871589</v>
      </c>
      <c r="V1304">
        <f t="shared" si="231"/>
        <v>105.1122856140137</v>
      </c>
      <c r="W1304">
        <f t="shared" si="232"/>
        <v>0.96658036112785295</v>
      </c>
      <c r="X1304">
        <f t="shared" si="233"/>
        <v>30.715135769681442</v>
      </c>
      <c r="Y1304">
        <f t="shared" si="226"/>
        <v>7.4067406654357946</v>
      </c>
      <c r="Z1304">
        <f t="shared" si="227"/>
        <v>52.55614280700685</v>
      </c>
      <c r="AA1304">
        <f t="shared" si="228"/>
        <v>0.48329018056392647</v>
      </c>
      <c r="AB1304">
        <f t="shared" si="229"/>
        <v>15.357567884840721</v>
      </c>
    </row>
    <row r="1305" spans="1:28" hidden="1" x14ac:dyDescent="0.25">
      <c r="A1305">
        <v>12</v>
      </c>
      <c r="B1305">
        <v>13</v>
      </c>
      <c r="C1305" t="s">
        <v>609</v>
      </c>
      <c r="D1305">
        <v>2103</v>
      </c>
      <c r="E1305" t="s">
        <v>618</v>
      </c>
      <c r="F1305">
        <v>44035</v>
      </c>
      <c r="G1305">
        <v>0.69444444444444453</v>
      </c>
      <c r="I1305" t="s">
        <v>48</v>
      </c>
      <c r="K1305" t="s">
        <v>196</v>
      </c>
      <c r="L1305">
        <v>4.97</v>
      </c>
      <c r="M1305">
        <v>7.1622076034545898</v>
      </c>
      <c r="N1305">
        <v>50.842361450195298</v>
      </c>
      <c r="O1305">
        <v>0.47662290930748002</v>
      </c>
      <c r="P1305">
        <f t="shared" si="223"/>
        <v>15.026989814360959</v>
      </c>
      <c r="S1305" t="str">
        <f t="shared" si="224"/>
        <v>t</v>
      </c>
      <c r="T1305">
        <f t="shared" si="225"/>
        <v>3</v>
      </c>
      <c r="U1305">
        <f t="shared" si="230"/>
        <v>21.975688934326179</v>
      </c>
      <c r="V1305">
        <f t="shared" si="231"/>
        <v>155.95464706420898</v>
      </c>
      <c r="W1305">
        <f t="shared" si="232"/>
        <v>1.443203270435333</v>
      </c>
      <c r="X1305">
        <f t="shared" si="233"/>
        <v>45.742125584042398</v>
      </c>
      <c r="Y1305">
        <f t="shared" si="226"/>
        <v>7.3252296447753933</v>
      </c>
      <c r="Z1305">
        <f t="shared" si="227"/>
        <v>51.984882354736328</v>
      </c>
      <c r="AA1305">
        <f t="shared" si="228"/>
        <v>0.48106775681177766</v>
      </c>
      <c r="AB1305">
        <f t="shared" si="229"/>
        <v>15.247375194680799</v>
      </c>
    </row>
    <row r="1306" spans="1:28" hidden="1" x14ac:dyDescent="0.25">
      <c r="A1306">
        <v>60</v>
      </c>
      <c r="B1306">
        <v>61</v>
      </c>
      <c r="C1306" t="s">
        <v>1097</v>
      </c>
      <c r="D1306">
        <v>2103</v>
      </c>
      <c r="E1306" t="s">
        <v>1138</v>
      </c>
      <c r="F1306">
        <v>44062</v>
      </c>
      <c r="G1306">
        <v>0.9159722222222223</v>
      </c>
      <c r="I1306" t="s">
        <v>48</v>
      </c>
      <c r="K1306" t="s">
        <v>325</v>
      </c>
      <c r="L1306">
        <v>5.17</v>
      </c>
      <c r="M1306">
        <v>7.4055967330932599</v>
      </c>
      <c r="N1306">
        <v>53.602695465087898</v>
      </c>
      <c r="O1306">
        <v>0.48720103502273598</v>
      </c>
      <c r="P1306">
        <f t="shared" si="223"/>
        <v>15.200289409786796</v>
      </c>
      <c r="S1306" t="str">
        <f t="shared" si="224"/>
        <v>t</v>
      </c>
      <c r="T1306">
        <f t="shared" si="225"/>
        <v>4</v>
      </c>
      <c r="U1306">
        <f t="shared" si="230"/>
        <v>29.381285667419441</v>
      </c>
      <c r="V1306">
        <f t="shared" si="231"/>
        <v>209.55734252929688</v>
      </c>
      <c r="W1306">
        <f t="shared" si="232"/>
        <v>1.9304043054580691</v>
      </c>
      <c r="X1306">
        <f t="shared" si="233"/>
        <v>60.942414993829196</v>
      </c>
      <c r="Y1306">
        <f t="shared" si="226"/>
        <v>7.3453214168548602</v>
      </c>
      <c r="Z1306">
        <f t="shared" si="227"/>
        <v>52.389335632324219</v>
      </c>
      <c r="AA1306">
        <f t="shared" si="228"/>
        <v>0.48260107636451727</v>
      </c>
      <c r="AB1306">
        <f t="shared" si="229"/>
        <v>15.235603748457299</v>
      </c>
    </row>
    <row r="1307" spans="1:28" hidden="1" x14ac:dyDescent="0.25">
      <c r="A1307">
        <v>16</v>
      </c>
      <c r="B1307">
        <v>17</v>
      </c>
      <c r="C1307" t="s">
        <v>1617</v>
      </c>
      <c r="D1307">
        <v>2103</v>
      </c>
      <c r="E1307" t="s">
        <v>1696</v>
      </c>
      <c r="F1307">
        <v>43861</v>
      </c>
      <c r="G1307">
        <v>0.66249999999999998</v>
      </c>
      <c r="I1307" t="s">
        <v>48</v>
      </c>
      <c r="K1307" t="s">
        <v>35</v>
      </c>
      <c r="L1307">
        <v>5.09</v>
      </c>
      <c r="M1307">
        <v>7.6065993309020996</v>
      </c>
      <c r="N1307">
        <v>50.686302185058601</v>
      </c>
      <c r="O1307">
        <v>0.45497667789459201</v>
      </c>
      <c r="P1307">
        <f t="shared" si="223"/>
        <v>16.71865768175568</v>
      </c>
      <c r="S1307" t="str">
        <f t="shared" si="224"/>
        <v>t</v>
      </c>
      <c r="T1307">
        <f t="shared" si="225"/>
        <v>5</v>
      </c>
      <c r="U1307">
        <f t="shared" si="230"/>
        <v>36.98788499832154</v>
      </c>
      <c r="V1307">
        <f t="shared" si="231"/>
        <v>260.24364471435547</v>
      </c>
      <c r="W1307">
        <f t="shared" si="232"/>
        <v>2.3853809833526611</v>
      </c>
      <c r="X1307">
        <f t="shared" si="233"/>
        <v>77.661072675584876</v>
      </c>
      <c r="Y1307">
        <f t="shared" si="226"/>
        <v>7.3975769996643077</v>
      </c>
      <c r="Z1307">
        <f t="shared" si="227"/>
        <v>52.048728942871094</v>
      </c>
      <c r="AA1307">
        <f t="shared" si="228"/>
        <v>0.47707619667053225</v>
      </c>
      <c r="AB1307">
        <f t="shared" si="229"/>
        <v>15.532214535116974</v>
      </c>
    </row>
    <row r="1308" spans="1:28" hidden="1" x14ac:dyDescent="0.25">
      <c r="A1308">
        <v>11</v>
      </c>
      <c r="B1308">
        <v>12</v>
      </c>
      <c r="C1308" t="s">
        <v>1276</v>
      </c>
      <c r="D1308">
        <v>2103</v>
      </c>
      <c r="E1308" t="s">
        <v>1319</v>
      </c>
      <c r="F1308">
        <v>43852</v>
      </c>
      <c r="G1308">
        <v>0.85972222222222217</v>
      </c>
      <c r="I1308" t="s">
        <v>48</v>
      </c>
      <c r="K1308" t="s">
        <v>196</v>
      </c>
      <c r="L1308">
        <v>6.89</v>
      </c>
      <c r="M1308">
        <v>7.5099339485168501</v>
      </c>
      <c r="N1308">
        <v>51.263233184814503</v>
      </c>
      <c r="O1308">
        <v>0.474422067403793</v>
      </c>
      <c r="P1308">
        <f t="shared" si="223"/>
        <v>15.829647194983764</v>
      </c>
      <c r="S1308" t="str">
        <f t="shared" si="224"/>
        <v>t</v>
      </c>
      <c r="T1308">
        <f t="shared" si="225"/>
        <v>6</v>
      </c>
      <c r="U1308">
        <f t="shared" si="230"/>
        <v>44.497818946838393</v>
      </c>
      <c r="V1308">
        <f t="shared" si="231"/>
        <v>311.50687789916998</v>
      </c>
      <c r="W1308">
        <f t="shared" si="232"/>
        <v>2.859803050756454</v>
      </c>
      <c r="X1308">
        <f t="shared" si="233"/>
        <v>93.49071987056864</v>
      </c>
      <c r="Y1308">
        <f t="shared" si="226"/>
        <v>7.4163031578063991</v>
      </c>
      <c r="Z1308">
        <f t="shared" si="227"/>
        <v>51.917812983194999</v>
      </c>
      <c r="AA1308">
        <f t="shared" si="228"/>
        <v>0.47663384179274232</v>
      </c>
      <c r="AB1308">
        <f t="shared" si="229"/>
        <v>15.581786645094773</v>
      </c>
    </row>
    <row r="1309" spans="1:28" hidden="1" x14ac:dyDescent="0.25">
      <c r="A1309">
        <v>52</v>
      </c>
      <c r="B1309">
        <v>53</v>
      </c>
      <c r="C1309" t="s">
        <v>2309</v>
      </c>
      <c r="D1309">
        <v>2103</v>
      </c>
      <c r="E1309" t="s">
        <v>2340</v>
      </c>
      <c r="F1309">
        <v>43879</v>
      </c>
      <c r="G1309">
        <v>0.9506944444444444</v>
      </c>
      <c r="I1309" t="s">
        <v>48</v>
      </c>
      <c r="K1309" t="s">
        <v>325</v>
      </c>
      <c r="L1309">
        <v>4.8600000000000003</v>
      </c>
      <c r="M1309">
        <v>7.3054895401001003</v>
      </c>
      <c r="N1309">
        <v>52.730339050292997</v>
      </c>
      <c r="O1309">
        <v>0.48747020959854098</v>
      </c>
      <c r="P1309">
        <f t="shared" si="223"/>
        <v>14.986535374370016</v>
      </c>
      <c r="S1309" t="str">
        <f t="shared" si="224"/>
        <v>t</v>
      </c>
      <c r="T1309">
        <f t="shared" si="225"/>
        <v>7</v>
      </c>
      <c r="U1309">
        <f t="shared" si="230"/>
        <v>51.803308486938491</v>
      </c>
      <c r="V1309">
        <f t="shared" si="231"/>
        <v>364.237216949463</v>
      </c>
      <c r="W1309">
        <f t="shared" si="232"/>
        <v>3.3472732603549948</v>
      </c>
      <c r="X1309">
        <f t="shared" si="233"/>
        <v>108.47725524493866</v>
      </c>
      <c r="Y1309">
        <f t="shared" si="226"/>
        <v>7.4004726409912127</v>
      </c>
      <c r="Z1309">
        <f t="shared" si="227"/>
        <v>52.033888135637575</v>
      </c>
      <c r="AA1309">
        <f t="shared" si="228"/>
        <v>0.47818189433642783</v>
      </c>
      <c r="AB1309">
        <f t="shared" si="229"/>
        <v>15.496750749276952</v>
      </c>
    </row>
    <row r="1310" spans="1:28" hidden="1" x14ac:dyDescent="0.25">
      <c r="A1310">
        <v>27</v>
      </c>
      <c r="B1310">
        <v>28</v>
      </c>
      <c r="C1310" t="s">
        <v>1914</v>
      </c>
      <c r="D1310">
        <v>2103</v>
      </c>
      <c r="E1310" t="s">
        <v>1917</v>
      </c>
      <c r="F1310">
        <v>43868</v>
      </c>
      <c r="G1310">
        <v>0.34930555555555554</v>
      </c>
      <c r="I1310" t="s">
        <v>48</v>
      </c>
      <c r="K1310" t="s">
        <v>325</v>
      </c>
      <c r="L1310">
        <v>4.05</v>
      </c>
      <c r="M1310">
        <v>6.9736447334289604</v>
      </c>
      <c r="N1310">
        <v>52.213871002197301</v>
      </c>
      <c r="O1310">
        <v>0.41351473331451399</v>
      </c>
      <c r="P1310">
        <f t="shared" si="223"/>
        <v>16.864319869649954</v>
      </c>
      <c r="S1310" t="str">
        <f t="shared" si="224"/>
        <v>t</v>
      </c>
      <c r="T1310">
        <f t="shared" si="225"/>
        <v>8</v>
      </c>
      <c r="U1310">
        <f t="shared" si="230"/>
        <v>58.776953220367453</v>
      </c>
      <c r="V1310">
        <f t="shared" si="231"/>
        <v>416.45108795166033</v>
      </c>
      <c r="W1310">
        <f t="shared" si="232"/>
        <v>3.760787993669509</v>
      </c>
      <c r="X1310">
        <f t="shared" si="233"/>
        <v>125.34157511458861</v>
      </c>
      <c r="Y1310">
        <f t="shared" si="226"/>
        <v>7.3471191525459316</v>
      </c>
      <c r="Z1310">
        <f t="shared" si="227"/>
        <v>52.056385993957541</v>
      </c>
      <c r="AA1310">
        <f t="shared" si="228"/>
        <v>0.47009849920868862</v>
      </c>
      <c r="AB1310">
        <f t="shared" si="229"/>
        <v>15.667696889323576</v>
      </c>
    </row>
    <row r="1311" spans="1:28" hidden="1" x14ac:dyDescent="0.25">
      <c r="A1311">
        <v>9</v>
      </c>
      <c r="B1311">
        <v>10</v>
      </c>
      <c r="C1311" t="s">
        <v>2877</v>
      </c>
      <c r="D1311">
        <v>2103</v>
      </c>
      <c r="E1311" t="s">
        <v>2878</v>
      </c>
      <c r="F1311">
        <v>44125</v>
      </c>
      <c r="G1311">
        <v>0.60972222222222217</v>
      </c>
      <c r="I1311" t="s">
        <v>48</v>
      </c>
      <c r="K1311" t="s">
        <v>325</v>
      </c>
      <c r="L1311">
        <v>4.62</v>
      </c>
      <c r="M1311">
        <v>7.1639571189880398</v>
      </c>
      <c r="N1311">
        <v>52.245059967041001</v>
      </c>
      <c r="O1311">
        <v>0.463057011365891</v>
      </c>
      <c r="P1311">
        <f t="shared" si="223"/>
        <v>15.471004526756509</v>
      </c>
      <c r="S1311" t="str">
        <f t="shared" si="224"/>
        <v>t</v>
      </c>
      <c r="T1311">
        <f t="shared" si="225"/>
        <v>9</v>
      </c>
      <c r="U1311">
        <f t="shared" si="230"/>
        <v>65.940910339355497</v>
      </c>
      <c r="V1311">
        <f t="shared" si="231"/>
        <v>468.69614791870134</v>
      </c>
      <c r="W1311">
        <f t="shared" si="232"/>
        <v>4.2238450050354004</v>
      </c>
      <c r="X1311">
        <f t="shared" si="233"/>
        <v>140.81257964134511</v>
      </c>
      <c r="Y1311">
        <f t="shared" si="226"/>
        <v>7.3267678154839437</v>
      </c>
      <c r="Z1311">
        <f t="shared" si="227"/>
        <v>52.077349768744597</v>
      </c>
      <c r="AA1311">
        <f t="shared" si="228"/>
        <v>0.46931611167060006</v>
      </c>
      <c r="AB1311">
        <f t="shared" si="229"/>
        <v>15.645842182371679</v>
      </c>
    </row>
    <row r="1312" spans="1:28" x14ac:dyDescent="0.25">
      <c r="A1312">
        <v>37</v>
      </c>
      <c r="B1312">
        <v>38</v>
      </c>
      <c r="C1312" t="s">
        <v>3301</v>
      </c>
      <c r="D1312">
        <v>2103</v>
      </c>
      <c r="E1312" t="s">
        <v>3302</v>
      </c>
      <c r="F1312">
        <v>44130</v>
      </c>
      <c r="G1312">
        <v>0.7715277777777777</v>
      </c>
      <c r="I1312" t="s">
        <v>48</v>
      </c>
      <c r="K1312" t="s">
        <v>196</v>
      </c>
      <c r="L1312">
        <v>4.46</v>
      </c>
      <c r="M1312">
        <v>7.3909873962402299</v>
      </c>
      <c r="N1312">
        <v>51.8746528625488</v>
      </c>
      <c r="O1312">
        <v>0.48872575163841198</v>
      </c>
      <c r="P1312">
        <f t="shared" si="223"/>
        <v>15.12297514805096</v>
      </c>
      <c r="S1312" t="str">
        <f t="shared" si="224"/>
        <v>f</v>
      </c>
      <c r="T1312">
        <f t="shared" si="225"/>
        <v>10</v>
      </c>
      <c r="U1312">
        <f t="shared" si="230"/>
        <v>73.331897735595732</v>
      </c>
      <c r="V1312">
        <f t="shared" si="231"/>
        <v>520.57080078125011</v>
      </c>
      <c r="W1312">
        <f t="shared" si="232"/>
        <v>4.712570756673812</v>
      </c>
      <c r="X1312">
        <f t="shared" si="233"/>
        <v>155.93555478939606</v>
      </c>
      <c r="Y1312">
        <f t="shared" si="226"/>
        <v>7.3331897735595728</v>
      </c>
      <c r="Z1312">
        <f t="shared" si="227"/>
        <v>52.057080078125011</v>
      </c>
      <c r="AA1312">
        <f t="shared" si="228"/>
        <v>0.47125707566738118</v>
      </c>
      <c r="AB1312">
        <f t="shared" si="229"/>
        <v>15.593555478939606</v>
      </c>
    </row>
    <row r="1313" spans="1:28" s="13" customFormat="1" hidden="1" x14ac:dyDescent="0.25">
      <c r="A1313" s="13">
        <v>13</v>
      </c>
      <c r="B1313" s="13">
        <v>14</v>
      </c>
      <c r="C1313" s="13" t="s">
        <v>611</v>
      </c>
      <c r="D1313" s="13">
        <v>2104</v>
      </c>
      <c r="E1313" s="13" t="s">
        <v>620</v>
      </c>
      <c r="F1313" s="13">
        <v>44035</v>
      </c>
      <c r="G1313" s="13">
        <v>0.70208333333333339</v>
      </c>
      <c r="I1313" s="13" t="s">
        <v>48</v>
      </c>
      <c r="K1313" s="13" t="s">
        <v>196</v>
      </c>
      <c r="L1313" s="13">
        <v>4.01</v>
      </c>
      <c r="M1313" s="13">
        <v>6.6083078384399396</v>
      </c>
      <c r="N1313" s="13">
        <v>52.951213836669901</v>
      </c>
      <c r="O1313" s="13">
        <v>0.38836270570754999</v>
      </c>
      <c r="P1313" s="13">
        <f t="shared" si="223"/>
        <v>17.015814704453664</v>
      </c>
      <c r="S1313" t="str">
        <f t="shared" si="224"/>
        <v>t</v>
      </c>
      <c r="T1313">
        <f t="shared" si="225"/>
        <v>1</v>
      </c>
      <c r="U1313">
        <f t="shared" si="230"/>
        <v>6.6083078384399396</v>
      </c>
      <c r="V1313">
        <f t="shared" si="231"/>
        <v>52.951213836669901</v>
      </c>
      <c r="W1313">
        <f t="shared" si="232"/>
        <v>0.38836270570754999</v>
      </c>
      <c r="X1313">
        <f t="shared" si="233"/>
        <v>17.015814704453664</v>
      </c>
      <c r="Y1313">
        <f t="shared" si="226"/>
        <v>6.6083078384399396</v>
      </c>
      <c r="Z1313">
        <f t="shared" si="227"/>
        <v>52.951213836669901</v>
      </c>
      <c r="AA1313">
        <f t="shared" si="228"/>
        <v>0.38836270570754999</v>
      </c>
      <c r="AB1313">
        <f t="shared" si="229"/>
        <v>17.015814704453664</v>
      </c>
    </row>
    <row r="1314" spans="1:28" s="13" customFormat="1" hidden="1" x14ac:dyDescent="0.25">
      <c r="A1314" s="13">
        <v>7</v>
      </c>
      <c r="B1314" s="13">
        <v>8</v>
      </c>
      <c r="C1314" s="13" t="s">
        <v>903</v>
      </c>
      <c r="D1314" s="13">
        <v>2104</v>
      </c>
      <c r="E1314" s="13" t="s">
        <v>952</v>
      </c>
      <c r="F1314" s="13">
        <v>44061</v>
      </c>
      <c r="G1314" s="13">
        <v>0.54027777777777775</v>
      </c>
      <c r="I1314" s="13" t="s">
        <v>48</v>
      </c>
      <c r="K1314" s="13" t="s">
        <v>196</v>
      </c>
      <c r="L1314" s="13">
        <v>4.4800000000000004</v>
      </c>
      <c r="M1314" s="13">
        <v>6.2386980056762704</v>
      </c>
      <c r="N1314" s="13">
        <v>51.963661193847699</v>
      </c>
      <c r="O1314" s="13">
        <v>0.38571140170097401</v>
      </c>
      <c r="P1314" s="13">
        <f t="shared" si="223"/>
        <v>16.174523175005525</v>
      </c>
      <c r="S1314" t="str">
        <f t="shared" si="224"/>
        <v>t</v>
      </c>
      <c r="T1314">
        <f t="shared" si="225"/>
        <v>2</v>
      </c>
      <c r="U1314">
        <f t="shared" si="230"/>
        <v>12.847005844116211</v>
      </c>
      <c r="V1314">
        <f t="shared" si="231"/>
        <v>104.91487503051761</v>
      </c>
      <c r="W1314">
        <f t="shared" si="232"/>
        <v>0.774074107408524</v>
      </c>
      <c r="X1314">
        <f t="shared" si="233"/>
        <v>33.190337879459193</v>
      </c>
      <c r="Y1314">
        <f t="shared" si="226"/>
        <v>6.4235029220581055</v>
      </c>
      <c r="Z1314">
        <f t="shared" si="227"/>
        <v>52.457437515258803</v>
      </c>
      <c r="AA1314">
        <f t="shared" si="228"/>
        <v>0.387037053704262</v>
      </c>
      <c r="AB1314">
        <f t="shared" si="229"/>
        <v>16.595168939729597</v>
      </c>
    </row>
    <row r="1315" spans="1:28" s="13" customFormat="1" hidden="1" x14ac:dyDescent="0.25">
      <c r="A1315" s="13">
        <v>35</v>
      </c>
      <c r="B1315" s="13">
        <v>36</v>
      </c>
      <c r="C1315" s="13" t="s">
        <v>1053</v>
      </c>
      <c r="D1315" s="13">
        <v>2104</v>
      </c>
      <c r="E1315" s="13" t="s">
        <v>1118</v>
      </c>
      <c r="F1315" s="13">
        <v>44062</v>
      </c>
      <c r="G1315" s="13">
        <v>0.72361111111111109</v>
      </c>
      <c r="I1315" s="13" t="s">
        <v>48</v>
      </c>
      <c r="K1315" s="13" t="s">
        <v>325</v>
      </c>
      <c r="L1315" s="13">
        <v>4.53</v>
      </c>
      <c r="M1315" s="13">
        <v>6.6673917770385698</v>
      </c>
      <c r="N1315" s="13">
        <v>47.362228393554702</v>
      </c>
      <c r="O1315" s="13">
        <v>0.45554992556571999</v>
      </c>
      <c r="P1315" s="13">
        <f t="shared" si="223"/>
        <v>14.635918925370776</v>
      </c>
      <c r="S1315" t="str">
        <f t="shared" si="224"/>
        <v>t</v>
      </c>
      <c r="T1315">
        <f t="shared" si="225"/>
        <v>3</v>
      </c>
      <c r="U1315">
        <f t="shared" si="230"/>
        <v>19.514397621154782</v>
      </c>
      <c r="V1315">
        <f t="shared" si="231"/>
        <v>152.27710342407232</v>
      </c>
      <c r="W1315">
        <f t="shared" si="232"/>
        <v>1.2296240329742441</v>
      </c>
      <c r="X1315">
        <f t="shared" si="233"/>
        <v>47.826256804829967</v>
      </c>
      <c r="Y1315">
        <f t="shared" si="226"/>
        <v>6.5047992070515939</v>
      </c>
      <c r="Z1315">
        <f t="shared" si="227"/>
        <v>50.759034474690772</v>
      </c>
      <c r="AA1315">
        <f t="shared" si="228"/>
        <v>0.40987467765808133</v>
      </c>
      <c r="AB1315">
        <f t="shared" si="229"/>
        <v>15.942085601609989</v>
      </c>
    </row>
    <row r="1316" spans="1:28" s="13" customFormat="1" hidden="1" x14ac:dyDescent="0.25">
      <c r="A1316" s="13">
        <v>44</v>
      </c>
      <c r="B1316" s="13">
        <v>45</v>
      </c>
      <c r="C1316" s="13" t="s">
        <v>668</v>
      </c>
      <c r="D1316" s="13">
        <v>2104</v>
      </c>
      <c r="E1316" s="13" t="s">
        <v>681</v>
      </c>
      <c r="F1316" s="13">
        <v>44039</v>
      </c>
      <c r="G1316" s="13">
        <v>0.52708333333333335</v>
      </c>
      <c r="I1316" s="13" t="s">
        <v>48</v>
      </c>
      <c r="K1316" s="13" t="s">
        <v>196</v>
      </c>
      <c r="L1316" s="13">
        <v>3.77</v>
      </c>
      <c r="M1316" s="13">
        <v>6.9171886444091797</v>
      </c>
      <c r="N1316" s="13">
        <v>52.878158569335902</v>
      </c>
      <c r="O1316" s="13">
        <v>0.38148990273475603</v>
      </c>
      <c r="P1316" s="13">
        <f t="shared" si="223"/>
        <v>18.132035985284237</v>
      </c>
      <c r="S1316" t="str">
        <f t="shared" si="224"/>
        <v>t</v>
      </c>
      <c r="T1316">
        <f t="shared" si="225"/>
        <v>4</v>
      </c>
      <c r="U1316">
        <f t="shared" si="230"/>
        <v>26.431586265563961</v>
      </c>
      <c r="V1316">
        <f t="shared" si="231"/>
        <v>205.15526199340823</v>
      </c>
      <c r="W1316">
        <f t="shared" si="232"/>
        <v>1.6111139357090001</v>
      </c>
      <c r="X1316">
        <f t="shared" si="233"/>
        <v>65.9582927901142</v>
      </c>
      <c r="Y1316">
        <f t="shared" si="226"/>
        <v>6.6078965663909903</v>
      </c>
      <c r="Z1316">
        <f t="shared" si="227"/>
        <v>51.288815498352058</v>
      </c>
      <c r="AA1316">
        <f t="shared" si="228"/>
        <v>0.40277848392725002</v>
      </c>
      <c r="AB1316">
        <f t="shared" si="229"/>
        <v>16.48957319752855</v>
      </c>
    </row>
    <row r="1317" spans="1:28" s="13" customFormat="1" hidden="1" x14ac:dyDescent="0.25">
      <c r="A1317" s="13">
        <v>17</v>
      </c>
      <c r="B1317" s="13">
        <v>18</v>
      </c>
      <c r="C1317" s="13" t="s">
        <v>1619</v>
      </c>
      <c r="D1317" s="13">
        <v>2104</v>
      </c>
      <c r="E1317" s="13" t="s">
        <v>1698</v>
      </c>
      <c r="F1317" s="13">
        <v>43861</v>
      </c>
      <c r="G1317" s="13">
        <v>0.67013888888888884</v>
      </c>
      <c r="I1317" s="13" t="s">
        <v>48</v>
      </c>
      <c r="K1317" s="13" t="s">
        <v>35</v>
      </c>
      <c r="L1317" s="13">
        <v>4.9400000000000004</v>
      </c>
      <c r="M1317" s="13">
        <v>6.4042797088623002</v>
      </c>
      <c r="N1317" s="13">
        <v>53.6393013000488</v>
      </c>
      <c r="O1317" s="13">
        <v>0.35066553950309798</v>
      </c>
      <c r="P1317" s="13">
        <f t="shared" si="223"/>
        <v>18.263213767561329</v>
      </c>
      <c r="S1317" t="str">
        <f t="shared" si="224"/>
        <v>t</v>
      </c>
      <c r="T1317">
        <f t="shared" si="225"/>
        <v>5</v>
      </c>
      <c r="U1317">
        <f t="shared" si="230"/>
        <v>32.835865974426262</v>
      </c>
      <c r="V1317">
        <f t="shared" si="231"/>
        <v>258.79456329345703</v>
      </c>
      <c r="W1317">
        <f t="shared" si="232"/>
        <v>1.9617794752120981</v>
      </c>
      <c r="X1317">
        <f t="shared" si="233"/>
        <v>84.221506557675525</v>
      </c>
      <c r="Y1317">
        <f t="shared" si="226"/>
        <v>6.5671731948852523</v>
      </c>
      <c r="Z1317">
        <f t="shared" si="227"/>
        <v>51.758912658691408</v>
      </c>
      <c r="AA1317">
        <f t="shared" si="228"/>
        <v>0.39235589504241963</v>
      </c>
      <c r="AB1317">
        <f t="shared" si="229"/>
        <v>16.844301311535105</v>
      </c>
    </row>
    <row r="1318" spans="1:28" s="13" customFormat="1" hidden="1" x14ac:dyDescent="0.25">
      <c r="A1318" s="13">
        <v>23</v>
      </c>
      <c r="B1318" s="13">
        <v>24</v>
      </c>
      <c r="C1318" s="13" t="s">
        <v>1739</v>
      </c>
      <c r="D1318" s="13">
        <v>2104</v>
      </c>
      <c r="E1318" s="13" t="s">
        <v>1816</v>
      </c>
      <c r="F1318" s="13">
        <v>43865</v>
      </c>
      <c r="G1318" s="13">
        <v>0.88958333333333339</v>
      </c>
      <c r="I1318" s="13" t="s">
        <v>48</v>
      </c>
      <c r="K1318" s="13" t="s">
        <v>196</v>
      </c>
      <c r="L1318" s="13">
        <v>5.51</v>
      </c>
      <c r="M1318" s="13">
        <v>5.4346690177917498</v>
      </c>
      <c r="N1318" s="13">
        <v>52.900947570800803</v>
      </c>
      <c r="O1318" s="13">
        <v>0.32986336946487399</v>
      </c>
      <c r="P1318" s="13">
        <f t="shared" si="223"/>
        <v>16.475515382651388</v>
      </c>
      <c r="S1318" t="str">
        <f t="shared" si="224"/>
        <v>t</v>
      </c>
      <c r="T1318">
        <f t="shared" si="225"/>
        <v>6</v>
      </c>
      <c r="U1318">
        <f t="shared" si="230"/>
        <v>38.27053499221801</v>
      </c>
      <c r="V1318">
        <f t="shared" si="231"/>
        <v>311.69551086425781</v>
      </c>
      <c r="W1318">
        <f t="shared" si="232"/>
        <v>2.2916428446769719</v>
      </c>
      <c r="X1318">
        <f t="shared" si="233"/>
        <v>100.69702194032692</v>
      </c>
      <c r="Y1318">
        <f t="shared" si="226"/>
        <v>6.378422498703002</v>
      </c>
      <c r="Z1318">
        <f t="shared" si="227"/>
        <v>51.949251810709633</v>
      </c>
      <c r="AA1318">
        <f t="shared" si="228"/>
        <v>0.38194047411282867</v>
      </c>
      <c r="AB1318">
        <f t="shared" si="229"/>
        <v>16.782836990054488</v>
      </c>
    </row>
    <row r="1319" spans="1:28" s="13" customFormat="1" hidden="1" x14ac:dyDescent="0.25">
      <c r="A1319" s="13">
        <v>45</v>
      </c>
      <c r="B1319" s="13">
        <v>46</v>
      </c>
      <c r="C1319" s="13" t="s">
        <v>2058</v>
      </c>
      <c r="D1319" s="13">
        <v>2104</v>
      </c>
      <c r="E1319" s="13" t="s">
        <v>2079</v>
      </c>
      <c r="F1319" s="13">
        <v>43871</v>
      </c>
      <c r="G1319" s="13">
        <v>0.9375</v>
      </c>
      <c r="I1319" s="13" t="s">
        <v>48</v>
      </c>
      <c r="K1319" s="13" t="s">
        <v>35</v>
      </c>
      <c r="L1319" s="13">
        <v>4.07</v>
      </c>
      <c r="M1319" s="13">
        <v>5.0035700798034703</v>
      </c>
      <c r="N1319" s="13">
        <v>48.033702850341797</v>
      </c>
      <c r="O1319" s="13">
        <v>0.26649489998817399</v>
      </c>
      <c r="P1319" s="13">
        <f t="shared" si="223"/>
        <v>18.775481557153661</v>
      </c>
      <c r="S1319" t="str">
        <f t="shared" si="224"/>
        <v>t</v>
      </c>
      <c r="T1319">
        <f t="shared" si="225"/>
        <v>7</v>
      </c>
      <c r="U1319">
        <f t="shared" si="230"/>
        <v>43.274105072021484</v>
      </c>
      <c r="V1319">
        <f t="shared" si="231"/>
        <v>359.72921371459961</v>
      </c>
      <c r="W1319">
        <f t="shared" si="232"/>
        <v>2.5581377446651459</v>
      </c>
      <c r="X1319">
        <f t="shared" si="233"/>
        <v>119.47250349748057</v>
      </c>
      <c r="Y1319">
        <f t="shared" si="226"/>
        <v>6.1820150102887839</v>
      </c>
      <c r="Z1319">
        <f t="shared" si="227"/>
        <v>51.389887673514231</v>
      </c>
      <c r="AA1319">
        <f t="shared" si="228"/>
        <v>0.365448249237878</v>
      </c>
      <c r="AB1319">
        <f t="shared" si="229"/>
        <v>17.067500499640083</v>
      </c>
    </row>
    <row r="1320" spans="1:28" s="13" customFormat="1" hidden="1" x14ac:dyDescent="0.25">
      <c r="A1320" s="13">
        <v>12</v>
      </c>
      <c r="B1320" s="13">
        <v>13</v>
      </c>
      <c r="C1320" s="13" t="s">
        <v>2225</v>
      </c>
      <c r="D1320" s="13">
        <v>2104</v>
      </c>
      <c r="E1320" s="13" t="s">
        <v>2260</v>
      </c>
      <c r="F1320" s="13">
        <v>43879</v>
      </c>
      <c r="G1320" s="13">
        <v>0.6430555555555556</v>
      </c>
      <c r="I1320" s="13" t="s">
        <v>48</v>
      </c>
      <c r="K1320" s="13" t="s">
        <v>325</v>
      </c>
      <c r="L1320" s="13">
        <v>5.15</v>
      </c>
      <c r="M1320" s="13">
        <v>7.0953712463378897</v>
      </c>
      <c r="N1320" s="13">
        <v>49.195262908935497</v>
      </c>
      <c r="O1320" s="13">
        <v>0.46037766337394698</v>
      </c>
      <c r="P1320" s="13">
        <f t="shared" si="223"/>
        <v>15.412066680947103</v>
      </c>
      <c r="S1320" t="str">
        <f t="shared" si="224"/>
        <v>t</v>
      </c>
      <c r="T1320">
        <f t="shared" si="225"/>
        <v>8</v>
      </c>
      <c r="U1320">
        <f t="shared" si="230"/>
        <v>50.369476318359375</v>
      </c>
      <c r="V1320">
        <f t="shared" si="231"/>
        <v>408.9244766235351</v>
      </c>
      <c r="W1320">
        <f t="shared" si="232"/>
        <v>3.018515408039093</v>
      </c>
      <c r="X1320">
        <f t="shared" si="233"/>
        <v>134.88457017842768</v>
      </c>
      <c r="Y1320">
        <f t="shared" si="226"/>
        <v>6.2961845397949219</v>
      </c>
      <c r="Z1320">
        <f t="shared" si="227"/>
        <v>51.115559577941887</v>
      </c>
      <c r="AA1320">
        <f t="shared" si="228"/>
        <v>0.37731442600488663</v>
      </c>
      <c r="AB1320">
        <f t="shared" si="229"/>
        <v>16.86057127230346</v>
      </c>
    </row>
    <row r="1321" spans="1:28" s="13" customFormat="1" hidden="1" x14ac:dyDescent="0.25">
      <c r="A1321" s="13">
        <v>34</v>
      </c>
      <c r="B1321" s="13">
        <v>35</v>
      </c>
      <c r="C1321" s="13" t="s">
        <v>2269</v>
      </c>
      <c r="D1321" s="13">
        <v>2104</v>
      </c>
      <c r="E1321" s="13" t="s">
        <v>2304</v>
      </c>
      <c r="F1321" s="13">
        <v>43879</v>
      </c>
      <c r="G1321" s="13">
        <v>0.8125</v>
      </c>
      <c r="I1321" s="13" t="s">
        <v>48</v>
      </c>
      <c r="K1321" s="13" t="s">
        <v>325</v>
      </c>
      <c r="L1321" s="13">
        <v>5.01</v>
      </c>
      <c r="M1321" s="13">
        <v>5.6729750633239702</v>
      </c>
      <c r="N1321" s="13">
        <v>53.295848846435497</v>
      </c>
      <c r="O1321" s="13">
        <v>0.287468582391739</v>
      </c>
      <c r="P1321" s="13">
        <f t="shared" si="223"/>
        <v>19.734243708042143</v>
      </c>
      <c r="S1321" t="str">
        <f t="shared" si="224"/>
        <v>t</v>
      </c>
      <c r="T1321">
        <f t="shared" si="225"/>
        <v>9</v>
      </c>
      <c r="U1321">
        <f t="shared" si="230"/>
        <v>56.042451381683343</v>
      </c>
      <c r="V1321">
        <f t="shared" si="231"/>
        <v>462.22032546997059</v>
      </c>
      <c r="W1321">
        <f t="shared" si="232"/>
        <v>3.3059839904308319</v>
      </c>
      <c r="X1321">
        <f t="shared" si="233"/>
        <v>154.61881388646981</v>
      </c>
      <c r="Y1321">
        <f t="shared" si="226"/>
        <v>6.2269390424092599</v>
      </c>
      <c r="Z1321">
        <f t="shared" si="227"/>
        <v>51.357813941107842</v>
      </c>
      <c r="AA1321">
        <f t="shared" si="228"/>
        <v>0.36733155449231464</v>
      </c>
      <c r="AB1321">
        <f t="shared" si="229"/>
        <v>17.179868209607758</v>
      </c>
    </row>
    <row r="1322" spans="1:28" s="13" customFormat="1" hidden="1" x14ac:dyDescent="0.25">
      <c r="A1322" s="13">
        <v>13</v>
      </c>
      <c r="B1322" s="13">
        <v>14</v>
      </c>
      <c r="C1322" s="13" t="s">
        <v>1904</v>
      </c>
      <c r="D1322" s="13">
        <v>2104</v>
      </c>
      <c r="E1322" s="13" t="s">
        <v>1907</v>
      </c>
      <c r="F1322" s="13">
        <v>43885</v>
      </c>
      <c r="G1322" s="13">
        <v>0.66527777777777775</v>
      </c>
      <c r="H1322" s="13" t="s">
        <v>1266</v>
      </c>
      <c r="I1322" s="13" t="s">
        <v>48</v>
      </c>
      <c r="K1322" s="13" t="s">
        <v>196</v>
      </c>
      <c r="L1322" s="13">
        <v>4.0599999999999996</v>
      </c>
      <c r="M1322" s="13">
        <v>5.9972910881042498</v>
      </c>
      <c r="N1322" s="13">
        <v>54.617588043212898</v>
      </c>
      <c r="O1322" s="13">
        <v>0.31916171312332198</v>
      </c>
      <c r="P1322" s="13">
        <f t="shared" si="223"/>
        <v>18.790759798268585</v>
      </c>
      <c r="S1322" t="str">
        <f t="shared" si="224"/>
        <v>t</v>
      </c>
      <c r="T1322">
        <f t="shared" si="225"/>
        <v>10</v>
      </c>
      <c r="U1322">
        <f t="shared" si="230"/>
        <v>62.039742469787591</v>
      </c>
      <c r="V1322">
        <f t="shared" si="231"/>
        <v>516.83791351318348</v>
      </c>
      <c r="W1322">
        <f t="shared" si="232"/>
        <v>3.6251457035541539</v>
      </c>
      <c r="X1322">
        <f t="shared" si="233"/>
        <v>173.4095736847384</v>
      </c>
      <c r="Y1322">
        <f t="shared" si="226"/>
        <v>6.2039742469787589</v>
      </c>
      <c r="Z1322">
        <f t="shared" si="227"/>
        <v>51.683791351318348</v>
      </c>
      <c r="AA1322">
        <f t="shared" si="228"/>
        <v>0.3625145703554154</v>
      </c>
      <c r="AB1322">
        <f t="shared" si="229"/>
        <v>17.340957368473841</v>
      </c>
    </row>
    <row r="1323" spans="1:28" s="13" customFormat="1" hidden="1" x14ac:dyDescent="0.25">
      <c r="A1323" s="13">
        <v>14</v>
      </c>
      <c r="B1323" s="13">
        <v>15</v>
      </c>
      <c r="C1323" s="13" t="s">
        <v>2337</v>
      </c>
      <c r="D1323" s="13">
        <v>2104</v>
      </c>
      <c r="E1323" s="13" t="s">
        <v>2387</v>
      </c>
      <c r="F1323" s="13">
        <v>43880</v>
      </c>
      <c r="G1323" s="13">
        <v>0.62361111111111112</v>
      </c>
      <c r="I1323" s="13" t="s">
        <v>48</v>
      </c>
      <c r="K1323" s="13" t="s">
        <v>35</v>
      </c>
      <c r="L1323" s="13">
        <v>5.25</v>
      </c>
      <c r="M1323" s="13">
        <v>5.7536463737487802</v>
      </c>
      <c r="N1323" s="13">
        <v>54.656787872314503</v>
      </c>
      <c r="O1323" s="13">
        <v>0.32091394066810602</v>
      </c>
      <c r="P1323" s="13">
        <f t="shared" si="223"/>
        <v>17.928938711015011</v>
      </c>
      <c r="S1323" t="str">
        <f t="shared" si="224"/>
        <v>t</v>
      </c>
      <c r="T1323">
        <f t="shared" si="225"/>
        <v>11</v>
      </c>
      <c r="U1323">
        <f t="shared" si="230"/>
        <v>67.793388843536377</v>
      </c>
      <c r="V1323">
        <f t="shared" si="231"/>
        <v>571.49470138549793</v>
      </c>
      <c r="W1323">
        <f t="shared" si="232"/>
        <v>3.94605964422226</v>
      </c>
      <c r="X1323">
        <f t="shared" si="233"/>
        <v>191.33851239575341</v>
      </c>
      <c r="Y1323">
        <f t="shared" si="226"/>
        <v>6.1630353494123975</v>
      </c>
      <c r="Z1323">
        <f t="shared" si="227"/>
        <v>51.954063762317993</v>
      </c>
      <c r="AA1323">
        <f t="shared" si="228"/>
        <v>0.35873269492929638</v>
      </c>
      <c r="AB1323">
        <f t="shared" si="229"/>
        <v>17.394410217795766</v>
      </c>
    </row>
    <row r="1324" spans="1:28" s="13" customFormat="1" hidden="1" x14ac:dyDescent="0.25">
      <c r="A1324" s="13">
        <v>40</v>
      </c>
      <c r="B1324" s="13">
        <v>41</v>
      </c>
      <c r="C1324" s="13" t="s">
        <v>1934</v>
      </c>
      <c r="D1324" s="13">
        <v>2104</v>
      </c>
      <c r="E1324" s="13" t="s">
        <v>1943</v>
      </c>
      <c r="F1324" s="13">
        <v>43868</v>
      </c>
      <c r="G1324" s="13">
        <v>0.44930555555555557</v>
      </c>
      <c r="I1324" s="13" t="s">
        <v>48</v>
      </c>
      <c r="K1324" s="13" t="s">
        <v>325</v>
      </c>
      <c r="L1324" s="13">
        <v>5.09</v>
      </c>
      <c r="M1324" s="13">
        <v>6.44726514816284</v>
      </c>
      <c r="N1324" s="13">
        <v>52.898605346679702</v>
      </c>
      <c r="O1324" s="13">
        <v>0.38787072896957397</v>
      </c>
      <c r="P1324" s="13">
        <f t="shared" si="223"/>
        <v>16.622200817501202</v>
      </c>
      <c r="S1324" t="str">
        <f t="shared" si="224"/>
        <v>t</v>
      </c>
      <c r="T1324">
        <f t="shared" si="225"/>
        <v>12</v>
      </c>
      <c r="U1324">
        <f t="shared" si="230"/>
        <v>74.240653991699219</v>
      </c>
      <c r="V1324">
        <f t="shared" si="231"/>
        <v>624.39330673217762</v>
      </c>
      <c r="W1324">
        <f t="shared" si="232"/>
        <v>4.3339303731918335</v>
      </c>
      <c r="X1324">
        <f t="shared" si="233"/>
        <v>207.96071321325462</v>
      </c>
      <c r="Y1324">
        <f t="shared" si="226"/>
        <v>6.1867211659749346</v>
      </c>
      <c r="Z1324">
        <f t="shared" si="227"/>
        <v>52.032775561014802</v>
      </c>
      <c r="AA1324">
        <f t="shared" si="228"/>
        <v>0.36116086443265277</v>
      </c>
      <c r="AB1324">
        <f t="shared" si="229"/>
        <v>17.330059434437885</v>
      </c>
    </row>
    <row r="1325" spans="1:28" s="13" customFormat="1" hidden="1" x14ac:dyDescent="0.25">
      <c r="A1325" s="13">
        <v>26</v>
      </c>
      <c r="B1325" s="13">
        <v>27</v>
      </c>
      <c r="C1325" s="13" t="s">
        <v>2745</v>
      </c>
      <c r="D1325" s="13">
        <v>2104</v>
      </c>
      <c r="E1325" s="13" t="s">
        <v>2746</v>
      </c>
      <c r="F1325" s="13">
        <v>44120</v>
      </c>
      <c r="G1325" s="13">
        <v>0.76388888888888884</v>
      </c>
      <c r="I1325" s="13" t="s">
        <v>48</v>
      </c>
      <c r="K1325" s="13" t="s">
        <v>196</v>
      </c>
      <c r="L1325" s="13">
        <v>5.08</v>
      </c>
      <c r="M1325" s="13">
        <v>6.5576829910278303</v>
      </c>
      <c r="N1325" s="13">
        <v>54.071853637695298</v>
      </c>
      <c r="O1325" s="13">
        <v>0.43309044837951699</v>
      </c>
      <c r="P1325" s="13">
        <f t="shared" si="223"/>
        <v>15.141601518954154</v>
      </c>
      <c r="S1325" t="str">
        <f t="shared" si="224"/>
        <v>t</v>
      </c>
      <c r="T1325">
        <f t="shared" si="225"/>
        <v>13</v>
      </c>
      <c r="U1325">
        <f t="shared" si="230"/>
        <v>80.798336982727051</v>
      </c>
      <c r="V1325">
        <f t="shared" si="231"/>
        <v>678.46516036987293</v>
      </c>
      <c r="W1325">
        <f t="shared" si="232"/>
        <v>4.7670208215713501</v>
      </c>
      <c r="X1325">
        <f t="shared" si="233"/>
        <v>223.10231473220878</v>
      </c>
      <c r="Y1325">
        <f t="shared" si="226"/>
        <v>6.2152566909790039</v>
      </c>
      <c r="Z1325">
        <f t="shared" si="227"/>
        <v>52.189627720759454</v>
      </c>
      <c r="AA1325">
        <f t="shared" si="228"/>
        <v>0.36669390935164231</v>
      </c>
      <c r="AB1325">
        <f t="shared" si="229"/>
        <v>17.161716517862214</v>
      </c>
    </row>
    <row r="1326" spans="1:28" s="13" customFormat="1" hidden="1" x14ac:dyDescent="0.25">
      <c r="A1326" s="13">
        <v>58</v>
      </c>
      <c r="B1326" s="13">
        <v>59</v>
      </c>
      <c r="C1326" s="13" t="s">
        <v>2841</v>
      </c>
      <c r="D1326" s="13">
        <v>2104</v>
      </c>
      <c r="E1326" s="13" t="s">
        <v>2842</v>
      </c>
      <c r="F1326" s="13">
        <v>44121</v>
      </c>
      <c r="G1326" s="13">
        <v>9.7222222222222224E-3</v>
      </c>
      <c r="I1326" s="13" t="s">
        <v>48</v>
      </c>
      <c r="K1326" s="13" t="s">
        <v>196</v>
      </c>
      <c r="L1326" s="13">
        <v>5.01</v>
      </c>
      <c r="M1326" s="13">
        <v>5.75876808166504</v>
      </c>
      <c r="N1326" s="13">
        <v>52.9991645812988</v>
      </c>
      <c r="O1326" s="13">
        <v>0.36318463087081898</v>
      </c>
      <c r="P1326" s="13">
        <f t="shared" si="223"/>
        <v>15.856309965146554</v>
      </c>
      <c r="S1326" t="str">
        <f t="shared" si="224"/>
        <v>t</v>
      </c>
      <c r="T1326">
        <f t="shared" si="225"/>
        <v>14</v>
      </c>
      <c r="U1326">
        <f t="shared" si="230"/>
        <v>86.55710506439209</v>
      </c>
      <c r="V1326">
        <f t="shared" si="231"/>
        <v>731.46432495117176</v>
      </c>
      <c r="W1326">
        <f t="shared" si="232"/>
        <v>5.1302054524421692</v>
      </c>
      <c r="X1326">
        <f t="shared" si="233"/>
        <v>238.95862469735533</v>
      </c>
      <c r="Y1326">
        <f t="shared" si="226"/>
        <v>6.1826503617422919</v>
      </c>
      <c r="Z1326">
        <f t="shared" si="227"/>
        <v>52.247451782226555</v>
      </c>
      <c r="AA1326">
        <f t="shared" si="228"/>
        <v>0.36644324660301208</v>
      </c>
      <c r="AB1326">
        <f t="shared" si="229"/>
        <v>17.06847319266824</v>
      </c>
    </row>
    <row r="1327" spans="1:28" s="13" customFormat="1" hidden="1" x14ac:dyDescent="0.25">
      <c r="A1327" s="13">
        <v>23</v>
      </c>
      <c r="B1327" s="13">
        <v>24</v>
      </c>
      <c r="C1327" s="13" t="s">
        <v>3101</v>
      </c>
      <c r="D1327" s="13">
        <v>2104</v>
      </c>
      <c r="E1327" s="13" t="s">
        <v>3102</v>
      </c>
      <c r="F1327" s="13">
        <v>44126</v>
      </c>
      <c r="G1327" s="13">
        <v>0.87986111111111109</v>
      </c>
      <c r="I1327" s="13" t="s">
        <v>48</v>
      </c>
      <c r="K1327" s="13" t="s">
        <v>35</v>
      </c>
      <c r="L1327" s="13">
        <v>4.03</v>
      </c>
      <c r="M1327" s="13">
        <v>6.2969079017639196</v>
      </c>
      <c r="N1327" s="13">
        <v>53.929237365722699</v>
      </c>
      <c r="O1327" s="13">
        <v>0.38205718994140597</v>
      </c>
      <c r="P1327" s="13">
        <f t="shared" si="223"/>
        <v>16.481584609701081</v>
      </c>
      <c r="S1327" t="str">
        <f t="shared" si="224"/>
        <v>t</v>
      </c>
      <c r="T1327">
        <f t="shared" si="225"/>
        <v>15</v>
      </c>
      <c r="U1327">
        <f t="shared" si="230"/>
        <v>92.854012966156006</v>
      </c>
      <c r="V1327">
        <f t="shared" si="231"/>
        <v>785.39356231689442</v>
      </c>
      <c r="W1327">
        <f t="shared" si="232"/>
        <v>5.5122626423835754</v>
      </c>
      <c r="X1327">
        <f t="shared" si="233"/>
        <v>255.44020930705642</v>
      </c>
      <c r="Y1327">
        <f t="shared" si="226"/>
        <v>6.1902675310770672</v>
      </c>
      <c r="Z1327">
        <f t="shared" si="227"/>
        <v>52.359570821126297</v>
      </c>
      <c r="AA1327">
        <f t="shared" si="228"/>
        <v>0.36748417615890505</v>
      </c>
      <c r="AB1327">
        <f t="shared" si="229"/>
        <v>17.029347287137096</v>
      </c>
    </row>
    <row r="1328" spans="1:28" s="13" customFormat="1" x14ac:dyDescent="0.25">
      <c r="A1328" s="13">
        <v>29</v>
      </c>
      <c r="B1328" s="13">
        <v>30</v>
      </c>
      <c r="C1328" s="13" t="s">
        <v>3286</v>
      </c>
      <c r="D1328" s="13">
        <v>2104</v>
      </c>
      <c r="E1328" s="13" t="s">
        <v>3287</v>
      </c>
      <c r="F1328" s="13">
        <v>44130</v>
      </c>
      <c r="G1328" s="13">
        <v>0.70972222222222225</v>
      </c>
      <c r="I1328" s="13" t="s">
        <v>48</v>
      </c>
      <c r="K1328" s="13" t="s">
        <v>196</v>
      </c>
      <c r="L1328" s="13">
        <v>5.47</v>
      </c>
      <c r="M1328" s="13">
        <v>6.3985133171081499</v>
      </c>
      <c r="N1328" s="13">
        <v>54.961395263671903</v>
      </c>
      <c r="O1328" s="13">
        <v>0.38143268227577198</v>
      </c>
      <c r="P1328" s="13">
        <f t="shared" si="223"/>
        <v>16.774947754692111</v>
      </c>
      <c r="S1328" t="str">
        <f t="shared" si="224"/>
        <v>f</v>
      </c>
      <c r="T1328">
        <f t="shared" si="225"/>
        <v>16</v>
      </c>
      <c r="U1328">
        <f t="shared" si="230"/>
        <v>99.25252628326416</v>
      </c>
      <c r="V1328">
        <f t="shared" si="231"/>
        <v>840.35495758056629</v>
      </c>
      <c r="W1328">
        <f t="shared" si="232"/>
        <v>5.8936953246593475</v>
      </c>
      <c r="X1328">
        <f t="shared" si="233"/>
        <v>272.21515706174853</v>
      </c>
      <c r="Y1328">
        <f t="shared" si="226"/>
        <v>6.20328289270401</v>
      </c>
      <c r="Z1328">
        <f t="shared" si="227"/>
        <v>52.522184848785393</v>
      </c>
      <c r="AA1328">
        <f t="shared" si="228"/>
        <v>0.36835595779120922</v>
      </c>
      <c r="AB1328">
        <f t="shared" si="229"/>
        <v>17.013447316359283</v>
      </c>
    </row>
    <row r="1329" spans="1:28" hidden="1" x14ac:dyDescent="0.25">
      <c r="A1329">
        <v>62</v>
      </c>
      <c r="B1329">
        <v>63</v>
      </c>
      <c r="C1329" t="s">
        <v>148</v>
      </c>
      <c r="D1329">
        <v>2105</v>
      </c>
      <c r="E1329" t="s">
        <v>155</v>
      </c>
      <c r="F1329">
        <v>43894</v>
      </c>
      <c r="G1329">
        <v>0.93194444444444446</v>
      </c>
      <c r="I1329" t="s">
        <v>48</v>
      </c>
      <c r="K1329" t="s">
        <v>35</v>
      </c>
      <c r="L1329">
        <v>4.2</v>
      </c>
      <c r="M1329">
        <v>7.7446632385253897</v>
      </c>
      <c r="N1329">
        <v>53.3258056640625</v>
      </c>
      <c r="O1329">
        <v>0.54870074987411499</v>
      </c>
      <c r="P1329">
        <f t="shared" si="223"/>
        <v>14.114548303974798</v>
      </c>
      <c r="S1329" t="str">
        <f t="shared" si="224"/>
        <v>t</v>
      </c>
      <c r="T1329">
        <f t="shared" si="225"/>
        <v>1</v>
      </c>
      <c r="U1329">
        <f t="shared" si="230"/>
        <v>7.7446632385253897</v>
      </c>
      <c r="V1329">
        <f t="shared" si="231"/>
        <v>53.3258056640625</v>
      </c>
      <c r="W1329">
        <f t="shared" si="232"/>
        <v>0.54870074987411499</v>
      </c>
      <c r="X1329">
        <f t="shared" si="233"/>
        <v>14.114548303974798</v>
      </c>
      <c r="Y1329">
        <f t="shared" si="226"/>
        <v>7.7446632385253897</v>
      </c>
      <c r="Z1329">
        <f t="shared" si="227"/>
        <v>53.3258056640625</v>
      </c>
      <c r="AA1329">
        <f t="shared" si="228"/>
        <v>0.54870074987411499</v>
      </c>
      <c r="AB1329">
        <f t="shared" si="229"/>
        <v>14.114548303974798</v>
      </c>
    </row>
    <row r="1330" spans="1:28" hidden="1" x14ac:dyDescent="0.25">
      <c r="A1330">
        <v>7</v>
      </c>
      <c r="B1330">
        <v>8</v>
      </c>
      <c r="C1330" t="s">
        <v>706</v>
      </c>
      <c r="D1330">
        <v>2105</v>
      </c>
      <c r="E1330" t="s">
        <v>729</v>
      </c>
      <c r="F1330">
        <v>44040</v>
      </c>
      <c r="G1330">
        <v>0.67569444444444438</v>
      </c>
      <c r="I1330" t="s">
        <v>48</v>
      </c>
      <c r="K1330" t="s">
        <v>325</v>
      </c>
      <c r="L1330">
        <v>4.26</v>
      </c>
      <c r="M1330">
        <v>7.52555131912231</v>
      </c>
      <c r="N1330">
        <v>50.028011322021499</v>
      </c>
      <c r="O1330">
        <v>0.55636143684387196</v>
      </c>
      <c r="P1330">
        <f t="shared" si="223"/>
        <v>13.526371205404295</v>
      </c>
      <c r="S1330" t="str">
        <f t="shared" si="224"/>
        <v>t</v>
      </c>
      <c r="T1330">
        <f t="shared" si="225"/>
        <v>2</v>
      </c>
      <c r="U1330">
        <f t="shared" si="230"/>
        <v>15.2702145576477</v>
      </c>
      <c r="V1330">
        <f t="shared" si="231"/>
        <v>103.353816986084</v>
      </c>
      <c r="W1330">
        <f t="shared" si="232"/>
        <v>1.1050621867179871</v>
      </c>
      <c r="X1330">
        <f t="shared" si="233"/>
        <v>27.640919509379096</v>
      </c>
      <c r="Y1330">
        <f t="shared" si="226"/>
        <v>7.6351072788238499</v>
      </c>
      <c r="Z1330">
        <f t="shared" si="227"/>
        <v>51.676908493041999</v>
      </c>
      <c r="AA1330">
        <f t="shared" si="228"/>
        <v>0.55253109335899353</v>
      </c>
      <c r="AB1330">
        <f t="shared" si="229"/>
        <v>13.820459754689548</v>
      </c>
    </row>
    <row r="1331" spans="1:28" hidden="1" x14ac:dyDescent="0.25">
      <c r="A1331">
        <v>21</v>
      </c>
      <c r="B1331">
        <v>22</v>
      </c>
      <c r="C1331" t="s">
        <v>839</v>
      </c>
      <c r="D1331">
        <v>2105</v>
      </c>
      <c r="E1331" t="s">
        <v>878</v>
      </c>
      <c r="F1331">
        <v>44041</v>
      </c>
      <c r="G1331">
        <v>0.8041666666666667</v>
      </c>
      <c r="I1331" t="s">
        <v>48</v>
      </c>
      <c r="K1331" t="s">
        <v>35</v>
      </c>
      <c r="L1331">
        <v>6</v>
      </c>
      <c r="M1331">
        <v>7.3799190521240199</v>
      </c>
      <c r="N1331">
        <v>49.4724731445313</v>
      </c>
      <c r="O1331">
        <v>0.54430109262466397</v>
      </c>
      <c r="P1331">
        <f t="shared" si="223"/>
        <v>13.558523310209525</v>
      </c>
      <c r="S1331" t="str">
        <f t="shared" si="224"/>
        <v>t</v>
      </c>
      <c r="T1331">
        <f t="shared" si="225"/>
        <v>3</v>
      </c>
      <c r="U1331">
        <f t="shared" si="230"/>
        <v>22.650133609771721</v>
      </c>
      <c r="V1331">
        <f t="shared" si="231"/>
        <v>152.82629013061529</v>
      </c>
      <c r="W1331">
        <f t="shared" si="232"/>
        <v>1.6493632793426509</v>
      </c>
      <c r="X1331">
        <f t="shared" si="233"/>
        <v>41.199442819588619</v>
      </c>
      <c r="Y1331">
        <f t="shared" si="226"/>
        <v>7.5500445365905735</v>
      </c>
      <c r="Z1331">
        <f t="shared" si="227"/>
        <v>50.942096710205099</v>
      </c>
      <c r="AA1331">
        <f t="shared" si="228"/>
        <v>0.54978775978088368</v>
      </c>
      <c r="AB1331">
        <f t="shared" si="229"/>
        <v>13.73314760652954</v>
      </c>
    </row>
    <row r="1332" spans="1:28" hidden="1" x14ac:dyDescent="0.25">
      <c r="A1332">
        <v>4</v>
      </c>
      <c r="B1332">
        <v>5</v>
      </c>
      <c r="C1332" t="s">
        <v>897</v>
      </c>
      <c r="D1332">
        <v>2105</v>
      </c>
      <c r="E1332" t="s">
        <v>947</v>
      </c>
      <c r="F1332">
        <v>44061</v>
      </c>
      <c r="G1332">
        <v>0.51736111111111105</v>
      </c>
      <c r="I1332" t="s">
        <v>48</v>
      </c>
      <c r="K1332" t="s">
        <v>196</v>
      </c>
      <c r="L1332">
        <v>4.59</v>
      </c>
      <c r="M1332">
        <v>7.3008379936218297</v>
      </c>
      <c r="N1332">
        <v>52.549179077148402</v>
      </c>
      <c r="O1332">
        <v>0.52795767784118697</v>
      </c>
      <c r="P1332">
        <f t="shared" si="223"/>
        <v>13.828453112898886</v>
      </c>
      <c r="S1332" t="str">
        <f t="shared" si="224"/>
        <v>t</v>
      </c>
      <c r="T1332">
        <f t="shared" si="225"/>
        <v>4</v>
      </c>
      <c r="U1332">
        <f t="shared" si="230"/>
        <v>29.950971603393551</v>
      </c>
      <c r="V1332">
        <f t="shared" si="231"/>
        <v>205.3754692077637</v>
      </c>
      <c r="W1332">
        <f t="shared" si="232"/>
        <v>2.1773209571838379</v>
      </c>
      <c r="X1332">
        <f t="shared" si="233"/>
        <v>55.027895932487503</v>
      </c>
      <c r="Y1332">
        <f t="shared" si="226"/>
        <v>7.4877429008483878</v>
      </c>
      <c r="Z1332">
        <f t="shared" si="227"/>
        <v>51.343867301940925</v>
      </c>
      <c r="AA1332">
        <f t="shared" si="228"/>
        <v>0.54433023929595947</v>
      </c>
      <c r="AB1332">
        <f t="shared" si="229"/>
        <v>13.756973983121876</v>
      </c>
    </row>
    <row r="1333" spans="1:28" hidden="1" x14ac:dyDescent="0.25">
      <c r="A1333">
        <v>13</v>
      </c>
      <c r="B1333">
        <v>14</v>
      </c>
      <c r="C1333" t="s">
        <v>915</v>
      </c>
      <c r="D1333">
        <v>2105</v>
      </c>
      <c r="E1333" t="s">
        <v>963</v>
      </c>
      <c r="F1333">
        <v>44061</v>
      </c>
      <c r="G1333">
        <v>0.58680555555555558</v>
      </c>
      <c r="I1333" t="s">
        <v>48</v>
      </c>
      <c r="K1333" t="s">
        <v>196</v>
      </c>
      <c r="L1333">
        <v>4.51</v>
      </c>
      <c r="M1333">
        <v>6.9100508689880398</v>
      </c>
      <c r="N1333">
        <v>50.088882446289098</v>
      </c>
      <c r="O1333">
        <v>0.51885813474655196</v>
      </c>
      <c r="P1333">
        <f t="shared" si="223"/>
        <v>13.31780385858923</v>
      </c>
      <c r="S1333" t="str">
        <f t="shared" si="224"/>
        <v>t</v>
      </c>
      <c r="T1333">
        <f t="shared" si="225"/>
        <v>5</v>
      </c>
      <c r="U1333">
        <f t="shared" si="230"/>
        <v>36.861022472381592</v>
      </c>
      <c r="V1333">
        <f t="shared" si="231"/>
        <v>255.46435165405279</v>
      </c>
      <c r="W1333">
        <f t="shared" si="232"/>
        <v>2.6961790919303898</v>
      </c>
      <c r="X1333">
        <f t="shared" si="233"/>
        <v>68.345699791076726</v>
      </c>
      <c r="Y1333">
        <f t="shared" si="226"/>
        <v>7.3722044944763185</v>
      </c>
      <c r="Z1333">
        <f t="shared" si="227"/>
        <v>51.092870330810555</v>
      </c>
      <c r="AA1333">
        <f t="shared" si="228"/>
        <v>0.53923581838607793</v>
      </c>
      <c r="AB1333">
        <f t="shared" si="229"/>
        <v>13.669139958215345</v>
      </c>
    </row>
    <row r="1334" spans="1:28" hidden="1" x14ac:dyDescent="0.25">
      <c r="A1334">
        <v>29</v>
      </c>
      <c r="B1334">
        <v>30</v>
      </c>
      <c r="C1334" t="s">
        <v>1318</v>
      </c>
      <c r="D1334">
        <v>2105</v>
      </c>
      <c r="E1334" t="s">
        <v>1355</v>
      </c>
      <c r="F1334">
        <v>43852</v>
      </c>
      <c r="G1334">
        <v>0.99861111111111101</v>
      </c>
      <c r="I1334" t="s">
        <v>48</v>
      </c>
      <c r="K1334" t="s">
        <v>196</v>
      </c>
      <c r="L1334">
        <v>4.2</v>
      </c>
      <c r="M1334">
        <v>6.6339139938354501</v>
      </c>
      <c r="N1334">
        <v>42.724552154541001</v>
      </c>
      <c r="O1334">
        <v>0.454887986183167</v>
      </c>
      <c r="P1334">
        <f t="shared" si="223"/>
        <v>14.583621012941441</v>
      </c>
      <c r="S1334" t="str">
        <f t="shared" si="224"/>
        <v>t</v>
      </c>
      <c r="T1334">
        <f t="shared" si="225"/>
        <v>6</v>
      </c>
      <c r="U1334">
        <f t="shared" si="230"/>
        <v>43.494936466217041</v>
      </c>
      <c r="V1334">
        <f t="shared" si="231"/>
        <v>298.18890380859381</v>
      </c>
      <c r="W1334">
        <f t="shared" si="232"/>
        <v>3.1510670781135568</v>
      </c>
      <c r="X1334">
        <f t="shared" si="233"/>
        <v>82.929320804018161</v>
      </c>
      <c r="Y1334">
        <f t="shared" si="226"/>
        <v>7.2491560777028399</v>
      </c>
      <c r="Z1334">
        <f t="shared" si="227"/>
        <v>49.698150634765632</v>
      </c>
      <c r="AA1334">
        <f t="shared" si="228"/>
        <v>0.5251778463522595</v>
      </c>
      <c r="AB1334">
        <f t="shared" si="229"/>
        <v>13.82155346733636</v>
      </c>
    </row>
    <row r="1335" spans="1:28" hidden="1" x14ac:dyDescent="0.25">
      <c r="A1335">
        <v>22</v>
      </c>
      <c r="B1335">
        <v>23</v>
      </c>
      <c r="C1335" t="s">
        <v>1395</v>
      </c>
      <c r="D1335">
        <v>2105</v>
      </c>
      <c r="E1335" t="s">
        <v>1451</v>
      </c>
      <c r="F1335">
        <v>43854</v>
      </c>
      <c r="G1335">
        <v>0.80972222222222223</v>
      </c>
      <c r="I1335" t="s">
        <v>48</v>
      </c>
      <c r="K1335" t="s">
        <v>196</v>
      </c>
      <c r="L1335">
        <v>6.69</v>
      </c>
      <c r="M1335">
        <v>7.3619146347045898</v>
      </c>
      <c r="N1335">
        <v>49.004550933837898</v>
      </c>
      <c r="O1335">
        <v>0.50990015268325795</v>
      </c>
      <c r="P1335">
        <f t="shared" si="223"/>
        <v>14.43795338354742</v>
      </c>
      <c r="S1335" t="str">
        <f t="shared" si="224"/>
        <v>t</v>
      </c>
      <c r="T1335">
        <f t="shared" si="225"/>
        <v>7</v>
      </c>
      <c r="U1335">
        <f t="shared" si="230"/>
        <v>50.856851100921631</v>
      </c>
      <c r="V1335">
        <f t="shared" si="231"/>
        <v>347.1934547424317</v>
      </c>
      <c r="W1335">
        <f t="shared" si="232"/>
        <v>3.6609672307968149</v>
      </c>
      <c r="X1335">
        <f t="shared" si="233"/>
        <v>97.367274187565584</v>
      </c>
      <c r="Y1335">
        <f t="shared" si="226"/>
        <v>7.265264442988804</v>
      </c>
      <c r="Z1335">
        <f t="shared" si="227"/>
        <v>49.599064963204526</v>
      </c>
      <c r="AA1335">
        <f t="shared" si="228"/>
        <v>0.52299531868525928</v>
      </c>
      <c r="AB1335">
        <f t="shared" si="229"/>
        <v>13.909610598223654</v>
      </c>
    </row>
    <row r="1336" spans="1:28" hidden="1" x14ac:dyDescent="0.25">
      <c r="A1336">
        <v>37</v>
      </c>
      <c r="B1336">
        <v>38</v>
      </c>
      <c r="C1336" t="s">
        <v>1766</v>
      </c>
      <c r="D1336">
        <v>2105</v>
      </c>
      <c r="E1336" t="s">
        <v>1830</v>
      </c>
      <c r="F1336">
        <v>43865</v>
      </c>
      <c r="G1336">
        <v>0.99722222222222223</v>
      </c>
      <c r="I1336" t="s">
        <v>48</v>
      </c>
      <c r="K1336" t="s">
        <v>196</v>
      </c>
      <c r="L1336">
        <v>7.22</v>
      </c>
      <c r="M1336">
        <v>6.7116727828979501</v>
      </c>
      <c r="N1336">
        <v>48.096355438232401</v>
      </c>
      <c r="O1336">
        <v>0.47454610466957098</v>
      </c>
      <c r="P1336">
        <f t="shared" si="223"/>
        <v>14.143352388428779</v>
      </c>
      <c r="S1336" t="str">
        <f t="shared" si="224"/>
        <v>t</v>
      </c>
      <c r="T1336">
        <f t="shared" si="225"/>
        <v>8</v>
      </c>
      <c r="U1336">
        <f t="shared" si="230"/>
        <v>57.56852388381958</v>
      </c>
      <c r="V1336">
        <f t="shared" si="231"/>
        <v>395.28981018066412</v>
      </c>
      <c r="W1336">
        <f t="shared" si="232"/>
        <v>4.1355133354663858</v>
      </c>
      <c r="X1336">
        <f t="shared" si="233"/>
        <v>111.51062657599437</v>
      </c>
      <c r="Y1336">
        <f t="shared" si="226"/>
        <v>7.1960654854774475</v>
      </c>
      <c r="Z1336">
        <f t="shared" si="227"/>
        <v>49.411226272583015</v>
      </c>
      <c r="AA1336">
        <f t="shared" si="228"/>
        <v>0.51693916693329822</v>
      </c>
      <c r="AB1336">
        <f t="shared" si="229"/>
        <v>13.938828321999296</v>
      </c>
    </row>
    <row r="1337" spans="1:28" hidden="1" x14ac:dyDescent="0.25">
      <c r="A1337">
        <v>43</v>
      </c>
      <c r="B1337">
        <v>44</v>
      </c>
      <c r="C1337" t="s">
        <v>1778</v>
      </c>
      <c r="D1337">
        <v>2105</v>
      </c>
      <c r="E1337" t="s">
        <v>1836</v>
      </c>
      <c r="F1337">
        <v>43866</v>
      </c>
      <c r="G1337">
        <v>4.3750000000000004E-2</v>
      </c>
      <c r="I1337" t="s">
        <v>48</v>
      </c>
      <c r="K1337" t="s">
        <v>196</v>
      </c>
      <c r="L1337">
        <v>4.88</v>
      </c>
      <c r="M1337">
        <v>6.9636359214782697</v>
      </c>
      <c r="N1337">
        <v>48.526535034179702</v>
      </c>
      <c r="O1337">
        <v>0.52040654420852706</v>
      </c>
      <c r="P1337">
        <f t="shared" si="223"/>
        <v>13.381145950170717</v>
      </c>
      <c r="S1337" t="str">
        <f t="shared" si="224"/>
        <v>t</v>
      </c>
      <c r="T1337">
        <f t="shared" si="225"/>
        <v>9</v>
      </c>
      <c r="U1337">
        <f t="shared" si="230"/>
        <v>64.532159805297852</v>
      </c>
      <c r="V1337">
        <f t="shared" si="231"/>
        <v>443.81634521484381</v>
      </c>
      <c r="W1337">
        <f t="shared" si="232"/>
        <v>4.6559198796749133</v>
      </c>
      <c r="X1337">
        <f t="shared" si="233"/>
        <v>124.89177252616508</v>
      </c>
      <c r="Y1337">
        <f t="shared" si="226"/>
        <v>7.1702399783664283</v>
      </c>
      <c r="Z1337">
        <f t="shared" si="227"/>
        <v>49.312927246093757</v>
      </c>
      <c r="AA1337">
        <f t="shared" si="228"/>
        <v>0.51732443107499038</v>
      </c>
      <c r="AB1337">
        <f t="shared" si="229"/>
        <v>13.876863614018342</v>
      </c>
    </row>
    <row r="1338" spans="1:28" hidden="1" x14ac:dyDescent="0.25">
      <c r="A1338">
        <v>30</v>
      </c>
      <c r="B1338">
        <v>31</v>
      </c>
      <c r="C1338" t="s">
        <v>2261</v>
      </c>
      <c r="D1338">
        <v>2105</v>
      </c>
      <c r="E1338" t="s">
        <v>2296</v>
      </c>
      <c r="F1338">
        <v>43879</v>
      </c>
      <c r="G1338">
        <v>0.78125</v>
      </c>
      <c r="I1338" t="s">
        <v>48</v>
      </c>
      <c r="K1338" t="s">
        <v>325</v>
      </c>
      <c r="L1338">
        <v>5.65</v>
      </c>
      <c r="M1338">
        <v>7.1899538040161097</v>
      </c>
      <c r="N1338">
        <v>51.2254829406738</v>
      </c>
      <c r="O1338">
        <v>0.46731069684028598</v>
      </c>
      <c r="P1338">
        <f t="shared" si="223"/>
        <v>15.385810452512366</v>
      </c>
      <c r="S1338" t="str">
        <f t="shared" si="224"/>
        <v>t</v>
      </c>
      <c r="T1338">
        <f t="shared" si="225"/>
        <v>10</v>
      </c>
      <c r="U1338">
        <f t="shared" si="230"/>
        <v>71.722113609313965</v>
      </c>
      <c r="V1338">
        <f t="shared" si="231"/>
        <v>495.04182815551758</v>
      </c>
      <c r="W1338">
        <f t="shared" si="232"/>
        <v>5.1232305765151995</v>
      </c>
      <c r="X1338">
        <f t="shared" si="233"/>
        <v>140.27758297867746</v>
      </c>
      <c r="Y1338">
        <f t="shared" si="226"/>
        <v>7.1722113609313967</v>
      </c>
      <c r="Z1338">
        <f t="shared" si="227"/>
        <v>49.504182815551758</v>
      </c>
      <c r="AA1338">
        <f t="shared" si="228"/>
        <v>0.51232305765151998</v>
      </c>
      <c r="AB1338">
        <f t="shared" si="229"/>
        <v>14.027758297867745</v>
      </c>
    </row>
    <row r="1339" spans="1:28" hidden="1" x14ac:dyDescent="0.25">
      <c r="A1339">
        <v>27</v>
      </c>
      <c r="B1339">
        <v>28</v>
      </c>
      <c r="C1339" t="s">
        <v>2366</v>
      </c>
      <c r="D1339">
        <v>2105</v>
      </c>
      <c r="E1339" t="s">
        <v>2413</v>
      </c>
      <c r="F1339">
        <v>43880</v>
      </c>
      <c r="G1339">
        <v>0.72361111111111109</v>
      </c>
      <c r="I1339" t="s">
        <v>48</v>
      </c>
      <c r="K1339" t="s">
        <v>35</v>
      </c>
      <c r="L1339">
        <v>5.13</v>
      </c>
      <c r="M1339">
        <v>6.4213123321533203</v>
      </c>
      <c r="N1339">
        <v>51.2781791687012</v>
      </c>
      <c r="O1339">
        <v>0.42149659991264299</v>
      </c>
      <c r="P1339">
        <f t="shared" si="223"/>
        <v>15.234553098374139</v>
      </c>
      <c r="S1339" t="str">
        <f t="shared" si="224"/>
        <v>t</v>
      </c>
      <c r="T1339">
        <f t="shared" si="225"/>
        <v>11</v>
      </c>
      <c r="U1339">
        <f t="shared" si="230"/>
        <v>78.143425941467285</v>
      </c>
      <c r="V1339">
        <f t="shared" si="231"/>
        <v>546.32000732421875</v>
      </c>
      <c r="W1339">
        <f t="shared" si="232"/>
        <v>5.544727176427843</v>
      </c>
      <c r="X1339">
        <f t="shared" si="233"/>
        <v>155.51213607705159</v>
      </c>
      <c r="Y1339">
        <f t="shared" si="226"/>
        <v>7.1039478128606621</v>
      </c>
      <c r="Z1339">
        <f t="shared" si="227"/>
        <v>49.665455211292617</v>
      </c>
      <c r="AA1339">
        <f t="shared" si="228"/>
        <v>0.5040661069479857</v>
      </c>
      <c r="AB1339">
        <f t="shared" si="229"/>
        <v>14.137466916095599</v>
      </c>
    </row>
    <row r="1340" spans="1:28" hidden="1" x14ac:dyDescent="0.25">
      <c r="A1340">
        <v>23</v>
      </c>
      <c r="B1340">
        <v>24</v>
      </c>
      <c r="C1340" t="s">
        <v>1950</v>
      </c>
      <c r="D1340">
        <v>2105</v>
      </c>
      <c r="E1340" t="s">
        <v>1961</v>
      </c>
      <c r="F1340">
        <v>43885</v>
      </c>
      <c r="G1340">
        <v>0.74236111111111114</v>
      </c>
      <c r="H1340" t="s">
        <v>1266</v>
      </c>
      <c r="I1340" t="s">
        <v>48</v>
      </c>
      <c r="K1340" t="s">
        <v>196</v>
      </c>
      <c r="L1340">
        <v>5.61</v>
      </c>
      <c r="M1340">
        <v>8.0480499267578107</v>
      </c>
      <c r="N1340">
        <v>51.082344055175803</v>
      </c>
      <c r="O1340">
        <v>0.59970778226852395</v>
      </c>
      <c r="P1340">
        <f t="shared" si="223"/>
        <v>13.419952458036024</v>
      </c>
      <c r="S1340" t="str">
        <f t="shared" si="224"/>
        <v>t</v>
      </c>
      <c r="T1340">
        <f t="shared" si="225"/>
        <v>12</v>
      </c>
      <c r="U1340">
        <f t="shared" si="230"/>
        <v>86.191475868225098</v>
      </c>
      <c r="V1340">
        <f t="shared" si="231"/>
        <v>597.40235137939453</v>
      </c>
      <c r="W1340">
        <f t="shared" si="232"/>
        <v>6.1444349586963671</v>
      </c>
      <c r="X1340">
        <f t="shared" si="233"/>
        <v>168.93208853508762</v>
      </c>
      <c r="Y1340">
        <f t="shared" si="226"/>
        <v>7.1826229890187578</v>
      </c>
      <c r="Z1340">
        <f t="shared" si="227"/>
        <v>49.783529281616211</v>
      </c>
      <c r="AA1340">
        <f t="shared" si="228"/>
        <v>0.51203624655803059</v>
      </c>
      <c r="AB1340">
        <f t="shared" si="229"/>
        <v>14.077674044590635</v>
      </c>
    </row>
    <row r="1341" spans="1:28" hidden="1" x14ac:dyDescent="0.25">
      <c r="A1341">
        <v>43</v>
      </c>
      <c r="B1341">
        <v>44</v>
      </c>
      <c r="C1341" t="s">
        <v>2616</v>
      </c>
      <c r="D1341">
        <v>2105</v>
      </c>
      <c r="E1341" t="s">
        <v>2617</v>
      </c>
      <c r="F1341">
        <v>44117</v>
      </c>
      <c r="G1341">
        <v>0.85972222222222217</v>
      </c>
      <c r="I1341" t="s">
        <v>48</v>
      </c>
      <c r="K1341" t="s">
        <v>35</v>
      </c>
      <c r="L1341">
        <v>7.42</v>
      </c>
      <c r="M1341">
        <v>6.7399044036865199</v>
      </c>
      <c r="N1341">
        <v>46.710121154785199</v>
      </c>
      <c r="O1341">
        <v>0.49170973896980302</v>
      </c>
      <c r="P1341">
        <f t="shared" si="223"/>
        <v>13.707079338732463</v>
      </c>
      <c r="S1341" t="str">
        <f t="shared" si="224"/>
        <v>t</v>
      </c>
      <c r="T1341">
        <f t="shared" si="225"/>
        <v>13</v>
      </c>
      <c r="U1341">
        <f t="shared" si="230"/>
        <v>92.931380271911621</v>
      </c>
      <c r="V1341">
        <f t="shared" si="231"/>
        <v>644.11247253417969</v>
      </c>
      <c r="W1341">
        <f t="shared" si="232"/>
        <v>6.63614469766617</v>
      </c>
      <c r="X1341">
        <f t="shared" si="233"/>
        <v>182.63916787382007</v>
      </c>
      <c r="Y1341">
        <f t="shared" si="226"/>
        <v>7.1485677132239704</v>
      </c>
      <c r="Z1341">
        <f t="shared" si="227"/>
        <v>49.547113271859978</v>
      </c>
      <c r="AA1341">
        <f t="shared" si="228"/>
        <v>0.51047266905124389</v>
      </c>
      <c r="AB1341">
        <f t="shared" si="229"/>
        <v>14.049166759524621</v>
      </c>
    </row>
    <row r="1342" spans="1:28" hidden="1" x14ac:dyDescent="0.25">
      <c r="A1342">
        <v>24</v>
      </c>
      <c r="B1342">
        <v>25</v>
      </c>
      <c r="C1342" t="s">
        <v>2739</v>
      </c>
      <c r="D1342">
        <v>2105</v>
      </c>
      <c r="E1342" t="s">
        <v>2740</v>
      </c>
      <c r="F1342">
        <v>44120</v>
      </c>
      <c r="G1342">
        <v>0.74861111111111101</v>
      </c>
      <c r="I1342" t="s">
        <v>48</v>
      </c>
      <c r="K1342" t="s">
        <v>196</v>
      </c>
      <c r="L1342">
        <v>6.09</v>
      </c>
      <c r="M1342">
        <v>7.36110544204712</v>
      </c>
      <c r="N1342">
        <v>50.345493316650398</v>
      </c>
      <c r="O1342">
        <v>0.53294813632965099</v>
      </c>
      <c r="P1342">
        <f t="shared" si="223"/>
        <v>13.812048378182084</v>
      </c>
      <c r="S1342" t="str">
        <f t="shared" si="224"/>
        <v>t</v>
      </c>
      <c r="T1342">
        <f t="shared" si="225"/>
        <v>14</v>
      </c>
      <c r="U1342">
        <f t="shared" si="230"/>
        <v>100.29248571395874</v>
      </c>
      <c r="V1342">
        <f t="shared" si="231"/>
        <v>694.45796585083008</v>
      </c>
      <c r="W1342">
        <f t="shared" si="232"/>
        <v>7.1690928339958209</v>
      </c>
      <c r="X1342">
        <f t="shared" si="233"/>
        <v>196.45121625200215</v>
      </c>
      <c r="Y1342">
        <f t="shared" si="226"/>
        <v>7.1637489795684814</v>
      </c>
      <c r="Z1342">
        <f t="shared" si="227"/>
        <v>49.604140417916433</v>
      </c>
      <c r="AA1342">
        <f t="shared" si="228"/>
        <v>0.51207805957113006</v>
      </c>
      <c r="AB1342">
        <f t="shared" si="229"/>
        <v>14.032229732285868</v>
      </c>
    </row>
    <row r="1343" spans="1:28" hidden="1" x14ac:dyDescent="0.25">
      <c r="A1343">
        <v>34</v>
      </c>
      <c r="B1343">
        <v>35</v>
      </c>
      <c r="C1343" t="s">
        <v>2952</v>
      </c>
      <c r="D1343">
        <v>2105</v>
      </c>
      <c r="E1343" t="s">
        <v>2953</v>
      </c>
      <c r="F1343">
        <v>44125</v>
      </c>
      <c r="G1343">
        <v>0.80208333333333337</v>
      </c>
      <c r="I1343" t="s">
        <v>48</v>
      </c>
      <c r="K1343" t="s">
        <v>325</v>
      </c>
      <c r="L1343">
        <v>5.22</v>
      </c>
      <c r="M1343">
        <v>6.4979653358459499</v>
      </c>
      <c r="N1343">
        <v>49.074836730957003</v>
      </c>
      <c r="O1343">
        <v>0.48314824700355502</v>
      </c>
      <c r="P1343">
        <f t="shared" si="223"/>
        <v>13.449216417829904</v>
      </c>
      <c r="S1343" t="str">
        <f t="shared" si="224"/>
        <v>t</v>
      </c>
      <c r="T1343">
        <f t="shared" si="225"/>
        <v>15</v>
      </c>
      <c r="U1343">
        <f t="shared" si="230"/>
        <v>106.79045104980469</v>
      </c>
      <c r="V1343">
        <f t="shared" si="231"/>
        <v>743.53280258178711</v>
      </c>
      <c r="W1343">
        <f t="shared" si="232"/>
        <v>7.6522410809993762</v>
      </c>
      <c r="X1343">
        <f t="shared" si="233"/>
        <v>209.90043266983207</v>
      </c>
      <c r="Y1343">
        <f t="shared" si="226"/>
        <v>7.1193634033203121</v>
      </c>
      <c r="Z1343">
        <f t="shared" si="227"/>
        <v>49.568853505452473</v>
      </c>
      <c r="AA1343">
        <f t="shared" si="228"/>
        <v>0.51014940539995846</v>
      </c>
      <c r="AB1343">
        <f t="shared" si="229"/>
        <v>13.993362177988805</v>
      </c>
    </row>
    <row r="1344" spans="1:28" x14ac:dyDescent="0.25">
      <c r="A1344">
        <v>21</v>
      </c>
      <c r="B1344">
        <v>22</v>
      </c>
      <c r="C1344" t="s">
        <v>3270</v>
      </c>
      <c r="D1344">
        <v>2105</v>
      </c>
      <c r="E1344" t="s">
        <v>3271</v>
      </c>
      <c r="F1344">
        <v>44130</v>
      </c>
      <c r="G1344">
        <v>0.6479166666666667</v>
      </c>
      <c r="I1344" t="s">
        <v>48</v>
      </c>
      <c r="K1344" t="s">
        <v>196</v>
      </c>
      <c r="L1344">
        <v>5.73</v>
      </c>
      <c r="M1344">
        <v>7.2293672561645499</v>
      </c>
      <c r="N1344">
        <v>52.456985473632798</v>
      </c>
      <c r="O1344">
        <v>0.52950477600097701</v>
      </c>
      <c r="P1344">
        <f t="shared" si="223"/>
        <v>13.6530728027866</v>
      </c>
      <c r="Q1344">
        <f>AVERAGE(P1329:P1344)</f>
        <v>13.972094092038667</v>
      </c>
      <c r="S1344" t="str">
        <f t="shared" si="224"/>
        <v>f</v>
      </c>
      <c r="T1344">
        <f t="shared" si="225"/>
        <v>16</v>
      </c>
      <c r="U1344">
        <f t="shared" si="230"/>
        <v>114.01981830596924</v>
      </c>
      <c r="V1344">
        <f t="shared" si="231"/>
        <v>795.98978805541992</v>
      </c>
      <c r="W1344">
        <f t="shared" si="232"/>
        <v>8.1817458570003527</v>
      </c>
      <c r="X1344">
        <f t="shared" si="233"/>
        <v>223.55350547261867</v>
      </c>
      <c r="Y1344">
        <f t="shared" si="226"/>
        <v>7.1262386441230774</v>
      </c>
      <c r="Z1344">
        <f t="shared" si="227"/>
        <v>49.749361753463745</v>
      </c>
      <c r="AA1344">
        <f t="shared" si="228"/>
        <v>0.51135911606252205</v>
      </c>
      <c r="AB1344">
        <f t="shared" si="229"/>
        <v>13.972094092038667</v>
      </c>
    </row>
    <row r="1345" spans="1:16" hidden="1" x14ac:dyDescent="0.25">
      <c r="A1345" t="s">
        <v>0</v>
      </c>
      <c r="B1345" t="s">
        <v>1</v>
      </c>
      <c r="C1345" t="s">
        <v>2</v>
      </c>
      <c r="D1345" t="s">
        <v>3</v>
      </c>
      <c r="E1345" t="s">
        <v>4</v>
      </c>
      <c r="F1345" t="s">
        <v>5</v>
      </c>
      <c r="G1345" t="s">
        <v>6</v>
      </c>
      <c r="H1345" t="s">
        <v>7</v>
      </c>
      <c r="I1345" t="s">
        <v>8</v>
      </c>
      <c r="J1345" t="s">
        <v>9</v>
      </c>
      <c r="K1345" t="s">
        <v>10</v>
      </c>
      <c r="L1345" t="s">
        <v>11</v>
      </c>
      <c r="M1345" t="s">
        <v>12</v>
      </c>
      <c r="N1345" t="s">
        <v>13</v>
      </c>
      <c r="O1345" t="s">
        <v>14</v>
      </c>
      <c r="P1345" t="e">
        <f t="shared" si="223"/>
        <v>#VALUE!</v>
      </c>
    </row>
    <row r="1346" spans="1:16" hidden="1" x14ac:dyDescent="0.25">
      <c r="A1346" t="s">
        <v>0</v>
      </c>
      <c r="B1346" t="s">
        <v>1</v>
      </c>
      <c r="C1346" t="s">
        <v>2</v>
      </c>
      <c r="D1346" t="s">
        <v>3</v>
      </c>
      <c r="E1346" t="s">
        <v>4</v>
      </c>
      <c r="F1346" t="s">
        <v>5</v>
      </c>
      <c r="G1346" t="s">
        <v>6</v>
      </c>
      <c r="H1346" t="s">
        <v>7</v>
      </c>
      <c r="I1346" t="s">
        <v>8</v>
      </c>
      <c r="J1346" t="s">
        <v>9</v>
      </c>
      <c r="K1346" t="s">
        <v>10</v>
      </c>
      <c r="L1346" t="s">
        <v>11</v>
      </c>
      <c r="M1346" t="s">
        <v>12</v>
      </c>
      <c r="N1346" t="s">
        <v>13</v>
      </c>
      <c r="O1346" t="s">
        <v>14</v>
      </c>
      <c r="P1346" t="e">
        <f t="shared" si="223"/>
        <v>#VALUE!</v>
      </c>
    </row>
    <row r="1347" spans="1:16" hidden="1" x14ac:dyDescent="0.25">
      <c r="A1347" t="s">
        <v>0</v>
      </c>
      <c r="B1347" t="s">
        <v>1</v>
      </c>
      <c r="C1347" t="s">
        <v>2</v>
      </c>
      <c r="D1347" t="s">
        <v>3</v>
      </c>
      <c r="E1347" t="s">
        <v>4</v>
      </c>
      <c r="F1347" t="s">
        <v>5</v>
      </c>
      <c r="G1347" t="s">
        <v>6</v>
      </c>
      <c r="H1347" t="s">
        <v>7</v>
      </c>
      <c r="I1347" t="s">
        <v>8</v>
      </c>
      <c r="J1347" t="s">
        <v>9</v>
      </c>
      <c r="K1347" t="s">
        <v>10</v>
      </c>
      <c r="L1347" t="s">
        <v>11</v>
      </c>
      <c r="M1347" t="s">
        <v>12</v>
      </c>
      <c r="N1347" t="s">
        <v>13</v>
      </c>
      <c r="O1347" t="s">
        <v>14</v>
      </c>
      <c r="P1347" t="e">
        <f t="shared" ref="P1347:P1349" si="234">M1347/O1347</f>
        <v>#VALUE!</v>
      </c>
    </row>
    <row r="1348" spans="1:16" hidden="1" x14ac:dyDescent="0.25">
      <c r="A1348" t="s">
        <v>0</v>
      </c>
      <c r="B1348" t="s">
        <v>1</v>
      </c>
      <c r="C1348" t="s">
        <v>2</v>
      </c>
      <c r="D1348" t="s">
        <v>3</v>
      </c>
      <c r="E1348" t="s">
        <v>4</v>
      </c>
      <c r="F1348" t="s">
        <v>5</v>
      </c>
      <c r="G1348" t="s">
        <v>6</v>
      </c>
      <c r="H1348" t="s">
        <v>7</v>
      </c>
      <c r="I1348" t="s">
        <v>8</v>
      </c>
      <c r="J1348" t="s">
        <v>9</v>
      </c>
      <c r="K1348" t="s">
        <v>10</v>
      </c>
      <c r="L1348" t="s">
        <v>11</v>
      </c>
      <c r="M1348" t="s">
        <v>12</v>
      </c>
      <c r="N1348" t="s">
        <v>13</v>
      </c>
      <c r="O1348" t="s">
        <v>14</v>
      </c>
      <c r="P1348" t="e">
        <f t="shared" si="234"/>
        <v>#VALUE!</v>
      </c>
    </row>
    <row r="1349" spans="1:16" hidden="1" x14ac:dyDescent="0.25">
      <c r="A1349">
        <v>60</v>
      </c>
      <c r="B1349">
        <v>61</v>
      </c>
      <c r="C1349" t="s">
        <v>384</v>
      </c>
      <c r="E1349" t="s">
        <v>385</v>
      </c>
      <c r="F1349">
        <v>44012</v>
      </c>
      <c r="G1349">
        <v>0.95833333333333337</v>
      </c>
      <c r="I1349" t="s">
        <v>48</v>
      </c>
      <c r="K1349" t="s">
        <v>325</v>
      </c>
      <c r="L1349">
        <v>4.49</v>
      </c>
      <c r="M1349">
        <v>6.1767601966857901</v>
      </c>
      <c r="N1349">
        <v>51.200790405273402</v>
      </c>
      <c r="O1349">
        <v>0.43518701195716902</v>
      </c>
      <c r="P1349">
        <f t="shared" si="234"/>
        <v>14.193346830152425</v>
      </c>
    </row>
    <row r="1350" spans="1:16" hidden="1" x14ac:dyDescent="0.25"/>
  </sheetData>
  <autoFilter ref="A1:AB1350" xr:uid="{A3F84F08-2340-4C59-AD0F-3430D2F7659C}">
    <filterColumn colId="18">
      <filters>
        <filter val="f"/>
      </filters>
    </filterColumn>
  </autoFilter>
  <sortState xmlns:xlrd2="http://schemas.microsoft.com/office/spreadsheetml/2017/richdata2" ref="A2:O1349">
    <sortCondition ref="D2:D1349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9A24-CECD-4497-B801-BA3A9F911B32}">
  <dimension ref="A1:D152"/>
  <sheetViews>
    <sheetView workbookViewId="0">
      <selection sqref="A1:D1048576"/>
    </sheetView>
  </sheetViews>
  <sheetFormatPr defaultRowHeight="15" x14ac:dyDescent="0.25"/>
  <cols>
    <col min="4" max="4" width="20.85546875" bestFit="1" customWidth="1"/>
  </cols>
  <sheetData>
    <row r="1" spans="1:4" x14ac:dyDescent="0.25">
      <c r="A1" t="s">
        <v>3</v>
      </c>
      <c r="B1" t="s">
        <v>3352</v>
      </c>
      <c r="C1" t="s">
        <v>3353</v>
      </c>
      <c r="D1" t="s">
        <v>3354</v>
      </c>
    </row>
    <row r="2" spans="1:4" x14ac:dyDescent="0.25">
      <c r="A2" s="26" t="s">
        <v>3355</v>
      </c>
      <c r="B2">
        <v>6.20328289270401</v>
      </c>
      <c r="C2">
        <v>0.36835595779120922</v>
      </c>
      <c r="D2">
        <v>17.013447316359283</v>
      </c>
    </row>
    <row r="3" spans="1:4" x14ac:dyDescent="0.25">
      <c r="A3">
        <v>2095</v>
      </c>
      <c r="B3">
        <v>6.3438538312911996</v>
      </c>
      <c r="C3">
        <v>0.388055980205536</v>
      </c>
      <c r="D3">
        <v>16.350156705341291</v>
      </c>
    </row>
    <row r="4" spans="1:4" x14ac:dyDescent="0.25">
      <c r="A4">
        <v>2020</v>
      </c>
      <c r="B4">
        <v>6.4563591480255145</v>
      </c>
      <c r="C4">
        <v>0.39239757508039474</v>
      </c>
      <c r="D4">
        <v>16.442195670487521</v>
      </c>
    </row>
    <row r="5" spans="1:4" x14ac:dyDescent="0.25">
      <c r="A5">
        <v>2077</v>
      </c>
      <c r="B5">
        <v>6.4769519805908207</v>
      </c>
      <c r="C5">
        <v>0.45922878384590166</v>
      </c>
      <c r="D5">
        <v>14.186213705789005</v>
      </c>
    </row>
    <row r="6" spans="1:4" x14ac:dyDescent="0.25">
      <c r="A6">
        <v>2055</v>
      </c>
      <c r="B6">
        <v>6.5282127857208199</v>
      </c>
      <c r="C6">
        <v>0.41124231517314913</v>
      </c>
      <c r="D6">
        <v>15.976654640101765</v>
      </c>
    </row>
    <row r="7" spans="1:4" x14ac:dyDescent="0.25">
      <c r="A7">
        <v>2061</v>
      </c>
      <c r="B7">
        <v>6.5333798196580695</v>
      </c>
      <c r="C7">
        <v>0.40430497129758197</v>
      </c>
      <c r="D7">
        <v>16.269186089760915</v>
      </c>
    </row>
    <row r="8" spans="1:4" x14ac:dyDescent="0.25">
      <c r="A8">
        <v>2016</v>
      </c>
      <c r="B8">
        <v>6.5406484603881854</v>
      </c>
      <c r="C8">
        <v>0.39297246932983398</v>
      </c>
      <c r="D8">
        <v>16.673618688194644</v>
      </c>
    </row>
    <row r="9" spans="1:4" x14ac:dyDescent="0.25">
      <c r="A9">
        <v>1926</v>
      </c>
      <c r="B9">
        <v>6.5728054046630886</v>
      </c>
      <c r="C9">
        <v>0.38572480281194055</v>
      </c>
      <c r="D9">
        <v>17.16979154348661</v>
      </c>
    </row>
    <row r="10" spans="1:4" x14ac:dyDescent="0.25">
      <c r="A10">
        <v>2008</v>
      </c>
      <c r="B10">
        <v>6.581652736663818</v>
      </c>
      <c r="C10">
        <v>0.44835510253906241</v>
      </c>
      <c r="D10">
        <v>14.709389461168234</v>
      </c>
    </row>
    <row r="11" spans="1:4" x14ac:dyDescent="0.25">
      <c r="A11">
        <v>1943</v>
      </c>
      <c r="B11">
        <v>6.5848615169525155</v>
      </c>
      <c r="C11">
        <v>0.41400048881769197</v>
      </c>
      <c r="D11">
        <v>15.907088752962741</v>
      </c>
    </row>
    <row r="12" spans="1:4" x14ac:dyDescent="0.25">
      <c r="A12">
        <v>2062</v>
      </c>
      <c r="B12">
        <v>6.5919108390808132</v>
      </c>
      <c r="C12">
        <v>0.39595504701137546</v>
      </c>
      <c r="D12">
        <v>16.721842184168814</v>
      </c>
    </row>
    <row r="13" spans="1:4" x14ac:dyDescent="0.25">
      <c r="A13">
        <v>1937</v>
      </c>
      <c r="B13">
        <v>6.6002192497253445</v>
      </c>
      <c r="C13">
        <v>0.38877474268277462</v>
      </c>
      <c r="D13">
        <v>16.992161082821571</v>
      </c>
    </row>
    <row r="14" spans="1:4" x14ac:dyDescent="0.25">
      <c r="A14">
        <v>2087</v>
      </c>
      <c r="B14">
        <v>6.6083948433399211</v>
      </c>
      <c r="C14">
        <v>0.43037763312458999</v>
      </c>
      <c r="D14">
        <v>15.378147821970767</v>
      </c>
    </row>
    <row r="15" spans="1:4" x14ac:dyDescent="0.25">
      <c r="A15">
        <v>2086</v>
      </c>
      <c r="B15">
        <v>6.618927240371705</v>
      </c>
      <c r="C15">
        <v>0.41992719098925591</v>
      </c>
      <c r="D15">
        <v>15.822289143009872</v>
      </c>
    </row>
    <row r="16" spans="1:4" x14ac:dyDescent="0.25">
      <c r="A16">
        <v>1949</v>
      </c>
      <c r="B16">
        <v>6.6355364322662336</v>
      </c>
      <c r="C16">
        <v>0.46668857932090757</v>
      </c>
      <c r="D16">
        <v>14.269161925866062</v>
      </c>
    </row>
    <row r="17" spans="1:4" x14ac:dyDescent="0.25">
      <c r="A17">
        <v>2090</v>
      </c>
      <c r="B17">
        <v>6.6496223211288417</v>
      </c>
      <c r="C17">
        <v>0.44792363047599776</v>
      </c>
      <c r="D17">
        <v>14.854920222233702</v>
      </c>
    </row>
    <row r="18" spans="1:4" x14ac:dyDescent="0.25">
      <c r="A18">
        <v>2021</v>
      </c>
      <c r="B18">
        <v>6.6921283006668073</v>
      </c>
      <c r="C18">
        <v>0.40891959518194221</v>
      </c>
      <c r="D18">
        <v>16.44071235855515</v>
      </c>
    </row>
    <row r="19" spans="1:4" x14ac:dyDescent="0.25">
      <c r="A19">
        <v>1919</v>
      </c>
      <c r="B19">
        <v>6.7027952671051025</v>
      </c>
      <c r="C19">
        <v>0.44538505375385273</v>
      </c>
      <c r="D19">
        <v>15.190887088848271</v>
      </c>
    </row>
    <row r="20" spans="1:4" x14ac:dyDescent="0.25">
      <c r="A20">
        <v>2046</v>
      </c>
      <c r="B20">
        <v>6.7257353305816654</v>
      </c>
      <c r="C20">
        <v>0.43273383080959293</v>
      </c>
      <c r="D20">
        <v>15.624904494259487</v>
      </c>
    </row>
    <row r="21" spans="1:4" x14ac:dyDescent="0.25">
      <c r="A21">
        <v>2038</v>
      </c>
      <c r="B21">
        <v>6.7271977000766343</v>
      </c>
      <c r="C21">
        <v>0.42300427291128367</v>
      </c>
      <c r="D21">
        <v>15.953859044498971</v>
      </c>
    </row>
    <row r="22" spans="1:4" x14ac:dyDescent="0.25">
      <c r="A22">
        <v>2044</v>
      </c>
      <c r="B22">
        <v>6.7275732040405272</v>
      </c>
      <c r="C22">
        <v>0.44510282576084126</v>
      </c>
      <c r="D22">
        <v>15.11844629574197</v>
      </c>
    </row>
    <row r="23" spans="1:4" x14ac:dyDescent="0.25">
      <c r="A23">
        <v>2034</v>
      </c>
      <c r="B23">
        <v>6.7279354572296128</v>
      </c>
      <c r="C23">
        <v>0.43963072299957268</v>
      </c>
      <c r="D23">
        <v>15.359957978990568</v>
      </c>
    </row>
    <row r="24" spans="1:4" x14ac:dyDescent="0.25">
      <c r="A24">
        <v>2073</v>
      </c>
      <c r="B24">
        <v>6.734169244766238</v>
      </c>
      <c r="C24">
        <v>0.4240697398781777</v>
      </c>
      <c r="D24">
        <v>15.998109842668935</v>
      </c>
    </row>
    <row r="25" spans="1:4" x14ac:dyDescent="0.25">
      <c r="A25">
        <v>1901</v>
      </c>
      <c r="B25">
        <v>6.7362018691168908</v>
      </c>
      <c r="C25">
        <v>0.45609047677781844</v>
      </c>
      <c r="D25">
        <v>14.829744241040807</v>
      </c>
    </row>
    <row r="26" spans="1:4" x14ac:dyDescent="0.25">
      <c r="A26">
        <v>2037</v>
      </c>
      <c r="B26">
        <v>6.7382720708847081</v>
      </c>
      <c r="C26">
        <v>0.43550077080726646</v>
      </c>
      <c r="D26">
        <v>15.531429378904429</v>
      </c>
    </row>
    <row r="27" spans="1:4" x14ac:dyDescent="0.25">
      <c r="A27">
        <v>1936</v>
      </c>
      <c r="B27">
        <v>6.7399115562438991</v>
      </c>
      <c r="C27">
        <v>0.42069829503695172</v>
      </c>
      <c r="D27">
        <v>16.034339241839636</v>
      </c>
    </row>
    <row r="28" spans="1:4" x14ac:dyDescent="0.25">
      <c r="A28">
        <v>1904</v>
      </c>
      <c r="B28">
        <v>6.7466068797641343</v>
      </c>
      <c r="C28">
        <v>0.42891842789120133</v>
      </c>
      <c r="D28">
        <v>15.789753418646029</v>
      </c>
    </row>
    <row r="29" spans="1:4" x14ac:dyDescent="0.25">
      <c r="A29">
        <v>2089</v>
      </c>
      <c r="B29">
        <v>6.7620120048522931</v>
      </c>
      <c r="C29">
        <v>0.41249746084213229</v>
      </c>
      <c r="D29">
        <v>16.445882910025198</v>
      </c>
    </row>
    <row r="30" spans="1:4" x14ac:dyDescent="0.25">
      <c r="A30">
        <v>2085</v>
      </c>
      <c r="B30">
        <v>6.7703633308410662</v>
      </c>
      <c r="C30">
        <v>0.43367856442928299</v>
      </c>
      <c r="D30">
        <v>15.680730460367176</v>
      </c>
    </row>
    <row r="31" spans="1:4" x14ac:dyDescent="0.25">
      <c r="A31">
        <v>2093</v>
      </c>
      <c r="B31">
        <v>6.7876315646701393</v>
      </c>
      <c r="C31">
        <v>0.43088563614421438</v>
      </c>
      <c r="D31">
        <v>15.775605711904847</v>
      </c>
    </row>
    <row r="32" spans="1:4" x14ac:dyDescent="0.25">
      <c r="A32">
        <v>1933</v>
      </c>
      <c r="B32">
        <v>6.7947585105895998</v>
      </c>
      <c r="C32">
        <v>0.44684723019599915</v>
      </c>
      <c r="D32">
        <v>15.226933914362334</v>
      </c>
    </row>
    <row r="33" spans="1:4" x14ac:dyDescent="0.25">
      <c r="A33">
        <v>2052</v>
      </c>
      <c r="B33">
        <v>6.7956765651702868</v>
      </c>
      <c r="C33">
        <v>0.43816065788269043</v>
      </c>
      <c r="D33">
        <v>15.524620959663258</v>
      </c>
    </row>
    <row r="34" spans="1:4" x14ac:dyDescent="0.25">
      <c r="A34">
        <v>2072</v>
      </c>
      <c r="B34">
        <v>6.8006994989183198</v>
      </c>
      <c r="C34">
        <v>0.43934488627645696</v>
      </c>
      <c r="D34">
        <v>15.503962008570268</v>
      </c>
    </row>
    <row r="35" spans="1:4" x14ac:dyDescent="0.25">
      <c r="A35">
        <v>2032</v>
      </c>
      <c r="B35">
        <v>6.8063973426818833</v>
      </c>
      <c r="C35">
        <v>0.42963251471519481</v>
      </c>
      <c r="D35">
        <v>15.909715350452753</v>
      </c>
    </row>
    <row r="36" spans="1:4" x14ac:dyDescent="0.25">
      <c r="A36">
        <v>1916</v>
      </c>
      <c r="B36">
        <v>6.8068671226501465</v>
      </c>
      <c r="C36">
        <v>0.41278714239597336</v>
      </c>
      <c r="D36">
        <v>16.493489814823356</v>
      </c>
    </row>
    <row r="37" spans="1:4" x14ac:dyDescent="0.25">
      <c r="A37">
        <v>2082</v>
      </c>
      <c r="B37">
        <v>6.8121859232584638</v>
      </c>
      <c r="C37">
        <v>0.42833663026491803</v>
      </c>
      <c r="D37">
        <v>15.946511556036853</v>
      </c>
    </row>
    <row r="38" spans="1:4" x14ac:dyDescent="0.25">
      <c r="A38">
        <v>2068</v>
      </c>
      <c r="B38">
        <v>6.8161133766174329</v>
      </c>
      <c r="C38">
        <v>0.43683736920356753</v>
      </c>
      <c r="D38">
        <v>15.655800399139034</v>
      </c>
    </row>
    <row r="39" spans="1:4" x14ac:dyDescent="0.25">
      <c r="A39">
        <v>2065</v>
      </c>
      <c r="B39">
        <v>6.8173922538757328</v>
      </c>
      <c r="C39">
        <v>0.42242026031017321</v>
      </c>
      <c r="D39">
        <v>16.313287979582427</v>
      </c>
    </row>
    <row r="40" spans="1:4" x14ac:dyDescent="0.25">
      <c r="A40">
        <v>1940</v>
      </c>
      <c r="B40">
        <v>6.8277020931243895</v>
      </c>
      <c r="C40">
        <v>0.44788203537464144</v>
      </c>
      <c r="D40">
        <v>15.310536269169356</v>
      </c>
    </row>
    <row r="41" spans="1:4" x14ac:dyDescent="0.25">
      <c r="A41">
        <v>2091</v>
      </c>
      <c r="B41">
        <v>6.8470932642618827</v>
      </c>
      <c r="C41">
        <v>0.44029955400360976</v>
      </c>
      <c r="D41">
        <v>15.663349536146749</v>
      </c>
    </row>
    <row r="42" spans="1:4" x14ac:dyDescent="0.25">
      <c r="A42">
        <v>1918</v>
      </c>
      <c r="B42">
        <v>6.8518819332122813</v>
      </c>
      <c r="C42">
        <v>0.41801196336746232</v>
      </c>
      <c r="D42">
        <v>16.521004870205822</v>
      </c>
    </row>
    <row r="43" spans="1:4" x14ac:dyDescent="0.25">
      <c r="A43">
        <v>1935</v>
      </c>
      <c r="B43">
        <v>6.8541871070861804</v>
      </c>
      <c r="C43">
        <v>0.46892524063587182</v>
      </c>
      <c r="D43">
        <v>14.668516928565335</v>
      </c>
    </row>
    <row r="44" spans="1:4" x14ac:dyDescent="0.25">
      <c r="A44">
        <v>2101</v>
      </c>
      <c r="B44">
        <v>6.8587611675262421</v>
      </c>
      <c r="C44">
        <v>0.40776614248752596</v>
      </c>
      <c r="D44">
        <v>17.018921824491862</v>
      </c>
    </row>
    <row r="45" spans="1:4" x14ac:dyDescent="0.25">
      <c r="A45">
        <v>1946</v>
      </c>
      <c r="B45">
        <v>6.861588096618652</v>
      </c>
      <c r="C45">
        <v>0.45105310976505286</v>
      </c>
      <c r="D45">
        <v>15.286141126104942</v>
      </c>
    </row>
    <row r="46" spans="1:4" x14ac:dyDescent="0.25">
      <c r="A46">
        <v>2063</v>
      </c>
      <c r="B46">
        <v>6.8923938751220719</v>
      </c>
      <c r="C46">
        <v>0.43183031976222991</v>
      </c>
      <c r="D46">
        <v>16.094734917132858</v>
      </c>
    </row>
    <row r="47" spans="1:4" x14ac:dyDescent="0.25">
      <c r="A47">
        <v>1914</v>
      </c>
      <c r="B47">
        <v>6.8937686920166028</v>
      </c>
      <c r="C47">
        <v>0.42235911488533018</v>
      </c>
      <c r="D47">
        <v>16.405531220947303</v>
      </c>
    </row>
    <row r="48" spans="1:4" x14ac:dyDescent="0.25">
      <c r="A48">
        <v>2047</v>
      </c>
      <c r="B48">
        <v>6.8946186065673816</v>
      </c>
      <c r="C48">
        <v>0.4633029907941818</v>
      </c>
      <c r="D48">
        <v>15.08983073540335</v>
      </c>
    </row>
    <row r="49" spans="1:4" x14ac:dyDescent="0.25">
      <c r="A49">
        <v>2006</v>
      </c>
      <c r="B49">
        <v>6.8972311019897461</v>
      </c>
      <c r="C49">
        <v>0.45096893111864728</v>
      </c>
      <c r="D49">
        <v>15.413737786800604</v>
      </c>
    </row>
    <row r="50" spans="1:4" x14ac:dyDescent="0.25">
      <c r="A50">
        <v>1929</v>
      </c>
      <c r="B50">
        <v>6.9008971452712995</v>
      </c>
      <c r="C50">
        <v>0.47864551097154601</v>
      </c>
      <c r="D50">
        <v>14.390924855031969</v>
      </c>
    </row>
    <row r="51" spans="1:4" x14ac:dyDescent="0.25">
      <c r="A51">
        <v>1930</v>
      </c>
      <c r="B51">
        <v>6.9053413867950457</v>
      </c>
      <c r="C51">
        <v>0.42098303735256193</v>
      </c>
      <c r="D51">
        <v>16.504180892203088</v>
      </c>
    </row>
    <row r="52" spans="1:4" x14ac:dyDescent="0.25">
      <c r="A52">
        <v>1917</v>
      </c>
      <c r="B52">
        <v>6.9123371442159005</v>
      </c>
      <c r="C52">
        <v>0.46492668324046665</v>
      </c>
      <c r="D52">
        <v>15.002523499206909</v>
      </c>
    </row>
    <row r="53" spans="1:4" x14ac:dyDescent="0.25">
      <c r="A53">
        <v>2080</v>
      </c>
      <c r="B53">
        <v>6.9184115886688229</v>
      </c>
      <c r="C53">
        <v>0.4495990842580796</v>
      </c>
      <c r="D53">
        <v>15.483803962746956</v>
      </c>
    </row>
    <row r="54" spans="1:4" x14ac:dyDescent="0.25">
      <c r="A54">
        <v>2075</v>
      </c>
      <c r="B54">
        <v>6.9217056274414075</v>
      </c>
      <c r="C54">
        <v>0.4526125162839888</v>
      </c>
      <c r="D54">
        <v>15.31682486630579</v>
      </c>
    </row>
    <row r="55" spans="1:4" x14ac:dyDescent="0.25">
      <c r="A55">
        <v>1941</v>
      </c>
      <c r="B55">
        <v>6.9327105946010992</v>
      </c>
      <c r="C55">
        <v>0.42892633544074166</v>
      </c>
      <c r="D55">
        <v>16.202161345236586</v>
      </c>
    </row>
    <row r="56" spans="1:4" x14ac:dyDescent="0.25">
      <c r="A56">
        <v>2013</v>
      </c>
      <c r="B56">
        <v>6.9340976715087894</v>
      </c>
      <c r="C56">
        <v>0.42995918989181509</v>
      </c>
      <c r="D56">
        <v>16.357246346991072</v>
      </c>
    </row>
    <row r="57" spans="1:4" x14ac:dyDescent="0.25">
      <c r="A57">
        <v>2099</v>
      </c>
      <c r="B57">
        <v>6.9365482330322266</v>
      </c>
      <c r="C57">
        <v>0.44172317783037801</v>
      </c>
      <c r="D57">
        <v>15.79279603870925</v>
      </c>
    </row>
    <row r="58" spans="1:4" x14ac:dyDescent="0.25">
      <c r="A58">
        <v>1945</v>
      </c>
      <c r="B58">
        <v>6.9440008163452145</v>
      </c>
      <c r="C58">
        <v>0.44092925786972048</v>
      </c>
      <c r="D58">
        <v>15.809390876370752</v>
      </c>
    </row>
    <row r="59" spans="1:4" x14ac:dyDescent="0.25">
      <c r="A59">
        <v>1948</v>
      </c>
      <c r="B59">
        <v>6.9466377735137943</v>
      </c>
      <c r="C59">
        <v>0.4709205508232116</v>
      </c>
      <c r="D59">
        <v>14.779106095929578</v>
      </c>
    </row>
    <row r="60" spans="1:4" x14ac:dyDescent="0.25">
      <c r="A60">
        <v>2056</v>
      </c>
      <c r="B60">
        <v>6.9512145996093739</v>
      </c>
      <c r="C60">
        <v>0.45347394645214073</v>
      </c>
      <c r="D60">
        <v>15.451306255270998</v>
      </c>
    </row>
    <row r="61" spans="1:4" x14ac:dyDescent="0.25">
      <c r="A61">
        <v>2071</v>
      </c>
      <c r="B61">
        <v>6.9558000087738021</v>
      </c>
      <c r="C61">
        <v>0.43109028935432436</v>
      </c>
      <c r="D61">
        <v>16.222496845049466</v>
      </c>
    </row>
    <row r="62" spans="1:4" x14ac:dyDescent="0.25">
      <c r="A62">
        <v>2043</v>
      </c>
      <c r="B62">
        <v>6.9566368103027374</v>
      </c>
      <c r="C62">
        <v>0.41822086274623882</v>
      </c>
      <c r="D62">
        <v>16.691748257252463</v>
      </c>
    </row>
    <row r="63" spans="1:4" x14ac:dyDescent="0.25">
      <c r="A63">
        <v>1924</v>
      </c>
      <c r="B63">
        <v>6.9619627475738515</v>
      </c>
      <c r="C63">
        <v>0.41760377287864675</v>
      </c>
      <c r="D63">
        <v>16.73695611777439</v>
      </c>
    </row>
    <row r="64" spans="1:4" x14ac:dyDescent="0.25">
      <c r="A64">
        <v>1920</v>
      </c>
      <c r="B64">
        <v>6.9633390638563366</v>
      </c>
      <c r="C64">
        <v>0.46069437927669948</v>
      </c>
      <c r="D64">
        <v>15.260307467129</v>
      </c>
    </row>
    <row r="65" spans="1:4" x14ac:dyDescent="0.25">
      <c r="A65">
        <v>2001</v>
      </c>
      <c r="B65">
        <v>6.9640345573425311</v>
      </c>
      <c r="C65">
        <v>0.43441519439220422</v>
      </c>
      <c r="D65">
        <v>16.095543281654834</v>
      </c>
    </row>
    <row r="66" spans="1:4" x14ac:dyDescent="0.25">
      <c r="A66">
        <v>2011</v>
      </c>
      <c r="B66">
        <v>6.9708561420440658</v>
      </c>
      <c r="C66">
        <v>0.45880497694015504</v>
      </c>
      <c r="D66">
        <v>15.199019415375309</v>
      </c>
    </row>
    <row r="67" spans="1:4" x14ac:dyDescent="0.25">
      <c r="A67">
        <v>2064</v>
      </c>
      <c r="B67">
        <v>6.9710546016693131</v>
      </c>
      <c r="C67">
        <v>0.47994541823863984</v>
      </c>
      <c r="D67">
        <v>14.644251613241545</v>
      </c>
    </row>
    <row r="68" spans="1:4" x14ac:dyDescent="0.25">
      <c r="A68">
        <v>2007</v>
      </c>
      <c r="B68">
        <v>6.971211751302083</v>
      </c>
      <c r="C68">
        <v>0.43271992603937798</v>
      </c>
      <c r="D68">
        <v>16.184229999409975</v>
      </c>
    </row>
    <row r="69" spans="1:4" x14ac:dyDescent="0.25">
      <c r="A69">
        <v>2081</v>
      </c>
      <c r="B69">
        <v>6.9734987735748293</v>
      </c>
      <c r="C69">
        <v>0.47042669951915761</v>
      </c>
      <c r="D69">
        <v>14.844001793618066</v>
      </c>
    </row>
    <row r="70" spans="1:4" x14ac:dyDescent="0.25">
      <c r="A70">
        <v>2102</v>
      </c>
      <c r="B70">
        <v>6.9866378572252072</v>
      </c>
      <c r="C70">
        <v>0.44902111093203229</v>
      </c>
      <c r="D70">
        <v>15.573003953417068</v>
      </c>
    </row>
    <row r="71" spans="1:4" x14ac:dyDescent="0.25">
      <c r="A71">
        <v>2027</v>
      </c>
      <c r="B71">
        <v>6.9914122157626704</v>
      </c>
      <c r="C71">
        <v>0.45770020617379081</v>
      </c>
      <c r="D71">
        <v>15.419001684313931</v>
      </c>
    </row>
    <row r="72" spans="1:4" x14ac:dyDescent="0.25">
      <c r="A72">
        <v>1912</v>
      </c>
      <c r="B72">
        <v>6.9956554889678939</v>
      </c>
      <c r="C72">
        <v>0.42486299872398392</v>
      </c>
      <c r="D72">
        <v>16.511073227004267</v>
      </c>
    </row>
    <row r="73" spans="1:4" x14ac:dyDescent="0.25">
      <c r="A73">
        <v>2051</v>
      </c>
      <c r="B73">
        <v>6.9961479902267474</v>
      </c>
      <c r="C73">
        <v>0.43054527789354324</v>
      </c>
      <c r="D73">
        <v>16.268025549456709</v>
      </c>
    </row>
    <row r="74" spans="1:4" x14ac:dyDescent="0.25">
      <c r="A74">
        <v>2015</v>
      </c>
      <c r="B74">
        <v>7.0018326282501224</v>
      </c>
      <c r="C74">
        <v>0.44874311089515678</v>
      </c>
      <c r="D74">
        <v>15.664769240434874</v>
      </c>
    </row>
    <row r="75" spans="1:4" x14ac:dyDescent="0.25">
      <c r="A75">
        <v>2069</v>
      </c>
      <c r="B75">
        <v>7.0033991813659657</v>
      </c>
      <c r="C75">
        <v>0.43228174448013296</v>
      </c>
      <c r="D75">
        <v>16.240481456287235</v>
      </c>
    </row>
    <row r="76" spans="1:4" x14ac:dyDescent="0.25">
      <c r="A76">
        <v>2019</v>
      </c>
      <c r="B76">
        <v>7.0127233028411853</v>
      </c>
      <c r="C76">
        <v>0.40521552860736865</v>
      </c>
      <c r="D76">
        <v>17.393939391463778</v>
      </c>
    </row>
    <row r="77" spans="1:4" x14ac:dyDescent="0.25">
      <c r="A77">
        <v>1915</v>
      </c>
      <c r="B77">
        <v>7.0174088954925553</v>
      </c>
      <c r="C77">
        <v>0.48843112587928783</v>
      </c>
      <c r="D77">
        <v>14.425300952365891</v>
      </c>
    </row>
    <row r="78" spans="1:4" x14ac:dyDescent="0.25">
      <c r="A78">
        <v>1939</v>
      </c>
      <c r="B78">
        <v>7.0264556884765623</v>
      </c>
      <c r="C78">
        <v>0.43865338563919065</v>
      </c>
      <c r="D78">
        <v>16.10825791256952</v>
      </c>
    </row>
    <row r="79" spans="1:4" x14ac:dyDescent="0.25">
      <c r="A79">
        <v>1922</v>
      </c>
      <c r="B79">
        <v>7.0423524114820673</v>
      </c>
      <c r="C79">
        <v>0.43893577986293386</v>
      </c>
      <c r="D79">
        <v>16.167416745334489</v>
      </c>
    </row>
    <row r="80" spans="1:4" x14ac:dyDescent="0.25">
      <c r="A80">
        <v>2050</v>
      </c>
      <c r="B80">
        <v>7.051773124270972</v>
      </c>
      <c r="C80">
        <v>0.428877035776774</v>
      </c>
      <c r="D80">
        <v>16.567998187831336</v>
      </c>
    </row>
    <row r="81" spans="1:4" x14ac:dyDescent="0.25">
      <c r="A81">
        <v>2083</v>
      </c>
      <c r="B81">
        <v>7.055607175827026</v>
      </c>
      <c r="C81">
        <v>0.43193874061107634</v>
      </c>
      <c r="D81">
        <v>16.432598786182918</v>
      </c>
    </row>
    <row r="82" spans="1:4" x14ac:dyDescent="0.25">
      <c r="A82">
        <v>2096</v>
      </c>
      <c r="B82">
        <v>7.0580495834350589</v>
      </c>
      <c r="C82">
        <v>0.48278419673442841</v>
      </c>
      <c r="D82">
        <v>14.698730290881215</v>
      </c>
    </row>
    <row r="83" spans="1:4" x14ac:dyDescent="0.25">
      <c r="A83">
        <v>1944</v>
      </c>
      <c r="B83">
        <v>7.0587993197970924</v>
      </c>
      <c r="C83">
        <v>0.45824486348364091</v>
      </c>
      <c r="D83">
        <v>15.455448923529852</v>
      </c>
    </row>
    <row r="84" spans="1:4" x14ac:dyDescent="0.25">
      <c r="A84">
        <v>2004</v>
      </c>
      <c r="B84">
        <v>7.061930974324544</v>
      </c>
      <c r="C84">
        <v>0.43359186251958226</v>
      </c>
      <c r="D84">
        <v>16.398050254042825</v>
      </c>
    </row>
    <row r="85" spans="1:4" x14ac:dyDescent="0.25">
      <c r="A85">
        <v>1911</v>
      </c>
      <c r="B85">
        <v>7.0636134147644043</v>
      </c>
      <c r="C85">
        <v>0.44161780675252277</v>
      </c>
      <c r="D85">
        <v>16.105866397346443</v>
      </c>
    </row>
    <row r="86" spans="1:4" x14ac:dyDescent="0.25">
      <c r="A86">
        <v>2067</v>
      </c>
      <c r="B86">
        <v>7.0660753726959227</v>
      </c>
      <c r="C86">
        <v>0.41733239293098456</v>
      </c>
      <c r="D86">
        <v>16.987071202496562</v>
      </c>
    </row>
    <row r="87" spans="1:4" x14ac:dyDescent="0.25">
      <c r="A87">
        <v>2094</v>
      </c>
      <c r="B87">
        <v>7.085852926427668</v>
      </c>
      <c r="C87">
        <v>0.46092123064127827</v>
      </c>
      <c r="D87">
        <v>15.420784128487293</v>
      </c>
    </row>
    <row r="88" spans="1:4" x14ac:dyDescent="0.25">
      <c r="A88">
        <v>2058</v>
      </c>
      <c r="B88">
        <v>7.0892801284790021</v>
      </c>
      <c r="C88">
        <v>0.50188325643539433</v>
      </c>
      <c r="D88">
        <v>14.199941721943087</v>
      </c>
    </row>
    <row r="89" spans="1:4" x14ac:dyDescent="0.25">
      <c r="A89">
        <v>1905</v>
      </c>
      <c r="B89">
        <v>7.0914905865987139</v>
      </c>
      <c r="C89">
        <v>0.45975104305479264</v>
      </c>
      <c r="D89">
        <v>15.46273704907864</v>
      </c>
    </row>
    <row r="90" spans="1:4" x14ac:dyDescent="0.25">
      <c r="A90">
        <v>1942</v>
      </c>
      <c r="B90">
        <v>7.0990045335557728</v>
      </c>
      <c r="C90">
        <v>0.48302511374155671</v>
      </c>
      <c r="D90">
        <v>14.738874045118925</v>
      </c>
    </row>
    <row r="91" spans="1:4" x14ac:dyDescent="0.25">
      <c r="A91">
        <v>1913</v>
      </c>
      <c r="B91">
        <v>7.1099929279751262</v>
      </c>
      <c r="C91">
        <v>0.45290324091911294</v>
      </c>
      <c r="D91">
        <v>15.793283650998083</v>
      </c>
    </row>
    <row r="92" spans="1:4" x14ac:dyDescent="0.25">
      <c r="A92">
        <v>2002</v>
      </c>
      <c r="B92">
        <v>7.116134071350098</v>
      </c>
      <c r="C92">
        <v>0.49380056262016303</v>
      </c>
      <c r="D92">
        <v>14.414186614722315</v>
      </c>
    </row>
    <row r="93" spans="1:4" x14ac:dyDescent="0.25">
      <c r="A93">
        <v>2098</v>
      </c>
      <c r="B93">
        <v>7.1183480686611595</v>
      </c>
      <c r="C93">
        <v>0.47489986154768205</v>
      </c>
      <c r="D93">
        <v>15.056744809577111</v>
      </c>
    </row>
    <row r="94" spans="1:4" x14ac:dyDescent="0.25">
      <c r="A94" s="26" t="s">
        <v>3356</v>
      </c>
      <c r="B94">
        <v>7.1262386441230774</v>
      </c>
      <c r="C94">
        <v>0.51135911606252205</v>
      </c>
      <c r="D94">
        <v>13.972094092038667</v>
      </c>
    </row>
    <row r="95" spans="1:4" x14ac:dyDescent="0.25">
      <c r="A95">
        <v>1923</v>
      </c>
      <c r="B95" s="26">
        <v>7.1389223204718713</v>
      </c>
      <c r="C95" s="26">
        <v>0.53033780389361918</v>
      </c>
      <c r="D95" s="26">
        <v>13.474477679864641</v>
      </c>
    </row>
    <row r="96" spans="1:4" x14ac:dyDescent="0.25">
      <c r="A96">
        <v>2017</v>
      </c>
      <c r="B96" s="26">
        <v>7.1447961330413818</v>
      </c>
      <c r="C96">
        <v>0.48791680634021761</v>
      </c>
      <c r="D96">
        <v>14.753454099929304</v>
      </c>
    </row>
    <row r="97" spans="1:4" x14ac:dyDescent="0.25">
      <c r="A97">
        <v>1903</v>
      </c>
      <c r="B97" s="26">
        <v>7.1465409596761083</v>
      </c>
      <c r="C97">
        <v>0.43557894892162768</v>
      </c>
      <c r="D97">
        <v>16.528718244746894</v>
      </c>
    </row>
    <row r="98" spans="1:4" x14ac:dyDescent="0.25">
      <c r="A98">
        <v>2022</v>
      </c>
      <c r="B98" s="26">
        <v>7.153866946697236</v>
      </c>
      <c r="C98">
        <v>0.41989628970623027</v>
      </c>
      <c r="D98">
        <v>17.061446198870705</v>
      </c>
    </row>
    <row r="99" spans="1:4" x14ac:dyDescent="0.25">
      <c r="A99">
        <v>2031</v>
      </c>
      <c r="B99" s="26">
        <v>7.1571684360504149</v>
      </c>
      <c r="C99">
        <v>0.48779429793357831</v>
      </c>
      <c r="D99">
        <v>14.69835733557214</v>
      </c>
    </row>
    <row r="100" spans="1:4" x14ac:dyDescent="0.25">
      <c r="A100">
        <v>2049</v>
      </c>
      <c r="B100" s="26">
        <v>7.160081768035889</v>
      </c>
      <c r="C100">
        <v>0.45569573640823374</v>
      </c>
      <c r="D100">
        <v>15.751965339171642</v>
      </c>
    </row>
    <row r="101" spans="1:4" x14ac:dyDescent="0.25">
      <c r="A101">
        <v>2074</v>
      </c>
      <c r="B101" s="26">
        <v>7.1602524518966675</v>
      </c>
      <c r="C101">
        <v>0.44626002013683325</v>
      </c>
      <c r="D101">
        <v>16.14285724846679</v>
      </c>
    </row>
    <row r="102" spans="1:4" x14ac:dyDescent="0.25">
      <c r="A102">
        <v>1902</v>
      </c>
      <c r="B102" s="26">
        <v>7.1843320528666181</v>
      </c>
      <c r="C102">
        <v>0.46680513024330139</v>
      </c>
      <c r="D102">
        <v>15.409270713009217</v>
      </c>
    </row>
    <row r="103" spans="1:4" x14ac:dyDescent="0.25">
      <c r="A103">
        <v>2023</v>
      </c>
      <c r="B103" s="26">
        <v>7.188528299331665</v>
      </c>
      <c r="C103">
        <v>0.45659908056259163</v>
      </c>
      <c r="D103">
        <v>15.793976508414707</v>
      </c>
    </row>
    <row r="104" spans="1:4" x14ac:dyDescent="0.25">
      <c r="A104">
        <v>2010</v>
      </c>
      <c r="B104" s="26">
        <v>7.191096888648139</v>
      </c>
      <c r="C104">
        <v>0.44042602181434631</v>
      </c>
      <c r="D104">
        <v>16.409752891623278</v>
      </c>
    </row>
    <row r="105" spans="1:4" x14ac:dyDescent="0.25">
      <c r="A105">
        <v>1907</v>
      </c>
      <c r="B105" s="26">
        <v>7.1936087608337402</v>
      </c>
      <c r="C105">
        <v>0.46681450903415689</v>
      </c>
      <c r="D105">
        <v>15.466748261695628</v>
      </c>
    </row>
    <row r="106" spans="1:4" x14ac:dyDescent="0.25">
      <c r="A106">
        <v>1921</v>
      </c>
      <c r="B106" s="26">
        <v>7.1992653846740682</v>
      </c>
      <c r="C106">
        <v>0.4280801326036453</v>
      </c>
      <c r="D106">
        <v>16.908853936648942</v>
      </c>
    </row>
    <row r="107" spans="1:4" x14ac:dyDescent="0.25">
      <c r="A107">
        <v>2076</v>
      </c>
      <c r="B107" s="26">
        <v>7.1997933387756348</v>
      </c>
      <c r="C107">
        <v>0.42835000902414327</v>
      </c>
      <c r="D107">
        <v>16.893536872419958</v>
      </c>
    </row>
    <row r="108" spans="1:4" x14ac:dyDescent="0.25">
      <c r="A108">
        <v>2100</v>
      </c>
      <c r="B108" s="26">
        <v>7.2019668579101594</v>
      </c>
      <c r="C108">
        <v>0.48668493330478668</v>
      </c>
      <c r="D108">
        <v>14.829252820648097</v>
      </c>
    </row>
    <row r="109" spans="1:4" x14ac:dyDescent="0.25">
      <c r="A109">
        <v>1947</v>
      </c>
      <c r="B109" s="26">
        <v>7.2060825559828015</v>
      </c>
      <c r="C109">
        <v>0.49514742030037773</v>
      </c>
      <c r="D109">
        <v>14.674122345735826</v>
      </c>
    </row>
    <row r="110" spans="1:4" x14ac:dyDescent="0.25">
      <c r="A110">
        <v>2042</v>
      </c>
      <c r="B110" s="26">
        <v>7.2112465434604234</v>
      </c>
      <c r="C110">
        <v>0.45588783091968949</v>
      </c>
      <c r="D110">
        <v>15.859726454943873</v>
      </c>
    </row>
    <row r="111" spans="1:4" x14ac:dyDescent="0.25">
      <c r="A111">
        <v>2005</v>
      </c>
      <c r="B111" s="26">
        <v>7.2115684085422105</v>
      </c>
      <c r="C111">
        <v>0.47452274296018815</v>
      </c>
      <c r="D111">
        <v>15.273375293134162</v>
      </c>
    </row>
    <row r="112" spans="1:4" x14ac:dyDescent="0.25">
      <c r="A112">
        <v>2012</v>
      </c>
      <c r="B112" s="26">
        <v>7.2133679866790761</v>
      </c>
      <c r="C112">
        <v>0.44381946325302113</v>
      </c>
      <c r="D112">
        <v>16.316071226500359</v>
      </c>
    </row>
    <row r="113" spans="1:4" x14ac:dyDescent="0.25">
      <c r="A113">
        <v>1932</v>
      </c>
      <c r="B113" s="26">
        <v>7.2161265850067142</v>
      </c>
      <c r="C113">
        <v>0.46948566436767586</v>
      </c>
      <c r="D113">
        <v>15.427942355285598</v>
      </c>
    </row>
    <row r="114" spans="1:4" x14ac:dyDescent="0.25">
      <c r="A114">
        <v>1938</v>
      </c>
      <c r="B114" s="26">
        <v>7.2229681015014648</v>
      </c>
      <c r="C114">
        <v>0.41877069075902296</v>
      </c>
      <c r="D114">
        <v>17.346203232072988</v>
      </c>
    </row>
    <row r="115" spans="1:4" x14ac:dyDescent="0.25">
      <c r="A115">
        <v>2092</v>
      </c>
      <c r="B115" s="26">
        <v>7.2275775432586666</v>
      </c>
      <c r="C115">
        <v>0.44218080043792723</v>
      </c>
      <c r="D115">
        <v>16.365570071905278</v>
      </c>
    </row>
    <row r="116" spans="1:4" x14ac:dyDescent="0.25">
      <c r="A116">
        <v>1931</v>
      </c>
      <c r="B116" s="26">
        <v>7.228644013404848</v>
      </c>
      <c r="C116">
        <v>0.46863603591918951</v>
      </c>
      <c r="D116">
        <v>15.456838596604369</v>
      </c>
    </row>
    <row r="117" spans="1:4" x14ac:dyDescent="0.25">
      <c r="A117">
        <v>2054</v>
      </c>
      <c r="B117" s="26">
        <v>7.2305245399475098</v>
      </c>
      <c r="C117">
        <v>0.49687164127826688</v>
      </c>
      <c r="D117">
        <v>14.648368185059562</v>
      </c>
    </row>
    <row r="118" spans="1:4" x14ac:dyDescent="0.25">
      <c r="A118">
        <v>2066</v>
      </c>
      <c r="B118" s="26">
        <v>7.2437296443515384</v>
      </c>
      <c r="C118" s="26">
        <v>0.51401225725809729</v>
      </c>
      <c r="D118">
        <v>14.148706313052918</v>
      </c>
    </row>
    <row r="119" spans="1:4" x14ac:dyDescent="0.25">
      <c r="A119">
        <v>2048</v>
      </c>
      <c r="B119" s="26">
        <v>7.2549420833587659</v>
      </c>
      <c r="C119">
        <v>0.50988277196884169</v>
      </c>
      <c r="D119">
        <v>14.269907810515528</v>
      </c>
    </row>
    <row r="120" spans="1:4" x14ac:dyDescent="0.25">
      <c r="A120">
        <v>1934</v>
      </c>
      <c r="B120" s="26">
        <v>7.2596624162462025</v>
      </c>
      <c r="C120">
        <v>0.48080023129781096</v>
      </c>
      <c r="D120">
        <v>15.200786095264545</v>
      </c>
    </row>
    <row r="121" spans="1:4" x14ac:dyDescent="0.25">
      <c r="A121">
        <v>1925</v>
      </c>
      <c r="B121" s="26">
        <v>7.2599529266357408</v>
      </c>
      <c r="C121">
        <v>0.48405033051967622</v>
      </c>
      <c r="D121">
        <v>15.024610892984493</v>
      </c>
    </row>
    <row r="122" spans="1:4" x14ac:dyDescent="0.25">
      <c r="A122">
        <v>2045</v>
      </c>
      <c r="B122" s="26">
        <v>7.2711632516649036</v>
      </c>
      <c r="C122">
        <v>0.4675511684682635</v>
      </c>
      <c r="D122">
        <v>15.612482699124172</v>
      </c>
    </row>
    <row r="123" spans="1:4" x14ac:dyDescent="0.25">
      <c r="A123">
        <v>1910</v>
      </c>
      <c r="B123" s="26">
        <v>7.2740674972534176</v>
      </c>
      <c r="C123">
        <v>0.47312225997447932</v>
      </c>
      <c r="D123">
        <v>15.397348955508098</v>
      </c>
    </row>
    <row r="124" spans="1:4" x14ac:dyDescent="0.25">
      <c r="A124">
        <v>2057</v>
      </c>
      <c r="B124" s="26">
        <v>7.2754691600799557</v>
      </c>
      <c r="C124">
        <v>0.50129671394824993</v>
      </c>
      <c r="D124">
        <v>14.640548771841338</v>
      </c>
    </row>
    <row r="125" spans="1:4" x14ac:dyDescent="0.25">
      <c r="A125">
        <v>2088</v>
      </c>
      <c r="B125" s="26">
        <v>7.2761804580688478</v>
      </c>
      <c r="C125">
        <v>0.46966301202774058</v>
      </c>
      <c r="D125">
        <v>15.528647120071849</v>
      </c>
    </row>
    <row r="126" spans="1:4" x14ac:dyDescent="0.25">
      <c r="A126">
        <v>2025</v>
      </c>
      <c r="B126" s="26">
        <v>7.280732313791912</v>
      </c>
      <c r="C126">
        <v>0.46094148688846182</v>
      </c>
      <c r="D126">
        <v>15.803624420773806</v>
      </c>
    </row>
    <row r="127" spans="1:4" x14ac:dyDescent="0.25">
      <c r="A127">
        <v>2059</v>
      </c>
      <c r="B127" s="26">
        <v>7.290760564804077</v>
      </c>
      <c r="C127">
        <v>0.46135421991348269</v>
      </c>
      <c r="D127">
        <v>15.890284990679527</v>
      </c>
    </row>
    <row r="128" spans="1:4" x14ac:dyDescent="0.25">
      <c r="A128">
        <v>2041</v>
      </c>
      <c r="B128" s="26">
        <v>7.3140793800354</v>
      </c>
      <c r="C128">
        <v>0.46354189813137064</v>
      </c>
      <c r="D128">
        <v>15.850176260774171</v>
      </c>
    </row>
    <row r="129" spans="1:4" x14ac:dyDescent="0.25">
      <c r="A129">
        <v>2103</v>
      </c>
      <c r="B129" s="26">
        <v>7.3331897735595728</v>
      </c>
      <c r="C129">
        <v>0.47125707566738118</v>
      </c>
      <c r="D129">
        <v>15.593555478939606</v>
      </c>
    </row>
    <row r="130" spans="1:4" x14ac:dyDescent="0.25">
      <c r="A130">
        <v>2033</v>
      </c>
      <c r="B130" s="26">
        <v>7.3332571983337438</v>
      </c>
      <c r="C130">
        <v>0.45255974928538034</v>
      </c>
      <c r="D130">
        <v>16.240654069052454</v>
      </c>
    </row>
    <row r="131" spans="1:4" x14ac:dyDescent="0.25">
      <c r="A131">
        <v>2070</v>
      </c>
      <c r="B131" s="26">
        <v>7.3345791339874271</v>
      </c>
      <c r="C131">
        <v>0.42825923562049883</v>
      </c>
      <c r="D131">
        <v>17.204485785070791</v>
      </c>
    </row>
    <row r="132" spans="1:4" x14ac:dyDescent="0.25">
      <c r="A132">
        <v>1908</v>
      </c>
      <c r="B132" s="26">
        <v>7.3357936859130888</v>
      </c>
      <c r="C132">
        <v>0.50627575814723969</v>
      </c>
      <c r="D132">
        <v>14.516004111851654</v>
      </c>
    </row>
    <row r="133" spans="1:4" x14ac:dyDescent="0.25">
      <c r="A133">
        <v>2030</v>
      </c>
      <c r="B133" s="26">
        <v>7.3426108837127675</v>
      </c>
      <c r="C133">
        <v>0.47368251681327822</v>
      </c>
      <c r="D133">
        <v>15.564640268221329</v>
      </c>
    </row>
    <row r="134" spans="1:4" x14ac:dyDescent="0.25">
      <c r="A134">
        <v>2039</v>
      </c>
      <c r="B134" s="26">
        <v>7.3433314429389105</v>
      </c>
      <c r="C134">
        <v>0.44736371437708528</v>
      </c>
      <c r="D134">
        <v>16.534229427569173</v>
      </c>
    </row>
    <row r="135" spans="1:4" x14ac:dyDescent="0.25">
      <c r="A135">
        <v>2018</v>
      </c>
      <c r="B135" s="26">
        <v>7.349542246924508</v>
      </c>
      <c r="C135">
        <v>0.48457785447438539</v>
      </c>
      <c r="D135">
        <v>15.27439378750133</v>
      </c>
    </row>
    <row r="136" spans="1:4" x14ac:dyDescent="0.25">
      <c r="A136">
        <v>2053</v>
      </c>
      <c r="B136" s="26">
        <v>7.3586605389912938</v>
      </c>
      <c r="C136">
        <v>0.48935069640477491</v>
      </c>
      <c r="D136">
        <v>15.102054042151208</v>
      </c>
    </row>
    <row r="137" spans="1:4" x14ac:dyDescent="0.25">
      <c r="A137">
        <v>2029</v>
      </c>
      <c r="B137" s="26">
        <v>7.3799529605441609</v>
      </c>
      <c r="C137">
        <v>0.45744627714157093</v>
      </c>
      <c r="D137">
        <v>16.172530944940721</v>
      </c>
    </row>
    <row r="138" spans="1:4" x14ac:dyDescent="0.25">
      <c r="A138">
        <v>2003</v>
      </c>
      <c r="B138" s="26">
        <v>7.391079759597778</v>
      </c>
      <c r="C138">
        <v>0.50141144990921027</v>
      </c>
      <c r="D138">
        <v>14.802701287894285</v>
      </c>
    </row>
    <row r="139" spans="1:4" x14ac:dyDescent="0.25">
      <c r="A139">
        <v>2079</v>
      </c>
      <c r="B139" s="26">
        <v>7.3954028606414797</v>
      </c>
      <c r="C139">
        <v>0.46617146134376525</v>
      </c>
      <c r="D139">
        <v>15.932387250376024</v>
      </c>
    </row>
    <row r="140" spans="1:4" x14ac:dyDescent="0.25">
      <c r="A140">
        <v>2084</v>
      </c>
      <c r="B140" s="26">
        <v>7.3996373414993268</v>
      </c>
      <c r="C140">
        <v>0.45283974707126629</v>
      </c>
      <c r="D140">
        <v>16.36250545484269</v>
      </c>
    </row>
    <row r="141" spans="1:4" x14ac:dyDescent="0.25">
      <c r="A141">
        <v>2024</v>
      </c>
      <c r="B141" s="26">
        <v>7.4024608135223406</v>
      </c>
      <c r="C141">
        <v>0.49610621929168702</v>
      </c>
      <c r="D141">
        <v>15.019598112274426</v>
      </c>
    </row>
    <row r="142" spans="1:4" x14ac:dyDescent="0.25">
      <c r="A142">
        <v>2009</v>
      </c>
      <c r="B142" s="26">
        <v>7.4227057456970229</v>
      </c>
      <c r="C142">
        <v>0.4590580016374588</v>
      </c>
      <c r="D142">
        <v>16.235967104654918</v>
      </c>
    </row>
    <row r="143" spans="1:4" x14ac:dyDescent="0.25">
      <c r="A143">
        <v>1906</v>
      </c>
      <c r="B143" s="26">
        <v>7.441697978973389</v>
      </c>
      <c r="C143">
        <v>0.46168057322502126</v>
      </c>
      <c r="D143">
        <v>16.152291964764267</v>
      </c>
    </row>
    <row r="144" spans="1:4" x14ac:dyDescent="0.25">
      <c r="A144">
        <v>2060</v>
      </c>
      <c r="B144" s="26">
        <v>7.4852912425994855</v>
      </c>
      <c r="C144" s="26">
        <v>0.51848606467247005</v>
      </c>
      <c r="D144">
        <v>14.485861748052367</v>
      </c>
    </row>
    <row r="145" spans="1:4" x14ac:dyDescent="0.25">
      <c r="A145">
        <v>2040</v>
      </c>
      <c r="B145" s="26">
        <v>7.5097888946533233</v>
      </c>
      <c r="C145">
        <v>0.49855654537677757</v>
      </c>
      <c r="D145">
        <v>15.162134548350698</v>
      </c>
    </row>
    <row r="146" spans="1:4" x14ac:dyDescent="0.25">
      <c r="A146">
        <v>2035</v>
      </c>
      <c r="B146" s="26">
        <v>7.5164937496185313</v>
      </c>
      <c r="C146" s="26">
        <v>0.52283003330230715</v>
      </c>
      <c r="D146">
        <v>14.46796051184683</v>
      </c>
    </row>
    <row r="147" spans="1:4" x14ac:dyDescent="0.25">
      <c r="A147">
        <v>2026</v>
      </c>
      <c r="B147" s="26">
        <v>7.5769654379950611</v>
      </c>
      <c r="C147">
        <v>0.45438627733124637</v>
      </c>
      <c r="D147">
        <v>16.737868026689355</v>
      </c>
    </row>
    <row r="148" spans="1:4" x14ac:dyDescent="0.25">
      <c r="A148">
        <v>2014</v>
      </c>
      <c r="B148" s="26">
        <v>7.6014444563123931</v>
      </c>
      <c r="C148">
        <v>0.47709039515919177</v>
      </c>
      <c r="D148">
        <v>15.96436441661745</v>
      </c>
    </row>
    <row r="149" spans="1:4" x14ac:dyDescent="0.25">
      <c r="A149">
        <v>1927</v>
      </c>
      <c r="B149" s="26">
        <v>7.6142525076866185</v>
      </c>
      <c r="C149">
        <v>0.49319542944431299</v>
      </c>
      <c r="D149">
        <v>15.493456640842526</v>
      </c>
    </row>
    <row r="150" spans="1:4" x14ac:dyDescent="0.25">
      <c r="A150">
        <v>2078</v>
      </c>
      <c r="B150" s="26">
        <v>7.688302410973443</v>
      </c>
      <c r="C150">
        <v>0.49010618196593392</v>
      </c>
      <c r="D150">
        <v>15.739231380317726</v>
      </c>
    </row>
    <row r="151" spans="1:4" x14ac:dyDescent="0.25">
      <c r="A151">
        <v>2028</v>
      </c>
      <c r="B151" s="26">
        <v>7.7125829219818129</v>
      </c>
      <c r="C151">
        <v>0.48579572141170502</v>
      </c>
      <c r="D151">
        <v>15.911338253452801</v>
      </c>
    </row>
    <row r="152" spans="1:4" x14ac:dyDescent="0.25">
      <c r="A152">
        <v>1909</v>
      </c>
      <c r="B152" s="26">
        <v>7.8751567204793309</v>
      </c>
      <c r="C152">
        <v>0.48113680548138088</v>
      </c>
      <c r="D152">
        <v>16.399661732760151</v>
      </c>
    </row>
  </sheetData>
  <sortState xmlns:xlrd2="http://schemas.microsoft.com/office/spreadsheetml/2017/richdata2" ref="A2:Y158">
    <sortCondition ref="B2:B158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6D77-67D5-47ED-A732-295766E2D984}">
  <dimension ref="A1:D152"/>
  <sheetViews>
    <sheetView workbookViewId="0">
      <selection activeCell="I34" sqref="I34"/>
    </sheetView>
  </sheetViews>
  <sheetFormatPr defaultRowHeight="15" x14ac:dyDescent="0.25"/>
  <cols>
    <col min="4" max="4" width="20.85546875" bestFit="1" customWidth="1"/>
  </cols>
  <sheetData>
    <row r="1" spans="1:4" x14ac:dyDescent="0.25">
      <c r="A1" t="s">
        <v>3</v>
      </c>
      <c r="B1" t="s">
        <v>3352</v>
      </c>
      <c r="C1" t="s">
        <v>3353</v>
      </c>
      <c r="D1" t="s">
        <v>3354</v>
      </c>
    </row>
    <row r="2" spans="1:4" x14ac:dyDescent="0.25">
      <c r="A2" s="26" t="s">
        <v>3355</v>
      </c>
      <c r="B2">
        <v>6.20328289270401</v>
      </c>
      <c r="C2">
        <v>0.36835595779120922</v>
      </c>
      <c r="D2">
        <v>17.013447316359283</v>
      </c>
    </row>
    <row r="3" spans="1:4" x14ac:dyDescent="0.25">
      <c r="A3">
        <v>2095</v>
      </c>
      <c r="B3">
        <v>6.3438538312911996</v>
      </c>
      <c r="C3">
        <v>0.388055980205536</v>
      </c>
      <c r="D3">
        <v>16.350156705341291</v>
      </c>
    </row>
    <row r="4" spans="1:4" x14ac:dyDescent="0.25">
      <c r="A4">
        <v>2020</v>
      </c>
      <c r="B4">
        <v>6.4563591480255145</v>
      </c>
      <c r="C4">
        <v>0.39239757508039474</v>
      </c>
      <c r="D4">
        <v>16.442195670487521</v>
      </c>
    </row>
    <row r="5" spans="1:4" x14ac:dyDescent="0.25">
      <c r="A5">
        <v>2077</v>
      </c>
      <c r="B5">
        <v>6.4769519805908207</v>
      </c>
      <c r="C5">
        <v>0.45922878384590166</v>
      </c>
      <c r="D5">
        <v>14.186213705789005</v>
      </c>
    </row>
    <row r="6" spans="1:4" x14ac:dyDescent="0.25">
      <c r="A6">
        <v>2055</v>
      </c>
      <c r="B6">
        <v>6.5282127857208234</v>
      </c>
      <c r="C6">
        <v>0.41124231517314913</v>
      </c>
      <c r="D6">
        <v>15.976654640101765</v>
      </c>
    </row>
    <row r="7" spans="1:4" x14ac:dyDescent="0.25">
      <c r="A7">
        <v>2061</v>
      </c>
      <c r="B7">
        <v>6.5333798196580695</v>
      </c>
      <c r="C7">
        <v>0.40430497129758197</v>
      </c>
      <c r="D7">
        <v>16.269186089760915</v>
      </c>
    </row>
    <row r="8" spans="1:4" x14ac:dyDescent="0.25">
      <c r="A8">
        <v>2016</v>
      </c>
      <c r="B8">
        <v>6.5406484603881854</v>
      </c>
      <c r="C8">
        <v>0.39297246932983398</v>
      </c>
      <c r="D8">
        <v>16.673618688194644</v>
      </c>
    </row>
    <row r="9" spans="1:4" x14ac:dyDescent="0.25">
      <c r="A9">
        <v>1926</v>
      </c>
      <c r="B9">
        <v>6.5728054046630886</v>
      </c>
      <c r="C9">
        <v>0.38572480281194055</v>
      </c>
      <c r="D9">
        <v>17.16979154348661</v>
      </c>
    </row>
    <row r="10" spans="1:4" x14ac:dyDescent="0.25">
      <c r="A10">
        <v>2008</v>
      </c>
      <c r="B10">
        <v>6.581652736663818</v>
      </c>
      <c r="C10">
        <v>0.44835510253906241</v>
      </c>
      <c r="D10">
        <v>14.709389461168234</v>
      </c>
    </row>
    <row r="11" spans="1:4" x14ac:dyDescent="0.25">
      <c r="A11">
        <v>1943</v>
      </c>
      <c r="B11">
        <v>6.5848615169525155</v>
      </c>
      <c r="C11">
        <v>0.41400048881769197</v>
      </c>
      <c r="D11">
        <v>15.907088752962741</v>
      </c>
    </row>
    <row r="12" spans="1:4" x14ac:dyDescent="0.25">
      <c r="A12">
        <v>2062</v>
      </c>
      <c r="B12">
        <v>6.5919108390808132</v>
      </c>
      <c r="C12">
        <v>0.39595504701137546</v>
      </c>
      <c r="D12">
        <v>16.721842184168814</v>
      </c>
    </row>
    <row r="13" spans="1:4" x14ac:dyDescent="0.25">
      <c r="A13">
        <v>1937</v>
      </c>
      <c r="B13">
        <v>6.6002192497253445</v>
      </c>
      <c r="C13">
        <v>0.38877474268277462</v>
      </c>
      <c r="D13">
        <v>16.992161082821571</v>
      </c>
    </row>
    <row r="14" spans="1:4" x14ac:dyDescent="0.25">
      <c r="A14">
        <v>2087</v>
      </c>
      <c r="B14">
        <v>6.6083948433399211</v>
      </c>
      <c r="C14">
        <v>0.43037763312458999</v>
      </c>
      <c r="D14">
        <v>15.378147821970767</v>
      </c>
    </row>
    <row r="15" spans="1:4" x14ac:dyDescent="0.25">
      <c r="A15">
        <v>2086</v>
      </c>
      <c r="B15">
        <v>6.618927240371705</v>
      </c>
      <c r="C15">
        <v>0.41992719098925591</v>
      </c>
      <c r="D15">
        <v>15.822289143009872</v>
      </c>
    </row>
    <row r="16" spans="1:4" x14ac:dyDescent="0.25">
      <c r="A16">
        <v>1949</v>
      </c>
      <c r="B16">
        <v>6.6355364322662336</v>
      </c>
      <c r="C16">
        <v>0.46668857932090757</v>
      </c>
      <c r="D16">
        <v>14.269161925866062</v>
      </c>
    </row>
    <row r="17" spans="1:4" x14ac:dyDescent="0.25">
      <c r="A17">
        <v>2090</v>
      </c>
      <c r="B17">
        <v>6.6496223211288417</v>
      </c>
      <c r="C17">
        <v>0.44792363047599776</v>
      </c>
      <c r="D17">
        <v>14.854920222233702</v>
      </c>
    </row>
    <row r="18" spans="1:4" x14ac:dyDescent="0.25">
      <c r="A18">
        <v>2021</v>
      </c>
      <c r="B18">
        <v>6.6921283006668073</v>
      </c>
      <c r="C18">
        <v>0.40891959518194221</v>
      </c>
      <c r="D18">
        <v>16.44071235855515</v>
      </c>
    </row>
    <row r="19" spans="1:4" x14ac:dyDescent="0.25">
      <c r="A19">
        <v>1919</v>
      </c>
      <c r="B19">
        <v>6.7027952671051025</v>
      </c>
      <c r="C19">
        <v>0.44538505375385273</v>
      </c>
      <c r="D19">
        <v>15.190887088848271</v>
      </c>
    </row>
    <row r="20" spans="1:4" x14ac:dyDescent="0.25">
      <c r="A20">
        <v>2046</v>
      </c>
      <c r="B20">
        <v>6.7257353305816654</v>
      </c>
      <c r="C20">
        <v>0.43273383080959293</v>
      </c>
      <c r="D20">
        <v>15.624904494259487</v>
      </c>
    </row>
    <row r="21" spans="1:4" x14ac:dyDescent="0.25">
      <c r="A21">
        <v>2038</v>
      </c>
      <c r="B21">
        <v>6.7271977000766343</v>
      </c>
      <c r="C21">
        <v>0.42300427291128367</v>
      </c>
      <c r="D21">
        <v>15.953859044498971</v>
      </c>
    </row>
    <row r="22" spans="1:4" x14ac:dyDescent="0.25">
      <c r="A22">
        <v>2044</v>
      </c>
      <c r="B22">
        <v>6.7275732040405272</v>
      </c>
      <c r="C22">
        <v>0.44510282576084126</v>
      </c>
      <c r="D22">
        <v>15.11844629574197</v>
      </c>
    </row>
    <row r="23" spans="1:4" x14ac:dyDescent="0.25">
      <c r="A23">
        <v>2034</v>
      </c>
      <c r="B23">
        <v>6.7279354572296128</v>
      </c>
      <c r="C23">
        <v>0.43963072299957268</v>
      </c>
      <c r="D23">
        <v>15.359957978990568</v>
      </c>
    </row>
    <row r="24" spans="1:4" x14ac:dyDescent="0.25">
      <c r="A24">
        <v>2073</v>
      </c>
      <c r="B24">
        <v>6.734169244766238</v>
      </c>
      <c r="C24">
        <v>0.4240697398781777</v>
      </c>
      <c r="D24">
        <v>15.998109842668935</v>
      </c>
    </row>
    <row r="25" spans="1:4" x14ac:dyDescent="0.25">
      <c r="A25">
        <v>1901</v>
      </c>
      <c r="B25">
        <v>6.7362018691168908</v>
      </c>
      <c r="C25">
        <v>0.45609047677781844</v>
      </c>
      <c r="D25">
        <v>14.829744241040807</v>
      </c>
    </row>
    <row r="26" spans="1:4" x14ac:dyDescent="0.25">
      <c r="A26">
        <v>2037</v>
      </c>
      <c r="B26">
        <v>6.7382720708847081</v>
      </c>
      <c r="C26">
        <v>0.43550077080726646</v>
      </c>
      <c r="D26">
        <v>15.531429378904429</v>
      </c>
    </row>
    <row r="27" spans="1:4" x14ac:dyDescent="0.25">
      <c r="A27">
        <v>1936</v>
      </c>
      <c r="B27">
        <v>6.7399115562438991</v>
      </c>
      <c r="C27">
        <v>0.42069829503695172</v>
      </c>
      <c r="D27">
        <v>16.034339241839636</v>
      </c>
    </row>
    <row r="28" spans="1:4" x14ac:dyDescent="0.25">
      <c r="A28">
        <v>1904</v>
      </c>
      <c r="B28">
        <v>6.7466068797641343</v>
      </c>
      <c r="C28">
        <v>0.42891842789120133</v>
      </c>
      <c r="D28">
        <v>15.789753418646029</v>
      </c>
    </row>
    <row r="29" spans="1:4" x14ac:dyDescent="0.25">
      <c r="A29">
        <v>2089</v>
      </c>
      <c r="B29">
        <v>6.7620120048522931</v>
      </c>
      <c r="C29">
        <v>0.41249746084213229</v>
      </c>
      <c r="D29">
        <v>16.445882910025198</v>
      </c>
    </row>
    <row r="30" spans="1:4" x14ac:dyDescent="0.25">
      <c r="A30">
        <v>2085</v>
      </c>
      <c r="B30">
        <v>6.7703633308410662</v>
      </c>
      <c r="C30">
        <v>0.43367856442928299</v>
      </c>
      <c r="D30">
        <v>15.680730460367176</v>
      </c>
    </row>
    <row r="31" spans="1:4" x14ac:dyDescent="0.25">
      <c r="A31">
        <v>2093</v>
      </c>
      <c r="B31">
        <v>6.7876315646701393</v>
      </c>
      <c r="C31">
        <v>0.43088563614421438</v>
      </c>
      <c r="D31">
        <v>15.775605711904847</v>
      </c>
    </row>
    <row r="32" spans="1:4" x14ac:dyDescent="0.25">
      <c r="A32">
        <v>1933</v>
      </c>
      <c r="B32">
        <v>6.7947585105895998</v>
      </c>
      <c r="C32">
        <v>0.44684723019599915</v>
      </c>
      <c r="D32">
        <v>15.226933914362334</v>
      </c>
    </row>
    <row r="33" spans="1:4" x14ac:dyDescent="0.25">
      <c r="A33">
        <v>2052</v>
      </c>
      <c r="B33">
        <v>6.7956765651702868</v>
      </c>
      <c r="C33">
        <v>0.43816065788269043</v>
      </c>
      <c r="D33">
        <v>15.524620959663258</v>
      </c>
    </row>
    <row r="34" spans="1:4" x14ac:dyDescent="0.25">
      <c r="A34">
        <v>2072</v>
      </c>
      <c r="B34">
        <v>6.8006994989183198</v>
      </c>
      <c r="C34">
        <v>0.43934488627645696</v>
      </c>
      <c r="D34">
        <v>15.503962008570268</v>
      </c>
    </row>
    <row r="35" spans="1:4" x14ac:dyDescent="0.25">
      <c r="A35">
        <v>2032</v>
      </c>
      <c r="B35">
        <v>6.8063973426818833</v>
      </c>
      <c r="C35">
        <v>0.42963251471519481</v>
      </c>
      <c r="D35">
        <v>15.909715350452753</v>
      </c>
    </row>
    <row r="36" spans="1:4" x14ac:dyDescent="0.25">
      <c r="A36">
        <v>1916</v>
      </c>
      <c r="B36">
        <v>6.8068671226501465</v>
      </c>
      <c r="C36">
        <v>0.41278714239597336</v>
      </c>
      <c r="D36">
        <v>16.493489814823356</v>
      </c>
    </row>
    <row r="37" spans="1:4" x14ac:dyDescent="0.25">
      <c r="A37">
        <v>2082</v>
      </c>
      <c r="B37">
        <v>6.8121859232584638</v>
      </c>
      <c r="C37">
        <v>0.42833663026491803</v>
      </c>
      <c r="D37">
        <v>15.946511556036853</v>
      </c>
    </row>
    <row r="38" spans="1:4" x14ac:dyDescent="0.25">
      <c r="A38">
        <v>2068</v>
      </c>
      <c r="B38">
        <v>6.8161133766174329</v>
      </c>
      <c r="C38">
        <v>0.43683736920356753</v>
      </c>
      <c r="D38">
        <v>15.655800399139034</v>
      </c>
    </row>
    <row r="39" spans="1:4" x14ac:dyDescent="0.25">
      <c r="A39">
        <v>2065</v>
      </c>
      <c r="B39">
        <v>6.8173922538757328</v>
      </c>
      <c r="C39">
        <v>0.42242026031017321</v>
      </c>
      <c r="D39">
        <v>16.313287979582427</v>
      </c>
    </row>
    <row r="40" spans="1:4" x14ac:dyDescent="0.25">
      <c r="A40">
        <v>1940</v>
      </c>
      <c r="B40">
        <v>6.8277020931243895</v>
      </c>
      <c r="C40">
        <v>0.44788203537464144</v>
      </c>
      <c r="D40">
        <v>15.310536269169356</v>
      </c>
    </row>
    <row r="41" spans="1:4" x14ac:dyDescent="0.25">
      <c r="A41">
        <v>2091</v>
      </c>
      <c r="B41">
        <v>6.8470932642618827</v>
      </c>
      <c r="C41">
        <v>0.44029955400360976</v>
      </c>
      <c r="D41">
        <v>15.663349536146749</v>
      </c>
    </row>
    <row r="42" spans="1:4" x14ac:dyDescent="0.25">
      <c r="A42">
        <v>1918</v>
      </c>
      <c r="B42">
        <v>6.8518819332122813</v>
      </c>
      <c r="C42">
        <v>0.41801196336746232</v>
      </c>
      <c r="D42">
        <v>16.521004870205822</v>
      </c>
    </row>
    <row r="43" spans="1:4" x14ac:dyDescent="0.25">
      <c r="A43">
        <v>1935</v>
      </c>
      <c r="B43">
        <v>6.8541871070861804</v>
      </c>
      <c r="C43">
        <v>0.46892524063587182</v>
      </c>
      <c r="D43">
        <v>14.668516928565335</v>
      </c>
    </row>
    <row r="44" spans="1:4" x14ac:dyDescent="0.25">
      <c r="A44">
        <v>2101</v>
      </c>
      <c r="B44">
        <v>6.8587611675262421</v>
      </c>
      <c r="C44">
        <v>0.40776614248752596</v>
      </c>
      <c r="D44">
        <v>17.018921824491862</v>
      </c>
    </row>
    <row r="45" spans="1:4" x14ac:dyDescent="0.25">
      <c r="A45">
        <v>1946</v>
      </c>
      <c r="B45">
        <v>6.861588096618652</v>
      </c>
      <c r="C45">
        <v>0.45105310976505286</v>
      </c>
      <c r="D45">
        <v>15.286141126104942</v>
      </c>
    </row>
    <row r="46" spans="1:4" x14ac:dyDescent="0.25">
      <c r="A46">
        <v>2063</v>
      </c>
      <c r="B46">
        <v>6.8923938751220719</v>
      </c>
      <c r="C46">
        <v>0.43183031976222991</v>
      </c>
      <c r="D46">
        <v>16.094734917132858</v>
      </c>
    </row>
    <row r="47" spans="1:4" x14ac:dyDescent="0.25">
      <c r="A47">
        <v>1914</v>
      </c>
      <c r="B47">
        <v>6.8937686920166028</v>
      </c>
      <c r="C47">
        <v>0.42235911488533018</v>
      </c>
      <c r="D47">
        <v>16.405531220947303</v>
      </c>
    </row>
    <row r="48" spans="1:4" x14ac:dyDescent="0.25">
      <c r="A48">
        <v>2047</v>
      </c>
      <c r="B48">
        <v>6.8946186065673816</v>
      </c>
      <c r="C48">
        <v>0.4633029907941818</v>
      </c>
      <c r="D48">
        <v>15.08983073540335</v>
      </c>
    </row>
    <row r="49" spans="1:4" x14ac:dyDescent="0.25">
      <c r="A49">
        <v>2006</v>
      </c>
      <c r="B49">
        <v>6.8972311019897461</v>
      </c>
      <c r="C49">
        <v>0.45096893111864728</v>
      </c>
      <c r="D49">
        <v>15.413737786800604</v>
      </c>
    </row>
    <row r="50" spans="1:4" x14ac:dyDescent="0.25">
      <c r="A50">
        <v>1929</v>
      </c>
      <c r="B50">
        <v>6.9008971452712995</v>
      </c>
      <c r="C50">
        <v>0.47864551097154601</v>
      </c>
      <c r="D50">
        <v>14.390924855031969</v>
      </c>
    </row>
    <row r="51" spans="1:4" x14ac:dyDescent="0.25">
      <c r="A51">
        <v>1930</v>
      </c>
      <c r="B51">
        <v>6.9053413867950457</v>
      </c>
      <c r="C51">
        <v>0.42098303735256193</v>
      </c>
      <c r="D51">
        <v>16.504180892203088</v>
      </c>
    </row>
    <row r="52" spans="1:4" x14ac:dyDescent="0.25">
      <c r="A52">
        <v>1917</v>
      </c>
      <c r="B52">
        <v>6.9123371442159005</v>
      </c>
      <c r="C52">
        <v>0.46492668324046665</v>
      </c>
      <c r="D52">
        <v>15.002523499206909</v>
      </c>
    </row>
    <row r="53" spans="1:4" x14ac:dyDescent="0.25">
      <c r="A53">
        <v>2080</v>
      </c>
      <c r="B53">
        <v>6.9184115886688229</v>
      </c>
      <c r="C53">
        <v>0.4495990842580796</v>
      </c>
      <c r="D53">
        <v>15.483803962746956</v>
      </c>
    </row>
    <row r="54" spans="1:4" x14ac:dyDescent="0.25">
      <c r="A54">
        <v>2075</v>
      </c>
      <c r="B54">
        <v>6.9217056274414075</v>
      </c>
      <c r="C54">
        <v>0.4526125162839888</v>
      </c>
      <c r="D54">
        <v>15.31682486630579</v>
      </c>
    </row>
    <row r="55" spans="1:4" x14ac:dyDescent="0.25">
      <c r="A55">
        <v>1941</v>
      </c>
      <c r="B55">
        <v>6.9327105946010992</v>
      </c>
      <c r="C55">
        <v>0.42892633544074166</v>
      </c>
      <c r="D55">
        <v>16.202161345236586</v>
      </c>
    </row>
    <row r="56" spans="1:4" x14ac:dyDescent="0.25">
      <c r="A56">
        <v>2013</v>
      </c>
      <c r="B56">
        <v>6.9340976715087894</v>
      </c>
      <c r="C56">
        <v>0.42995918989181509</v>
      </c>
      <c r="D56">
        <v>16.357246346991072</v>
      </c>
    </row>
    <row r="57" spans="1:4" x14ac:dyDescent="0.25">
      <c r="A57">
        <v>2099</v>
      </c>
      <c r="B57">
        <v>6.9365482330322266</v>
      </c>
      <c r="C57">
        <v>0.44172317783037801</v>
      </c>
      <c r="D57">
        <v>15.79279603870925</v>
      </c>
    </row>
    <row r="58" spans="1:4" x14ac:dyDescent="0.25">
      <c r="A58">
        <v>1945</v>
      </c>
      <c r="B58">
        <v>6.9440008163452145</v>
      </c>
      <c r="C58">
        <v>0.44092925786972048</v>
      </c>
      <c r="D58">
        <v>15.809390876370752</v>
      </c>
    </row>
    <row r="59" spans="1:4" x14ac:dyDescent="0.25">
      <c r="A59">
        <v>1948</v>
      </c>
      <c r="B59">
        <v>6.9466377735137943</v>
      </c>
      <c r="C59">
        <v>0.4709205508232116</v>
      </c>
      <c r="D59">
        <v>14.779106095929578</v>
      </c>
    </row>
    <row r="60" spans="1:4" x14ac:dyDescent="0.25">
      <c r="A60">
        <v>2056</v>
      </c>
      <c r="B60">
        <v>6.9512145996093739</v>
      </c>
      <c r="C60">
        <v>0.45347394645214073</v>
      </c>
      <c r="D60">
        <v>15.451306255270998</v>
      </c>
    </row>
    <row r="61" spans="1:4" x14ac:dyDescent="0.25">
      <c r="A61">
        <v>2071</v>
      </c>
      <c r="B61">
        <v>6.9558000087738021</v>
      </c>
      <c r="C61">
        <v>0.43109028935432436</v>
      </c>
      <c r="D61">
        <v>16.222496845049466</v>
      </c>
    </row>
    <row r="62" spans="1:4" x14ac:dyDescent="0.25">
      <c r="A62">
        <v>2043</v>
      </c>
      <c r="B62">
        <v>6.9566368103027374</v>
      </c>
      <c r="C62">
        <v>0.41822086274623882</v>
      </c>
      <c r="D62">
        <v>16.691748257252463</v>
      </c>
    </row>
    <row r="63" spans="1:4" x14ac:dyDescent="0.25">
      <c r="A63">
        <v>1924</v>
      </c>
      <c r="B63">
        <v>6.9619627475738515</v>
      </c>
      <c r="C63">
        <v>0.41760377287864675</v>
      </c>
      <c r="D63">
        <v>16.73695611777439</v>
      </c>
    </row>
    <row r="64" spans="1:4" x14ac:dyDescent="0.25">
      <c r="A64">
        <v>1920</v>
      </c>
      <c r="B64">
        <v>6.9633390638563366</v>
      </c>
      <c r="C64">
        <v>0.46069437927669948</v>
      </c>
      <c r="D64">
        <v>15.260307467129</v>
      </c>
    </row>
    <row r="65" spans="1:4" x14ac:dyDescent="0.25">
      <c r="A65">
        <v>2001</v>
      </c>
      <c r="B65">
        <v>6.9640345573425311</v>
      </c>
      <c r="C65">
        <v>0.43441519439220422</v>
      </c>
      <c r="D65">
        <v>16.095543281654834</v>
      </c>
    </row>
    <row r="66" spans="1:4" x14ac:dyDescent="0.25">
      <c r="A66">
        <v>2011</v>
      </c>
      <c r="B66">
        <v>6.9708561420440658</v>
      </c>
      <c r="C66">
        <v>0.45880497694015504</v>
      </c>
      <c r="D66">
        <v>15.199019415375309</v>
      </c>
    </row>
    <row r="67" spans="1:4" x14ac:dyDescent="0.25">
      <c r="A67">
        <v>2064</v>
      </c>
      <c r="B67">
        <v>6.9710546016693131</v>
      </c>
      <c r="C67">
        <v>0.47994541823863984</v>
      </c>
      <c r="D67">
        <v>14.644251613241545</v>
      </c>
    </row>
    <row r="68" spans="1:4" x14ac:dyDescent="0.25">
      <c r="A68">
        <v>2007</v>
      </c>
      <c r="B68">
        <v>6.971211751302083</v>
      </c>
      <c r="C68">
        <v>0.43271992603937798</v>
      </c>
      <c r="D68">
        <v>16.184229999409975</v>
      </c>
    </row>
    <row r="69" spans="1:4" x14ac:dyDescent="0.25">
      <c r="A69">
        <v>2081</v>
      </c>
      <c r="B69">
        <v>6.9734987735748293</v>
      </c>
      <c r="C69">
        <v>0.47042669951915761</v>
      </c>
      <c r="D69">
        <v>14.844001793618066</v>
      </c>
    </row>
    <row r="70" spans="1:4" x14ac:dyDescent="0.25">
      <c r="A70">
        <v>2102</v>
      </c>
      <c r="B70">
        <v>6.9866378572252072</v>
      </c>
      <c r="C70">
        <v>0.44902111093203229</v>
      </c>
      <c r="D70">
        <v>15.573003953417068</v>
      </c>
    </row>
    <row r="71" spans="1:4" x14ac:dyDescent="0.25">
      <c r="A71">
        <v>2027</v>
      </c>
      <c r="B71">
        <v>6.9914122157626704</v>
      </c>
      <c r="C71">
        <v>0.45770020617379081</v>
      </c>
      <c r="D71">
        <v>15.419001684313931</v>
      </c>
    </row>
    <row r="72" spans="1:4" x14ac:dyDescent="0.25">
      <c r="A72">
        <v>1912</v>
      </c>
      <c r="B72">
        <v>6.9956554889678939</v>
      </c>
      <c r="C72">
        <v>0.42486299872398392</v>
      </c>
      <c r="D72">
        <v>16.511073227004267</v>
      </c>
    </row>
    <row r="73" spans="1:4" x14ac:dyDescent="0.25">
      <c r="A73">
        <v>2051</v>
      </c>
      <c r="B73">
        <v>6.9961479902267474</v>
      </c>
      <c r="C73">
        <v>0.43054527789354324</v>
      </c>
      <c r="D73">
        <v>16.268025549456709</v>
      </c>
    </row>
    <row r="74" spans="1:4" x14ac:dyDescent="0.25">
      <c r="A74">
        <v>2015</v>
      </c>
      <c r="B74">
        <v>7.0018326282501224</v>
      </c>
      <c r="C74">
        <v>0.44874311089515678</v>
      </c>
      <c r="D74">
        <v>15.664769240434874</v>
      </c>
    </row>
    <row r="75" spans="1:4" x14ac:dyDescent="0.25">
      <c r="A75">
        <v>2069</v>
      </c>
      <c r="B75">
        <v>7.0033991813659657</v>
      </c>
      <c r="C75">
        <v>0.43228174448013296</v>
      </c>
      <c r="D75">
        <v>16.240481456287235</v>
      </c>
    </row>
    <row r="76" spans="1:4" x14ac:dyDescent="0.25">
      <c r="A76">
        <v>2019</v>
      </c>
      <c r="B76">
        <v>7.0127233028411853</v>
      </c>
      <c r="C76">
        <v>0.40521552860736865</v>
      </c>
      <c r="D76">
        <v>17.393939391463778</v>
      </c>
    </row>
    <row r="77" spans="1:4" x14ac:dyDescent="0.25">
      <c r="A77">
        <v>1915</v>
      </c>
      <c r="B77">
        <v>7.0174088954925553</v>
      </c>
      <c r="C77">
        <v>0.48843112587928783</v>
      </c>
      <c r="D77">
        <v>14.425300952365891</v>
      </c>
    </row>
    <row r="78" spans="1:4" x14ac:dyDescent="0.25">
      <c r="A78">
        <v>1939</v>
      </c>
      <c r="B78">
        <v>7.0264556884765623</v>
      </c>
      <c r="C78">
        <v>0.43865338563919065</v>
      </c>
      <c r="D78">
        <v>16.10825791256952</v>
      </c>
    </row>
    <row r="79" spans="1:4" x14ac:dyDescent="0.25">
      <c r="A79">
        <v>1922</v>
      </c>
      <c r="B79">
        <v>7.0423524114820673</v>
      </c>
      <c r="C79">
        <v>0.43893577986293386</v>
      </c>
      <c r="D79">
        <v>16.167416745334489</v>
      </c>
    </row>
    <row r="80" spans="1:4" x14ac:dyDescent="0.25">
      <c r="A80">
        <v>2050</v>
      </c>
      <c r="B80">
        <v>7.051773124270972</v>
      </c>
      <c r="C80">
        <v>0.428877035776774</v>
      </c>
      <c r="D80">
        <v>16.567998187831336</v>
      </c>
    </row>
    <row r="81" spans="1:4" x14ac:dyDescent="0.25">
      <c r="A81">
        <v>2083</v>
      </c>
      <c r="B81">
        <v>7.055607175827026</v>
      </c>
      <c r="C81">
        <v>0.43193874061107634</v>
      </c>
      <c r="D81">
        <v>16.432598786182918</v>
      </c>
    </row>
    <row r="82" spans="1:4" x14ac:dyDescent="0.25">
      <c r="A82">
        <v>2096</v>
      </c>
      <c r="B82">
        <v>7.0580495834350589</v>
      </c>
      <c r="C82">
        <v>0.48278419673442841</v>
      </c>
      <c r="D82">
        <v>14.698730290881215</v>
      </c>
    </row>
    <row r="83" spans="1:4" x14ac:dyDescent="0.25">
      <c r="A83">
        <v>1944</v>
      </c>
      <c r="B83">
        <v>7.0587993197970924</v>
      </c>
      <c r="C83">
        <v>0.45824486348364091</v>
      </c>
      <c r="D83">
        <v>15.455448923529852</v>
      </c>
    </row>
    <row r="84" spans="1:4" x14ac:dyDescent="0.25">
      <c r="A84">
        <v>2004</v>
      </c>
      <c r="B84">
        <v>7.061930974324544</v>
      </c>
      <c r="C84">
        <v>0.43359186251958226</v>
      </c>
      <c r="D84">
        <v>16.398050254042825</v>
      </c>
    </row>
    <row r="85" spans="1:4" x14ac:dyDescent="0.25">
      <c r="A85">
        <v>1911</v>
      </c>
      <c r="B85">
        <v>7.0636134147644043</v>
      </c>
      <c r="C85">
        <v>0.44161780675252277</v>
      </c>
      <c r="D85">
        <v>16.105866397346443</v>
      </c>
    </row>
    <row r="86" spans="1:4" x14ac:dyDescent="0.25">
      <c r="A86">
        <v>2067</v>
      </c>
      <c r="B86">
        <v>7.0660753726959227</v>
      </c>
      <c r="C86">
        <v>0.41733239293098456</v>
      </c>
      <c r="D86">
        <v>16.987071202496562</v>
      </c>
    </row>
    <row r="87" spans="1:4" x14ac:dyDescent="0.25">
      <c r="A87">
        <v>2094</v>
      </c>
      <c r="B87">
        <v>7.085852926427668</v>
      </c>
      <c r="C87">
        <v>0.46092123064127827</v>
      </c>
      <c r="D87">
        <v>15.420784128487293</v>
      </c>
    </row>
    <row r="88" spans="1:4" x14ac:dyDescent="0.25">
      <c r="A88">
        <v>2058</v>
      </c>
      <c r="B88">
        <v>7.0892801284790021</v>
      </c>
      <c r="C88">
        <v>0.50188325643539433</v>
      </c>
      <c r="D88">
        <v>14.199941721943087</v>
      </c>
    </row>
    <row r="89" spans="1:4" x14ac:dyDescent="0.25">
      <c r="A89">
        <v>1905</v>
      </c>
      <c r="B89">
        <v>7.0914905865987139</v>
      </c>
      <c r="C89">
        <v>0.45975104305479264</v>
      </c>
      <c r="D89">
        <v>15.46273704907864</v>
      </c>
    </row>
    <row r="90" spans="1:4" x14ac:dyDescent="0.25">
      <c r="A90">
        <v>1942</v>
      </c>
      <c r="B90">
        <v>7.0990045335557728</v>
      </c>
      <c r="C90">
        <v>0.48302511374155671</v>
      </c>
      <c r="D90">
        <v>14.738874045118925</v>
      </c>
    </row>
    <row r="91" spans="1:4" x14ac:dyDescent="0.25">
      <c r="A91">
        <v>1913</v>
      </c>
      <c r="B91">
        <v>7.1099929279751262</v>
      </c>
      <c r="C91">
        <v>0.45290324091911294</v>
      </c>
      <c r="D91">
        <v>15.793283650998083</v>
      </c>
    </row>
    <row r="92" spans="1:4" x14ac:dyDescent="0.25">
      <c r="A92">
        <v>2002</v>
      </c>
      <c r="B92">
        <v>7.116134071350098</v>
      </c>
      <c r="C92">
        <v>0.49380056262016303</v>
      </c>
      <c r="D92">
        <v>14.414186614722315</v>
      </c>
    </row>
    <row r="93" spans="1:4" x14ac:dyDescent="0.25">
      <c r="A93">
        <v>2098</v>
      </c>
      <c r="B93">
        <v>7.1183480686611595</v>
      </c>
      <c r="C93">
        <v>0.47489986154768205</v>
      </c>
      <c r="D93">
        <v>15.056744809577111</v>
      </c>
    </row>
    <row r="94" spans="1:4" x14ac:dyDescent="0.25">
      <c r="A94" s="26" t="s">
        <v>3356</v>
      </c>
      <c r="B94">
        <v>7.1262386441230774</v>
      </c>
      <c r="C94">
        <v>0.51135911606252205</v>
      </c>
      <c r="D94">
        <v>13.972094092038667</v>
      </c>
    </row>
    <row r="95" spans="1:4" x14ac:dyDescent="0.25">
      <c r="A95">
        <v>1923</v>
      </c>
      <c r="B95" s="26">
        <v>7.1389223204718713</v>
      </c>
      <c r="C95" s="26">
        <v>0.53033780389361918</v>
      </c>
      <c r="D95" s="26">
        <v>13.474477679864641</v>
      </c>
    </row>
    <row r="96" spans="1:4" x14ac:dyDescent="0.25">
      <c r="A96">
        <v>2017</v>
      </c>
      <c r="B96" s="26">
        <v>7.1447961330413818</v>
      </c>
      <c r="C96">
        <v>0.48791680634021761</v>
      </c>
      <c r="D96">
        <v>14.753454099929304</v>
      </c>
    </row>
    <row r="97" spans="1:4" x14ac:dyDescent="0.25">
      <c r="A97">
        <v>1903</v>
      </c>
      <c r="B97" s="26">
        <v>7.1465409596761083</v>
      </c>
      <c r="C97">
        <v>0.43557894892162768</v>
      </c>
      <c r="D97">
        <v>16.528718244746894</v>
      </c>
    </row>
    <row r="98" spans="1:4" x14ac:dyDescent="0.25">
      <c r="A98">
        <v>2022</v>
      </c>
      <c r="B98" s="26">
        <v>7.153866946697236</v>
      </c>
      <c r="C98">
        <v>0.41989628970623027</v>
      </c>
      <c r="D98">
        <v>17.061446198870705</v>
      </c>
    </row>
    <row r="99" spans="1:4" x14ac:dyDescent="0.25">
      <c r="A99">
        <v>2031</v>
      </c>
      <c r="B99" s="26">
        <v>7.1571684360504149</v>
      </c>
      <c r="C99">
        <v>0.48779429793357831</v>
      </c>
      <c r="D99">
        <v>14.69835733557214</v>
      </c>
    </row>
    <row r="100" spans="1:4" x14ac:dyDescent="0.25">
      <c r="A100">
        <v>2049</v>
      </c>
      <c r="B100" s="26">
        <v>7.160081768035889</v>
      </c>
      <c r="C100">
        <v>0.45569573640823374</v>
      </c>
      <c r="D100">
        <v>15.751965339171642</v>
      </c>
    </row>
    <row r="101" spans="1:4" x14ac:dyDescent="0.25">
      <c r="A101">
        <v>2074</v>
      </c>
      <c r="B101" s="26">
        <v>7.1602524518966675</v>
      </c>
      <c r="C101">
        <v>0.44626002013683325</v>
      </c>
      <c r="D101">
        <v>16.14285724846679</v>
      </c>
    </row>
    <row r="102" spans="1:4" x14ac:dyDescent="0.25">
      <c r="A102">
        <v>1902</v>
      </c>
      <c r="B102" s="26">
        <v>7.1843320528666181</v>
      </c>
      <c r="C102">
        <v>0.46680513024330139</v>
      </c>
      <c r="D102">
        <v>15.409270713009217</v>
      </c>
    </row>
    <row r="103" spans="1:4" x14ac:dyDescent="0.25">
      <c r="A103">
        <v>2023</v>
      </c>
      <c r="B103" s="26">
        <v>7.188528299331665</v>
      </c>
      <c r="C103">
        <v>0.45659908056259163</v>
      </c>
      <c r="D103">
        <v>15.793976508414707</v>
      </c>
    </row>
    <row r="104" spans="1:4" x14ac:dyDescent="0.25">
      <c r="A104">
        <v>2010</v>
      </c>
      <c r="B104" s="26">
        <v>7.191096888648139</v>
      </c>
      <c r="C104">
        <v>0.44042602181434631</v>
      </c>
      <c r="D104">
        <v>16.409752891623278</v>
      </c>
    </row>
    <row r="105" spans="1:4" x14ac:dyDescent="0.25">
      <c r="A105">
        <v>1907</v>
      </c>
      <c r="B105" s="26">
        <v>7.1936087608337402</v>
      </c>
      <c r="C105">
        <v>0.46681450903415689</v>
      </c>
      <c r="D105">
        <v>15.466748261695628</v>
      </c>
    </row>
    <row r="106" spans="1:4" x14ac:dyDescent="0.25">
      <c r="A106">
        <v>1921</v>
      </c>
      <c r="B106" s="26">
        <v>7.1992653846740682</v>
      </c>
      <c r="C106">
        <v>0.4280801326036453</v>
      </c>
      <c r="D106">
        <v>16.908853936648942</v>
      </c>
    </row>
    <row r="107" spans="1:4" x14ac:dyDescent="0.25">
      <c r="A107">
        <v>2076</v>
      </c>
      <c r="B107" s="26">
        <v>7.1997933387756348</v>
      </c>
      <c r="C107">
        <v>0.42835000902414327</v>
      </c>
      <c r="D107">
        <v>16.893536872419958</v>
      </c>
    </row>
    <row r="108" spans="1:4" x14ac:dyDescent="0.25">
      <c r="A108">
        <v>2100</v>
      </c>
      <c r="B108" s="26">
        <v>7.2019668579101594</v>
      </c>
      <c r="C108">
        <v>0.48668493330478668</v>
      </c>
      <c r="D108">
        <v>14.829252820648097</v>
      </c>
    </row>
    <row r="109" spans="1:4" x14ac:dyDescent="0.25">
      <c r="A109">
        <v>1947</v>
      </c>
      <c r="B109" s="26">
        <v>7.2060825559828015</v>
      </c>
      <c r="C109">
        <v>0.49514742030037773</v>
      </c>
      <c r="D109">
        <v>14.674122345735826</v>
      </c>
    </row>
    <row r="110" spans="1:4" x14ac:dyDescent="0.25">
      <c r="A110">
        <v>2042</v>
      </c>
      <c r="B110" s="26">
        <v>7.2112465434604234</v>
      </c>
      <c r="C110">
        <v>0.45588783091968949</v>
      </c>
      <c r="D110">
        <v>15.859726454943873</v>
      </c>
    </row>
    <row r="111" spans="1:4" x14ac:dyDescent="0.25">
      <c r="A111">
        <v>2005</v>
      </c>
      <c r="B111" s="26">
        <v>7.2115684085422105</v>
      </c>
      <c r="C111">
        <v>0.47452274296018815</v>
      </c>
      <c r="D111">
        <v>15.273375293134162</v>
      </c>
    </row>
    <row r="112" spans="1:4" x14ac:dyDescent="0.25">
      <c r="A112">
        <v>2012</v>
      </c>
      <c r="B112" s="26">
        <v>7.2133679866790761</v>
      </c>
      <c r="C112">
        <v>0.44381946325302113</v>
      </c>
      <c r="D112">
        <v>16.316071226500359</v>
      </c>
    </row>
    <row r="113" spans="1:4" x14ac:dyDescent="0.25">
      <c r="A113">
        <v>1932</v>
      </c>
      <c r="B113" s="26">
        <v>7.2161265850067142</v>
      </c>
      <c r="C113">
        <v>0.46948566436767586</v>
      </c>
      <c r="D113">
        <v>15.427942355285598</v>
      </c>
    </row>
    <row r="114" spans="1:4" x14ac:dyDescent="0.25">
      <c r="A114">
        <v>1938</v>
      </c>
      <c r="B114" s="26">
        <v>7.2229681015014648</v>
      </c>
      <c r="C114">
        <v>0.41877069075902296</v>
      </c>
      <c r="D114">
        <v>17.346203232072988</v>
      </c>
    </row>
    <row r="115" spans="1:4" x14ac:dyDescent="0.25">
      <c r="A115">
        <v>2092</v>
      </c>
      <c r="B115" s="26">
        <v>7.2275775432586666</v>
      </c>
      <c r="C115">
        <v>0.44218080043792723</v>
      </c>
      <c r="D115">
        <v>16.365570071905278</v>
      </c>
    </row>
    <row r="116" spans="1:4" x14ac:dyDescent="0.25">
      <c r="A116">
        <v>1931</v>
      </c>
      <c r="B116" s="26">
        <v>7.228644013404848</v>
      </c>
      <c r="C116">
        <v>0.46863603591918951</v>
      </c>
      <c r="D116">
        <v>15.456838596604369</v>
      </c>
    </row>
    <row r="117" spans="1:4" x14ac:dyDescent="0.25">
      <c r="A117">
        <v>2054</v>
      </c>
      <c r="B117" s="26">
        <v>7.2305245399475098</v>
      </c>
      <c r="C117">
        <v>0.49687164127826688</v>
      </c>
      <c r="D117">
        <v>14.648368185059562</v>
      </c>
    </row>
    <row r="118" spans="1:4" x14ac:dyDescent="0.25">
      <c r="A118">
        <v>2066</v>
      </c>
      <c r="B118" s="26">
        <v>7.2437296443515384</v>
      </c>
      <c r="C118" s="26">
        <v>0.51401225725809729</v>
      </c>
      <c r="D118">
        <v>14.148706313052918</v>
      </c>
    </row>
    <row r="119" spans="1:4" x14ac:dyDescent="0.25">
      <c r="A119">
        <v>2048</v>
      </c>
      <c r="B119" s="26">
        <v>7.2549420833587659</v>
      </c>
      <c r="C119">
        <v>0.50988277196884169</v>
      </c>
      <c r="D119">
        <v>14.269907810515528</v>
      </c>
    </row>
    <row r="120" spans="1:4" x14ac:dyDescent="0.25">
      <c r="A120">
        <v>1934</v>
      </c>
      <c r="B120" s="26">
        <v>7.2596624162462025</v>
      </c>
      <c r="C120">
        <v>0.48080023129781096</v>
      </c>
      <c r="D120">
        <v>15.200786095264545</v>
      </c>
    </row>
    <row r="121" spans="1:4" x14ac:dyDescent="0.25">
      <c r="A121">
        <v>1925</v>
      </c>
      <c r="B121" s="26">
        <v>7.2599529266357408</v>
      </c>
      <c r="C121">
        <v>0.48405033051967622</v>
      </c>
      <c r="D121">
        <v>15.024610892984493</v>
      </c>
    </row>
    <row r="122" spans="1:4" x14ac:dyDescent="0.25">
      <c r="A122">
        <v>2045</v>
      </c>
      <c r="B122" s="26">
        <v>7.2711632516649036</v>
      </c>
      <c r="C122">
        <v>0.4675511684682635</v>
      </c>
      <c r="D122">
        <v>15.612482699124172</v>
      </c>
    </row>
    <row r="123" spans="1:4" x14ac:dyDescent="0.25">
      <c r="A123">
        <v>1910</v>
      </c>
      <c r="B123" s="26">
        <v>7.2740674972534176</v>
      </c>
      <c r="C123">
        <v>0.47312225997447932</v>
      </c>
      <c r="D123">
        <v>15.397348955508098</v>
      </c>
    </row>
    <row r="124" spans="1:4" x14ac:dyDescent="0.25">
      <c r="A124">
        <v>2057</v>
      </c>
      <c r="B124" s="26">
        <v>7.2754691600799557</v>
      </c>
      <c r="C124">
        <v>0.50129671394824993</v>
      </c>
      <c r="D124">
        <v>14.640548771841338</v>
      </c>
    </row>
    <row r="125" spans="1:4" x14ac:dyDescent="0.25">
      <c r="A125">
        <v>2088</v>
      </c>
      <c r="B125" s="26">
        <v>7.2761804580688478</v>
      </c>
      <c r="C125">
        <v>0.46966301202774058</v>
      </c>
      <c r="D125">
        <v>15.528647120071849</v>
      </c>
    </row>
    <row r="126" spans="1:4" x14ac:dyDescent="0.25">
      <c r="A126">
        <v>2025</v>
      </c>
      <c r="B126" s="26">
        <v>7.280732313791912</v>
      </c>
      <c r="C126">
        <v>0.46094148688846182</v>
      </c>
      <c r="D126">
        <v>15.803624420773806</v>
      </c>
    </row>
    <row r="127" spans="1:4" x14ac:dyDescent="0.25">
      <c r="A127">
        <v>2059</v>
      </c>
      <c r="B127" s="26">
        <v>7.290760564804077</v>
      </c>
      <c r="C127">
        <v>0.46135421991348269</v>
      </c>
      <c r="D127">
        <v>15.890284990679527</v>
      </c>
    </row>
    <row r="128" spans="1:4" x14ac:dyDescent="0.25">
      <c r="A128">
        <v>2041</v>
      </c>
      <c r="B128" s="26">
        <v>7.3140793800354</v>
      </c>
      <c r="C128">
        <v>0.46354189813137064</v>
      </c>
      <c r="D128">
        <v>15.850176260774171</v>
      </c>
    </row>
    <row r="129" spans="1:4" x14ac:dyDescent="0.25">
      <c r="A129">
        <v>2103</v>
      </c>
      <c r="B129" s="26">
        <v>7.3331897735595728</v>
      </c>
      <c r="C129">
        <v>0.47125707566738118</v>
      </c>
      <c r="D129">
        <v>15.593555478939606</v>
      </c>
    </row>
    <row r="130" spans="1:4" x14ac:dyDescent="0.25">
      <c r="A130">
        <v>2033</v>
      </c>
      <c r="B130" s="26">
        <v>7.3332571983337438</v>
      </c>
      <c r="C130">
        <v>0.45255974928538034</v>
      </c>
      <c r="D130">
        <v>16.240654069052454</v>
      </c>
    </row>
    <row r="131" spans="1:4" x14ac:dyDescent="0.25">
      <c r="A131">
        <v>2070</v>
      </c>
      <c r="B131" s="26">
        <v>7.3345791339874271</v>
      </c>
      <c r="C131">
        <v>0.42825923562049883</v>
      </c>
      <c r="D131">
        <v>17.204485785070791</v>
      </c>
    </row>
    <row r="132" spans="1:4" x14ac:dyDescent="0.25">
      <c r="A132">
        <v>1908</v>
      </c>
      <c r="B132" s="26">
        <v>7.3357936859130888</v>
      </c>
      <c r="C132">
        <v>0.50627575814723969</v>
      </c>
      <c r="D132">
        <v>14.516004111851654</v>
      </c>
    </row>
    <row r="133" spans="1:4" x14ac:dyDescent="0.25">
      <c r="A133">
        <v>2030</v>
      </c>
      <c r="B133" s="26">
        <v>7.3426108837127675</v>
      </c>
      <c r="C133">
        <v>0.47368251681327822</v>
      </c>
      <c r="D133">
        <v>15.564640268221329</v>
      </c>
    </row>
    <row r="134" spans="1:4" x14ac:dyDescent="0.25">
      <c r="A134">
        <v>2039</v>
      </c>
      <c r="B134" s="26">
        <v>7.3433314429389105</v>
      </c>
      <c r="C134">
        <v>0.44736371437708528</v>
      </c>
      <c r="D134">
        <v>16.534229427569173</v>
      </c>
    </row>
    <row r="135" spans="1:4" x14ac:dyDescent="0.25">
      <c r="A135">
        <v>2018</v>
      </c>
      <c r="B135" s="26">
        <v>7.349542246924508</v>
      </c>
      <c r="C135">
        <v>0.48457785447438539</v>
      </c>
      <c r="D135">
        <v>15.27439378750133</v>
      </c>
    </row>
    <row r="136" spans="1:4" x14ac:dyDescent="0.25">
      <c r="A136">
        <v>2053</v>
      </c>
      <c r="B136" s="26">
        <v>7.3586605389912938</v>
      </c>
      <c r="C136">
        <v>0.48935069640477491</v>
      </c>
      <c r="D136">
        <v>15.102054042151208</v>
      </c>
    </row>
    <row r="137" spans="1:4" x14ac:dyDescent="0.25">
      <c r="A137">
        <v>2029</v>
      </c>
      <c r="B137" s="26">
        <v>7.3799529605441609</v>
      </c>
      <c r="C137">
        <v>0.45744627714157093</v>
      </c>
      <c r="D137">
        <v>16.172530944940721</v>
      </c>
    </row>
    <row r="138" spans="1:4" x14ac:dyDescent="0.25">
      <c r="A138">
        <v>2003</v>
      </c>
      <c r="B138" s="26">
        <v>7.391079759597778</v>
      </c>
      <c r="C138">
        <v>0.50141144990921027</v>
      </c>
      <c r="D138">
        <v>14.802701287894285</v>
      </c>
    </row>
    <row r="139" spans="1:4" x14ac:dyDescent="0.25">
      <c r="A139">
        <v>2079</v>
      </c>
      <c r="B139" s="26">
        <v>7.3954028606414797</v>
      </c>
      <c r="C139">
        <v>0.46617146134376525</v>
      </c>
      <c r="D139">
        <v>15.932387250376024</v>
      </c>
    </row>
    <row r="140" spans="1:4" x14ac:dyDescent="0.25">
      <c r="A140">
        <v>2084</v>
      </c>
      <c r="B140" s="26">
        <v>7.3996373414993268</v>
      </c>
      <c r="C140">
        <v>0.45283974707126629</v>
      </c>
      <c r="D140">
        <v>16.36250545484269</v>
      </c>
    </row>
    <row r="141" spans="1:4" x14ac:dyDescent="0.25">
      <c r="A141">
        <v>2024</v>
      </c>
      <c r="B141" s="26">
        <v>7.4024608135223406</v>
      </c>
      <c r="C141">
        <v>0.49610621929168702</v>
      </c>
      <c r="D141">
        <v>15.019598112274426</v>
      </c>
    </row>
    <row r="142" spans="1:4" x14ac:dyDescent="0.25">
      <c r="A142">
        <v>2009</v>
      </c>
      <c r="B142" s="26">
        <v>7.4227057456970229</v>
      </c>
      <c r="C142">
        <v>0.4590580016374588</v>
      </c>
      <c r="D142">
        <v>16.235967104654918</v>
      </c>
    </row>
    <row r="143" spans="1:4" x14ac:dyDescent="0.25">
      <c r="A143">
        <v>1906</v>
      </c>
      <c r="B143" s="26">
        <v>7.441697978973389</v>
      </c>
      <c r="C143">
        <v>0.46168057322502126</v>
      </c>
      <c r="D143">
        <v>16.152291964764267</v>
      </c>
    </row>
    <row r="144" spans="1:4" x14ac:dyDescent="0.25">
      <c r="A144">
        <v>2060</v>
      </c>
      <c r="B144" s="26">
        <v>7.4852912425994855</v>
      </c>
      <c r="C144" s="26">
        <v>0.51848606467247005</v>
      </c>
      <c r="D144">
        <v>14.485861748052367</v>
      </c>
    </row>
    <row r="145" spans="1:4" x14ac:dyDescent="0.25">
      <c r="A145">
        <v>2040</v>
      </c>
      <c r="B145" s="26">
        <v>7.5097888946533233</v>
      </c>
      <c r="C145">
        <v>0.49855654537677757</v>
      </c>
      <c r="D145">
        <v>15.162134548350698</v>
      </c>
    </row>
    <row r="146" spans="1:4" x14ac:dyDescent="0.25">
      <c r="A146">
        <v>2035</v>
      </c>
      <c r="B146" s="26">
        <v>7.5164937496185313</v>
      </c>
      <c r="C146" s="26">
        <v>0.52283003330230715</v>
      </c>
      <c r="D146">
        <v>14.46796051184683</v>
      </c>
    </row>
    <row r="147" spans="1:4" x14ac:dyDescent="0.25">
      <c r="A147">
        <v>2026</v>
      </c>
      <c r="B147" s="26">
        <v>7.5769654379950611</v>
      </c>
      <c r="C147">
        <v>0.45438627733124637</v>
      </c>
      <c r="D147">
        <v>16.737868026689355</v>
      </c>
    </row>
    <row r="148" spans="1:4" x14ac:dyDescent="0.25">
      <c r="A148">
        <v>2014</v>
      </c>
      <c r="B148" s="26">
        <v>7.6014444563123931</v>
      </c>
      <c r="C148">
        <v>0.47709039515919177</v>
      </c>
      <c r="D148">
        <v>15.96436441661745</v>
      </c>
    </row>
    <row r="149" spans="1:4" x14ac:dyDescent="0.25">
      <c r="A149">
        <v>1927</v>
      </c>
      <c r="B149" s="26">
        <v>7.6142525076866185</v>
      </c>
      <c r="C149">
        <v>0.49319542944431299</v>
      </c>
      <c r="D149">
        <v>15.493456640842526</v>
      </c>
    </row>
    <row r="150" spans="1:4" x14ac:dyDescent="0.25">
      <c r="A150">
        <v>2078</v>
      </c>
      <c r="B150" s="26">
        <v>7.688302410973443</v>
      </c>
      <c r="C150">
        <v>0.49010618196593392</v>
      </c>
      <c r="D150">
        <v>15.739231380317726</v>
      </c>
    </row>
    <row r="151" spans="1:4" x14ac:dyDescent="0.25">
      <c r="A151">
        <v>2028</v>
      </c>
      <c r="B151" s="26">
        <v>7.7125829219818129</v>
      </c>
      <c r="C151">
        <v>0.48579572141170502</v>
      </c>
      <c r="D151">
        <v>15.911338253452801</v>
      </c>
    </row>
    <row r="152" spans="1:4" x14ac:dyDescent="0.25">
      <c r="A152">
        <v>1909</v>
      </c>
      <c r="B152" s="26">
        <v>7.8751567204793309</v>
      </c>
      <c r="C152">
        <v>0.48113680548138088</v>
      </c>
      <c r="D152">
        <v>16.399661732760151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48BA-61A2-46E2-B90D-2B61DFA3B2FF}">
  <dimension ref="A1:W152"/>
  <sheetViews>
    <sheetView tabSelected="1" workbookViewId="0">
      <selection activeCell="N31" sqref="N31"/>
    </sheetView>
  </sheetViews>
  <sheetFormatPr defaultRowHeight="15" x14ac:dyDescent="0.25"/>
  <sheetData>
    <row r="1" spans="1:23" x14ac:dyDescent="0.25">
      <c r="A1" t="s">
        <v>3</v>
      </c>
      <c r="B1" t="s">
        <v>3353</v>
      </c>
      <c r="U1" t="s">
        <v>3</v>
      </c>
      <c r="V1" t="s">
        <v>3352</v>
      </c>
      <c r="W1" t="s">
        <v>3353</v>
      </c>
    </row>
    <row r="2" spans="1:23" x14ac:dyDescent="0.25">
      <c r="A2" s="26" t="s">
        <v>3355</v>
      </c>
      <c r="B2">
        <v>0.36835595779120922</v>
      </c>
      <c r="U2" t="s">
        <v>3355</v>
      </c>
      <c r="V2">
        <v>6.20328289270401</v>
      </c>
      <c r="W2">
        <v>0.36835595779120922</v>
      </c>
    </row>
    <row r="3" spans="1:23" x14ac:dyDescent="0.25">
      <c r="B3">
        <v>0.38572480281194055</v>
      </c>
      <c r="U3">
        <v>1926</v>
      </c>
      <c r="V3">
        <v>6.5728054046630886</v>
      </c>
      <c r="W3">
        <v>0.38572480281194055</v>
      </c>
    </row>
    <row r="4" spans="1:23" x14ac:dyDescent="0.25">
      <c r="B4">
        <v>0.388055980205536</v>
      </c>
      <c r="U4">
        <v>2095</v>
      </c>
      <c r="V4">
        <v>6.3438538312911996</v>
      </c>
      <c r="W4">
        <v>0.388055980205536</v>
      </c>
    </row>
    <row r="5" spans="1:23" x14ac:dyDescent="0.25">
      <c r="B5">
        <v>0.38877474268277462</v>
      </c>
      <c r="U5">
        <v>1937</v>
      </c>
      <c r="V5">
        <v>6.6002192497253445</v>
      </c>
      <c r="W5">
        <v>0.38877474268277462</v>
      </c>
    </row>
    <row r="6" spans="1:23" x14ac:dyDescent="0.25">
      <c r="B6">
        <v>0.39239757508039474</v>
      </c>
      <c r="U6">
        <v>2020</v>
      </c>
      <c r="V6">
        <v>6.4563591480255145</v>
      </c>
      <c r="W6">
        <v>0.39239757508039474</v>
      </c>
    </row>
    <row r="7" spans="1:23" x14ac:dyDescent="0.25">
      <c r="B7">
        <v>0.39297246932983398</v>
      </c>
      <c r="U7">
        <v>2016</v>
      </c>
      <c r="V7">
        <v>6.5406484603881854</v>
      </c>
      <c r="W7">
        <v>0.39297246932983398</v>
      </c>
    </row>
    <row r="8" spans="1:23" x14ac:dyDescent="0.25">
      <c r="B8">
        <v>0.39595504701137546</v>
      </c>
      <c r="U8">
        <v>2062</v>
      </c>
      <c r="V8">
        <v>6.5919108390808132</v>
      </c>
      <c r="W8">
        <v>0.39595504701137546</v>
      </c>
    </row>
    <row r="9" spans="1:23" x14ac:dyDescent="0.25">
      <c r="B9">
        <v>0.40430497129758197</v>
      </c>
      <c r="U9">
        <v>2061</v>
      </c>
      <c r="V9">
        <v>6.5333798196580695</v>
      </c>
      <c r="W9">
        <v>0.40430497129758197</v>
      </c>
    </row>
    <row r="10" spans="1:23" x14ac:dyDescent="0.25">
      <c r="B10">
        <v>0.40521552860736865</v>
      </c>
      <c r="U10">
        <v>2019</v>
      </c>
      <c r="V10">
        <v>7.0127233028411853</v>
      </c>
      <c r="W10">
        <v>0.40521552860736865</v>
      </c>
    </row>
    <row r="11" spans="1:23" x14ac:dyDescent="0.25">
      <c r="B11">
        <v>0.40776614248752596</v>
      </c>
      <c r="U11">
        <v>2101</v>
      </c>
      <c r="V11">
        <v>6.8587611675262421</v>
      </c>
      <c r="W11">
        <v>0.40776614248752596</v>
      </c>
    </row>
    <row r="12" spans="1:23" x14ac:dyDescent="0.25">
      <c r="B12">
        <v>0.40891959518194221</v>
      </c>
      <c r="U12">
        <v>2021</v>
      </c>
      <c r="V12">
        <v>6.6921283006668073</v>
      </c>
      <c r="W12">
        <v>0.40891959518194221</v>
      </c>
    </row>
    <row r="13" spans="1:23" x14ac:dyDescent="0.25">
      <c r="B13">
        <v>0.41124231517314913</v>
      </c>
      <c r="U13">
        <v>2055</v>
      </c>
      <c r="V13">
        <v>6.5282127857208199</v>
      </c>
      <c r="W13">
        <v>0.41124231517314913</v>
      </c>
    </row>
    <row r="14" spans="1:23" x14ac:dyDescent="0.25">
      <c r="B14">
        <v>0.41249746084213229</v>
      </c>
      <c r="U14">
        <v>2089</v>
      </c>
      <c r="V14">
        <v>6.7620120048522931</v>
      </c>
      <c r="W14">
        <v>0.41249746084213229</v>
      </c>
    </row>
    <row r="15" spans="1:23" x14ac:dyDescent="0.25">
      <c r="B15">
        <v>0.41278714239597336</v>
      </c>
      <c r="U15">
        <v>1916</v>
      </c>
      <c r="V15">
        <v>6.8068671226501465</v>
      </c>
      <c r="W15">
        <v>0.41278714239597336</v>
      </c>
    </row>
    <row r="16" spans="1:23" x14ac:dyDescent="0.25">
      <c r="B16">
        <v>0.41400048881769197</v>
      </c>
      <c r="U16">
        <v>1943</v>
      </c>
      <c r="V16">
        <v>6.5848615169525155</v>
      </c>
      <c r="W16">
        <v>0.41400048881769197</v>
      </c>
    </row>
    <row r="17" spans="2:23" x14ac:dyDescent="0.25">
      <c r="B17">
        <v>0.41733239293098456</v>
      </c>
      <c r="U17">
        <v>2067</v>
      </c>
      <c r="V17">
        <v>7.0660753726959227</v>
      </c>
      <c r="W17">
        <v>0.41733239293098456</v>
      </c>
    </row>
    <row r="18" spans="2:23" x14ac:dyDescent="0.25">
      <c r="B18">
        <v>0.41760377287864675</v>
      </c>
      <c r="U18">
        <v>1924</v>
      </c>
      <c r="V18">
        <v>6.9619627475738515</v>
      </c>
      <c r="W18">
        <v>0.41760377287864675</v>
      </c>
    </row>
    <row r="19" spans="2:23" x14ac:dyDescent="0.25">
      <c r="B19">
        <v>0.41801196336746232</v>
      </c>
      <c r="U19">
        <v>1918</v>
      </c>
      <c r="V19">
        <v>6.8518819332122813</v>
      </c>
      <c r="W19">
        <v>0.41801196336746232</v>
      </c>
    </row>
    <row r="20" spans="2:23" x14ac:dyDescent="0.25">
      <c r="B20">
        <v>0.41822086274623882</v>
      </c>
      <c r="U20">
        <v>2043</v>
      </c>
      <c r="V20">
        <v>6.9566368103027374</v>
      </c>
      <c r="W20">
        <v>0.41822086274623882</v>
      </c>
    </row>
    <row r="21" spans="2:23" x14ac:dyDescent="0.25">
      <c r="B21">
        <v>0.41877069075902296</v>
      </c>
      <c r="U21">
        <v>1938</v>
      </c>
      <c r="V21">
        <v>7.2229681015014648</v>
      </c>
      <c r="W21">
        <v>0.41877069075902296</v>
      </c>
    </row>
    <row r="22" spans="2:23" x14ac:dyDescent="0.25">
      <c r="B22">
        <v>0.41989628970623027</v>
      </c>
      <c r="U22">
        <v>2022</v>
      </c>
      <c r="V22">
        <v>7.153866946697236</v>
      </c>
      <c r="W22">
        <v>0.41989628970623027</v>
      </c>
    </row>
    <row r="23" spans="2:23" x14ac:dyDescent="0.25">
      <c r="B23">
        <v>0.41992719098925591</v>
      </c>
      <c r="U23">
        <v>2086</v>
      </c>
      <c r="V23">
        <v>6.618927240371705</v>
      </c>
      <c r="W23">
        <v>0.41992719098925591</v>
      </c>
    </row>
    <row r="24" spans="2:23" x14ac:dyDescent="0.25">
      <c r="B24">
        <v>0.42069829503695172</v>
      </c>
      <c r="U24">
        <v>1936</v>
      </c>
      <c r="V24">
        <v>6.7399115562438991</v>
      </c>
      <c r="W24">
        <v>0.42069829503695172</v>
      </c>
    </row>
    <row r="25" spans="2:23" x14ac:dyDescent="0.25">
      <c r="B25">
        <v>0.42098303735256193</v>
      </c>
      <c r="U25">
        <v>1930</v>
      </c>
      <c r="V25">
        <v>6.9053413867950457</v>
      </c>
      <c r="W25">
        <v>0.42098303735256193</v>
      </c>
    </row>
    <row r="26" spans="2:23" x14ac:dyDescent="0.25">
      <c r="B26">
        <v>0.42235911488533018</v>
      </c>
      <c r="U26">
        <v>1914</v>
      </c>
      <c r="V26">
        <v>6.8937686920166028</v>
      </c>
      <c r="W26">
        <v>0.42235911488533018</v>
      </c>
    </row>
    <row r="27" spans="2:23" x14ac:dyDescent="0.25">
      <c r="B27">
        <v>0.42242026031017321</v>
      </c>
      <c r="U27">
        <v>2065</v>
      </c>
      <c r="V27">
        <v>6.8173922538757328</v>
      </c>
      <c r="W27">
        <v>0.42242026031017321</v>
      </c>
    </row>
    <row r="28" spans="2:23" x14ac:dyDescent="0.25">
      <c r="B28">
        <v>0.42300427291128367</v>
      </c>
      <c r="U28">
        <v>2038</v>
      </c>
      <c r="V28">
        <v>6.7271977000766343</v>
      </c>
      <c r="W28">
        <v>0.42300427291128367</v>
      </c>
    </row>
    <row r="29" spans="2:23" x14ac:dyDescent="0.25">
      <c r="B29">
        <v>0.4240697398781777</v>
      </c>
      <c r="U29">
        <v>2073</v>
      </c>
      <c r="V29">
        <v>6.734169244766238</v>
      </c>
      <c r="W29">
        <v>0.4240697398781777</v>
      </c>
    </row>
    <row r="30" spans="2:23" x14ac:dyDescent="0.25">
      <c r="B30">
        <v>0.42486299872398392</v>
      </c>
      <c r="U30">
        <v>1912</v>
      </c>
      <c r="V30">
        <v>6.9956554889678939</v>
      </c>
      <c r="W30">
        <v>0.42486299872398392</v>
      </c>
    </row>
    <row r="31" spans="2:23" x14ac:dyDescent="0.25">
      <c r="B31">
        <v>0.4280801326036453</v>
      </c>
      <c r="U31">
        <v>1921</v>
      </c>
      <c r="V31">
        <v>7.1992653846740682</v>
      </c>
      <c r="W31">
        <v>0.4280801326036453</v>
      </c>
    </row>
    <row r="32" spans="2:23" x14ac:dyDescent="0.25">
      <c r="B32">
        <v>0.42825923562049883</v>
      </c>
      <c r="U32">
        <v>2070</v>
      </c>
      <c r="V32">
        <v>7.3345791339874271</v>
      </c>
      <c r="W32">
        <v>0.42825923562049883</v>
      </c>
    </row>
    <row r="33" spans="2:23" x14ac:dyDescent="0.25">
      <c r="B33">
        <v>0.42833663026491803</v>
      </c>
      <c r="U33">
        <v>2082</v>
      </c>
      <c r="V33">
        <v>6.8121859232584638</v>
      </c>
      <c r="W33">
        <v>0.42833663026491803</v>
      </c>
    </row>
    <row r="34" spans="2:23" x14ac:dyDescent="0.25">
      <c r="B34">
        <v>0.42835000902414327</v>
      </c>
      <c r="U34">
        <v>2076</v>
      </c>
      <c r="V34">
        <v>7.1997933387756348</v>
      </c>
      <c r="W34">
        <v>0.42835000902414327</v>
      </c>
    </row>
    <row r="35" spans="2:23" x14ac:dyDescent="0.25">
      <c r="B35">
        <v>0.428877035776774</v>
      </c>
      <c r="U35">
        <v>2050</v>
      </c>
      <c r="V35">
        <v>7.051773124270972</v>
      </c>
      <c r="W35">
        <v>0.428877035776774</v>
      </c>
    </row>
    <row r="36" spans="2:23" x14ac:dyDescent="0.25">
      <c r="B36">
        <v>0.42891842789120133</v>
      </c>
      <c r="U36">
        <v>1904</v>
      </c>
      <c r="V36">
        <v>6.7466068797641343</v>
      </c>
      <c r="W36">
        <v>0.42891842789120133</v>
      </c>
    </row>
    <row r="37" spans="2:23" x14ac:dyDescent="0.25">
      <c r="B37">
        <v>0.42892633544074166</v>
      </c>
      <c r="U37">
        <v>1941</v>
      </c>
      <c r="V37">
        <v>6.9327105946010992</v>
      </c>
      <c r="W37">
        <v>0.42892633544074166</v>
      </c>
    </row>
    <row r="38" spans="2:23" x14ac:dyDescent="0.25">
      <c r="B38">
        <v>0.42963251471519481</v>
      </c>
      <c r="U38">
        <v>2032</v>
      </c>
      <c r="V38">
        <v>6.8063973426818833</v>
      </c>
      <c r="W38">
        <v>0.42963251471519481</v>
      </c>
    </row>
    <row r="39" spans="2:23" x14ac:dyDescent="0.25">
      <c r="B39">
        <v>0.42995918989181509</v>
      </c>
      <c r="U39">
        <v>2013</v>
      </c>
      <c r="V39">
        <v>6.9340976715087894</v>
      </c>
      <c r="W39">
        <v>0.42995918989181509</v>
      </c>
    </row>
    <row r="40" spans="2:23" x14ac:dyDescent="0.25">
      <c r="B40">
        <v>0.43037763312458999</v>
      </c>
      <c r="U40">
        <v>2087</v>
      </c>
      <c r="V40">
        <v>6.6083948433399211</v>
      </c>
      <c r="W40">
        <v>0.43037763312458999</v>
      </c>
    </row>
    <row r="41" spans="2:23" x14ac:dyDescent="0.25">
      <c r="B41">
        <v>0.43054527789354324</v>
      </c>
      <c r="U41">
        <v>2051</v>
      </c>
      <c r="V41">
        <v>6.9961479902267474</v>
      </c>
      <c r="W41">
        <v>0.43054527789354324</v>
      </c>
    </row>
    <row r="42" spans="2:23" x14ac:dyDescent="0.25">
      <c r="B42">
        <v>0.43088563614421438</v>
      </c>
      <c r="U42">
        <v>2093</v>
      </c>
      <c r="V42">
        <v>6.7876315646701393</v>
      </c>
      <c r="W42">
        <v>0.43088563614421438</v>
      </c>
    </row>
    <row r="43" spans="2:23" x14ac:dyDescent="0.25">
      <c r="B43">
        <v>0.43109028935432436</v>
      </c>
      <c r="U43">
        <v>2071</v>
      </c>
      <c r="V43">
        <v>6.9558000087738021</v>
      </c>
      <c r="W43">
        <v>0.43109028935432436</v>
      </c>
    </row>
    <row r="44" spans="2:23" x14ac:dyDescent="0.25">
      <c r="B44">
        <v>0.43183031976222991</v>
      </c>
      <c r="U44">
        <v>2063</v>
      </c>
      <c r="V44">
        <v>6.8923938751220719</v>
      </c>
      <c r="W44">
        <v>0.43183031976222991</v>
      </c>
    </row>
    <row r="45" spans="2:23" x14ac:dyDescent="0.25">
      <c r="B45">
        <v>0.43193874061107634</v>
      </c>
      <c r="U45">
        <v>2083</v>
      </c>
      <c r="V45">
        <v>7.055607175827026</v>
      </c>
      <c r="W45">
        <v>0.43193874061107634</v>
      </c>
    </row>
    <row r="46" spans="2:23" x14ac:dyDescent="0.25">
      <c r="B46">
        <v>0.43228174448013296</v>
      </c>
      <c r="U46">
        <v>2069</v>
      </c>
      <c r="V46">
        <v>7.0033991813659657</v>
      </c>
      <c r="W46">
        <v>0.43228174448013296</v>
      </c>
    </row>
    <row r="47" spans="2:23" x14ac:dyDescent="0.25">
      <c r="B47">
        <v>0.43271992603937798</v>
      </c>
      <c r="U47">
        <v>2007</v>
      </c>
      <c r="V47">
        <v>6.971211751302083</v>
      </c>
      <c r="W47">
        <v>0.43271992603937798</v>
      </c>
    </row>
    <row r="48" spans="2:23" x14ac:dyDescent="0.25">
      <c r="B48">
        <v>0.43273383080959293</v>
      </c>
      <c r="U48">
        <v>2046</v>
      </c>
      <c r="V48">
        <v>6.7257353305816654</v>
      </c>
      <c r="W48">
        <v>0.43273383080959293</v>
      </c>
    </row>
    <row r="49" spans="2:23" x14ac:dyDescent="0.25">
      <c r="B49">
        <v>0.43359186251958226</v>
      </c>
      <c r="U49">
        <v>2004</v>
      </c>
      <c r="V49">
        <v>7.061930974324544</v>
      </c>
      <c r="W49">
        <v>0.43359186251958226</v>
      </c>
    </row>
    <row r="50" spans="2:23" x14ac:dyDescent="0.25">
      <c r="B50">
        <v>0.43367856442928299</v>
      </c>
      <c r="U50">
        <v>2085</v>
      </c>
      <c r="V50">
        <v>6.7703633308410662</v>
      </c>
      <c r="W50">
        <v>0.43367856442928299</v>
      </c>
    </row>
    <row r="51" spans="2:23" x14ac:dyDescent="0.25">
      <c r="B51">
        <v>0.43441519439220422</v>
      </c>
      <c r="U51">
        <v>2001</v>
      </c>
      <c r="V51">
        <v>6.9640345573425311</v>
      </c>
      <c r="W51">
        <v>0.43441519439220422</v>
      </c>
    </row>
    <row r="52" spans="2:23" x14ac:dyDescent="0.25">
      <c r="B52">
        <v>0.43550077080726646</v>
      </c>
      <c r="U52">
        <v>2037</v>
      </c>
      <c r="V52">
        <v>6.7382720708847081</v>
      </c>
      <c r="W52">
        <v>0.43550077080726646</v>
      </c>
    </row>
    <row r="53" spans="2:23" x14ac:dyDescent="0.25">
      <c r="B53">
        <v>0.43557894892162768</v>
      </c>
      <c r="U53">
        <v>1903</v>
      </c>
      <c r="V53">
        <v>7.1465409596761083</v>
      </c>
      <c r="W53">
        <v>0.43557894892162768</v>
      </c>
    </row>
    <row r="54" spans="2:23" x14ac:dyDescent="0.25">
      <c r="B54">
        <v>0.43683736920356753</v>
      </c>
      <c r="U54">
        <v>2068</v>
      </c>
      <c r="V54">
        <v>6.8161133766174329</v>
      </c>
      <c r="W54">
        <v>0.43683736920356753</v>
      </c>
    </row>
    <row r="55" spans="2:23" x14ac:dyDescent="0.25">
      <c r="B55">
        <v>0.43816065788269043</v>
      </c>
      <c r="U55">
        <v>2052</v>
      </c>
      <c r="V55">
        <v>6.7956765651702868</v>
      </c>
      <c r="W55">
        <v>0.43816065788269043</v>
      </c>
    </row>
    <row r="56" spans="2:23" x14ac:dyDescent="0.25">
      <c r="B56">
        <v>0.43865338563919065</v>
      </c>
      <c r="U56">
        <v>1939</v>
      </c>
      <c r="V56">
        <v>7.0264556884765623</v>
      </c>
      <c r="W56">
        <v>0.43865338563919065</v>
      </c>
    </row>
    <row r="57" spans="2:23" x14ac:dyDescent="0.25">
      <c r="B57">
        <v>0.43893577986293386</v>
      </c>
      <c r="U57">
        <v>1922</v>
      </c>
      <c r="V57">
        <v>7.0423524114820673</v>
      </c>
      <c r="W57">
        <v>0.43893577986293386</v>
      </c>
    </row>
    <row r="58" spans="2:23" x14ac:dyDescent="0.25">
      <c r="B58">
        <v>0.43934488627645696</v>
      </c>
      <c r="U58">
        <v>2072</v>
      </c>
      <c r="V58">
        <v>6.8006994989183198</v>
      </c>
      <c r="W58">
        <v>0.43934488627645696</v>
      </c>
    </row>
    <row r="59" spans="2:23" x14ac:dyDescent="0.25">
      <c r="B59">
        <v>0.43963072299957268</v>
      </c>
      <c r="U59">
        <v>2034</v>
      </c>
      <c r="V59">
        <v>6.7279354572296128</v>
      </c>
      <c r="W59">
        <v>0.43963072299957268</v>
      </c>
    </row>
    <row r="60" spans="2:23" x14ac:dyDescent="0.25">
      <c r="B60">
        <v>0.44029955400360976</v>
      </c>
      <c r="U60">
        <v>2091</v>
      </c>
      <c r="V60">
        <v>6.8470932642618827</v>
      </c>
      <c r="W60">
        <v>0.44029955400360976</v>
      </c>
    </row>
    <row r="61" spans="2:23" x14ac:dyDescent="0.25">
      <c r="B61">
        <v>0.44042602181434631</v>
      </c>
      <c r="U61">
        <v>2010</v>
      </c>
      <c r="V61">
        <v>7.191096888648139</v>
      </c>
      <c r="W61">
        <v>0.44042602181434631</v>
      </c>
    </row>
    <row r="62" spans="2:23" x14ac:dyDescent="0.25">
      <c r="B62">
        <v>0.44092925786972048</v>
      </c>
      <c r="U62">
        <v>1945</v>
      </c>
      <c r="V62">
        <v>6.9440008163452145</v>
      </c>
      <c r="W62">
        <v>0.44092925786972048</v>
      </c>
    </row>
    <row r="63" spans="2:23" x14ac:dyDescent="0.25">
      <c r="B63">
        <v>0.44161780675252277</v>
      </c>
      <c r="U63">
        <v>1911</v>
      </c>
      <c r="V63">
        <v>7.0636134147644043</v>
      </c>
      <c r="W63">
        <v>0.44161780675252277</v>
      </c>
    </row>
    <row r="64" spans="2:23" x14ac:dyDescent="0.25">
      <c r="B64">
        <v>0.44172317783037801</v>
      </c>
      <c r="U64">
        <v>2099</v>
      </c>
      <c r="V64">
        <v>6.9365482330322266</v>
      </c>
      <c r="W64">
        <v>0.44172317783037801</v>
      </c>
    </row>
    <row r="65" spans="2:23" x14ac:dyDescent="0.25">
      <c r="B65">
        <v>0.44218080043792723</v>
      </c>
      <c r="U65">
        <v>2092</v>
      </c>
      <c r="V65">
        <v>7.2275775432586666</v>
      </c>
      <c r="W65">
        <v>0.44218080043792723</v>
      </c>
    </row>
    <row r="66" spans="2:23" x14ac:dyDescent="0.25">
      <c r="B66">
        <v>0.44381946325302113</v>
      </c>
      <c r="U66">
        <v>2012</v>
      </c>
      <c r="V66">
        <v>7.2133679866790761</v>
      </c>
      <c r="W66">
        <v>0.44381946325302113</v>
      </c>
    </row>
    <row r="67" spans="2:23" x14ac:dyDescent="0.25">
      <c r="B67">
        <v>0.44510282576084126</v>
      </c>
      <c r="U67">
        <v>2044</v>
      </c>
      <c r="V67">
        <v>6.7275732040405272</v>
      </c>
      <c r="W67">
        <v>0.44510282576084126</v>
      </c>
    </row>
    <row r="68" spans="2:23" x14ac:dyDescent="0.25">
      <c r="B68">
        <v>0.44538505375385273</v>
      </c>
      <c r="U68">
        <v>1919</v>
      </c>
      <c r="V68">
        <v>6.7027952671051025</v>
      </c>
      <c r="W68">
        <v>0.44538505375385273</v>
      </c>
    </row>
    <row r="69" spans="2:23" x14ac:dyDescent="0.25">
      <c r="B69">
        <v>0.44626002013683325</v>
      </c>
      <c r="U69">
        <v>2074</v>
      </c>
      <c r="V69">
        <v>7.1602524518966675</v>
      </c>
      <c r="W69">
        <v>0.44626002013683325</v>
      </c>
    </row>
    <row r="70" spans="2:23" x14ac:dyDescent="0.25">
      <c r="B70">
        <v>0.44684723019599915</v>
      </c>
      <c r="U70">
        <v>1933</v>
      </c>
      <c r="V70">
        <v>6.7947585105895998</v>
      </c>
      <c r="W70">
        <v>0.44684723019599915</v>
      </c>
    </row>
    <row r="71" spans="2:23" x14ac:dyDescent="0.25">
      <c r="B71">
        <v>0.44736371437708528</v>
      </c>
      <c r="U71">
        <v>2039</v>
      </c>
      <c r="V71">
        <v>7.3433314429389105</v>
      </c>
      <c r="W71">
        <v>0.44736371437708528</v>
      </c>
    </row>
    <row r="72" spans="2:23" x14ac:dyDescent="0.25">
      <c r="B72">
        <v>0.44788203537464144</v>
      </c>
      <c r="U72">
        <v>1940</v>
      </c>
      <c r="V72">
        <v>6.8277020931243895</v>
      </c>
      <c r="W72">
        <v>0.44788203537464144</v>
      </c>
    </row>
    <row r="73" spans="2:23" x14ac:dyDescent="0.25">
      <c r="B73">
        <v>0.44792363047599776</v>
      </c>
      <c r="U73">
        <v>2090</v>
      </c>
      <c r="V73">
        <v>6.6496223211288417</v>
      </c>
      <c r="W73">
        <v>0.44792363047599776</v>
      </c>
    </row>
    <row r="74" spans="2:23" x14ac:dyDescent="0.25">
      <c r="B74">
        <v>0.44835510253906241</v>
      </c>
      <c r="U74">
        <v>2008</v>
      </c>
      <c r="V74">
        <v>6.581652736663818</v>
      </c>
      <c r="W74">
        <v>0.44835510253906241</v>
      </c>
    </row>
    <row r="75" spans="2:23" x14ac:dyDescent="0.25">
      <c r="B75">
        <v>0.44874311089515678</v>
      </c>
      <c r="U75">
        <v>2015</v>
      </c>
      <c r="V75">
        <v>7.0018326282501224</v>
      </c>
      <c r="W75">
        <v>0.44874311089515678</v>
      </c>
    </row>
    <row r="76" spans="2:23" x14ac:dyDescent="0.25">
      <c r="B76">
        <v>0.44902111093203229</v>
      </c>
      <c r="U76">
        <v>2102</v>
      </c>
      <c r="V76">
        <v>6.9866378572252072</v>
      </c>
      <c r="W76">
        <v>0.44902111093203229</v>
      </c>
    </row>
    <row r="77" spans="2:23" x14ac:dyDescent="0.25">
      <c r="B77">
        <v>0.4495990842580796</v>
      </c>
      <c r="U77">
        <v>2080</v>
      </c>
      <c r="V77">
        <v>6.9184115886688229</v>
      </c>
      <c r="W77">
        <v>0.4495990842580796</v>
      </c>
    </row>
    <row r="78" spans="2:23" x14ac:dyDescent="0.25">
      <c r="B78">
        <v>0.45096893111864728</v>
      </c>
      <c r="U78">
        <v>2006</v>
      </c>
      <c r="V78">
        <v>6.8972311019897461</v>
      </c>
      <c r="W78">
        <v>0.45096893111864728</v>
      </c>
    </row>
    <row r="79" spans="2:23" x14ac:dyDescent="0.25">
      <c r="B79">
        <v>0.45105310976505286</v>
      </c>
      <c r="U79">
        <v>1946</v>
      </c>
      <c r="V79">
        <v>6.861588096618652</v>
      </c>
      <c r="W79">
        <v>0.45105310976505286</v>
      </c>
    </row>
    <row r="80" spans="2:23" x14ac:dyDescent="0.25">
      <c r="B80">
        <v>0.45255974928538034</v>
      </c>
      <c r="U80">
        <v>2033</v>
      </c>
      <c r="V80">
        <v>7.3332571983337438</v>
      </c>
      <c r="W80">
        <v>0.45255974928538034</v>
      </c>
    </row>
    <row r="81" spans="2:23" x14ac:dyDescent="0.25">
      <c r="B81">
        <v>0.4526125162839888</v>
      </c>
      <c r="U81">
        <v>2075</v>
      </c>
      <c r="V81">
        <v>6.9217056274414075</v>
      </c>
      <c r="W81">
        <v>0.4526125162839888</v>
      </c>
    </row>
    <row r="82" spans="2:23" x14ac:dyDescent="0.25">
      <c r="B82">
        <v>0.45283974707126629</v>
      </c>
      <c r="U82">
        <v>2084</v>
      </c>
      <c r="V82">
        <v>7.3996373414993268</v>
      </c>
      <c r="W82">
        <v>0.45283974707126629</v>
      </c>
    </row>
    <row r="83" spans="2:23" x14ac:dyDescent="0.25">
      <c r="B83">
        <v>0.45290324091911294</v>
      </c>
      <c r="U83">
        <v>1913</v>
      </c>
      <c r="V83">
        <v>7.1099929279751262</v>
      </c>
      <c r="W83">
        <v>0.45290324091911294</v>
      </c>
    </row>
    <row r="84" spans="2:23" x14ac:dyDescent="0.25">
      <c r="B84">
        <v>0.45347394645214073</v>
      </c>
      <c r="U84">
        <v>2056</v>
      </c>
      <c r="V84">
        <v>6.9512145996093739</v>
      </c>
      <c r="W84">
        <v>0.45347394645214073</v>
      </c>
    </row>
    <row r="85" spans="2:23" x14ac:dyDescent="0.25">
      <c r="B85">
        <v>0.45438627733124637</v>
      </c>
      <c r="U85">
        <v>2026</v>
      </c>
      <c r="V85">
        <v>7.5769654379950611</v>
      </c>
      <c r="W85">
        <v>0.45438627733124637</v>
      </c>
    </row>
    <row r="86" spans="2:23" x14ac:dyDescent="0.25">
      <c r="B86">
        <v>0.45569573640823374</v>
      </c>
      <c r="U86">
        <v>2049</v>
      </c>
      <c r="V86">
        <v>7.160081768035889</v>
      </c>
      <c r="W86">
        <v>0.45569573640823374</v>
      </c>
    </row>
    <row r="87" spans="2:23" x14ac:dyDescent="0.25">
      <c r="B87">
        <v>0.45588783091968949</v>
      </c>
      <c r="U87">
        <v>2042</v>
      </c>
      <c r="V87">
        <v>7.2112465434604234</v>
      </c>
      <c r="W87">
        <v>0.45588783091968949</v>
      </c>
    </row>
    <row r="88" spans="2:23" x14ac:dyDescent="0.25">
      <c r="B88">
        <v>0.45609047677781844</v>
      </c>
      <c r="U88">
        <v>1901</v>
      </c>
      <c r="V88">
        <v>6.7362018691168908</v>
      </c>
      <c r="W88">
        <v>0.45609047677781844</v>
      </c>
    </row>
    <row r="89" spans="2:23" x14ac:dyDescent="0.25">
      <c r="B89">
        <v>0.45659908056259163</v>
      </c>
      <c r="U89">
        <v>2023</v>
      </c>
      <c r="V89">
        <v>7.188528299331665</v>
      </c>
      <c r="W89">
        <v>0.45659908056259163</v>
      </c>
    </row>
    <row r="90" spans="2:23" x14ac:dyDescent="0.25">
      <c r="B90">
        <v>0.45744627714157093</v>
      </c>
      <c r="U90">
        <v>2029</v>
      </c>
      <c r="V90">
        <v>7.3799529605441609</v>
      </c>
      <c r="W90">
        <v>0.45744627714157093</v>
      </c>
    </row>
    <row r="91" spans="2:23" x14ac:dyDescent="0.25">
      <c r="B91">
        <v>0.45770020617379081</v>
      </c>
      <c r="U91">
        <v>2027</v>
      </c>
      <c r="V91">
        <v>6.9914122157626704</v>
      </c>
      <c r="W91">
        <v>0.45770020617379081</v>
      </c>
    </row>
    <row r="92" spans="2:23" x14ac:dyDescent="0.25">
      <c r="B92">
        <v>0.45824486348364091</v>
      </c>
      <c r="U92">
        <v>1944</v>
      </c>
      <c r="V92">
        <v>7.0587993197970924</v>
      </c>
      <c r="W92">
        <v>0.45824486348364091</v>
      </c>
    </row>
    <row r="93" spans="2:23" x14ac:dyDescent="0.25">
      <c r="B93">
        <v>0.45880497694015504</v>
      </c>
      <c r="U93">
        <v>2011</v>
      </c>
      <c r="V93">
        <v>6.9708561420440658</v>
      </c>
      <c r="W93">
        <v>0.45880497694015504</v>
      </c>
    </row>
    <row r="94" spans="2:23" x14ac:dyDescent="0.25">
      <c r="B94">
        <v>0.4590580016374588</v>
      </c>
      <c r="U94">
        <v>2009</v>
      </c>
      <c r="V94">
        <v>7.4227057456970229</v>
      </c>
      <c r="W94">
        <v>0.4590580016374588</v>
      </c>
    </row>
    <row r="95" spans="2:23" x14ac:dyDescent="0.25">
      <c r="B95">
        <v>0.45922878384590166</v>
      </c>
      <c r="U95">
        <v>2077</v>
      </c>
      <c r="V95">
        <v>6.4769519805908207</v>
      </c>
      <c r="W95">
        <v>0.45922878384590166</v>
      </c>
    </row>
    <row r="96" spans="2:23" x14ac:dyDescent="0.25">
      <c r="B96">
        <v>0.45975104305479264</v>
      </c>
      <c r="U96">
        <v>1905</v>
      </c>
      <c r="V96">
        <v>7.0914905865987139</v>
      </c>
      <c r="W96">
        <v>0.45975104305479264</v>
      </c>
    </row>
    <row r="97" spans="2:23" x14ac:dyDescent="0.25">
      <c r="B97">
        <v>0.46069437927669948</v>
      </c>
      <c r="U97">
        <v>1920</v>
      </c>
      <c r="V97">
        <v>6.9633390638563366</v>
      </c>
      <c r="W97">
        <v>0.46069437927669948</v>
      </c>
    </row>
    <row r="98" spans="2:23" x14ac:dyDescent="0.25">
      <c r="B98">
        <v>0.46092123064127827</v>
      </c>
      <c r="U98">
        <v>2094</v>
      </c>
      <c r="V98">
        <v>7.085852926427668</v>
      </c>
      <c r="W98">
        <v>0.46092123064127827</v>
      </c>
    </row>
    <row r="99" spans="2:23" x14ac:dyDescent="0.25">
      <c r="B99">
        <v>0.46094148688846182</v>
      </c>
      <c r="U99">
        <v>2025</v>
      </c>
      <c r="V99">
        <v>7.280732313791912</v>
      </c>
      <c r="W99">
        <v>0.46094148688846182</v>
      </c>
    </row>
    <row r="100" spans="2:23" x14ac:dyDescent="0.25">
      <c r="B100">
        <v>0.46135421991348269</v>
      </c>
      <c r="U100">
        <v>2059</v>
      </c>
      <c r="V100">
        <v>7.290760564804077</v>
      </c>
      <c r="W100">
        <v>0.46135421991348269</v>
      </c>
    </row>
    <row r="101" spans="2:23" x14ac:dyDescent="0.25">
      <c r="B101">
        <v>0.46168057322502126</v>
      </c>
      <c r="U101">
        <v>1906</v>
      </c>
      <c r="V101">
        <v>7.441697978973389</v>
      </c>
      <c r="W101">
        <v>0.46168057322502126</v>
      </c>
    </row>
    <row r="102" spans="2:23" x14ac:dyDescent="0.25">
      <c r="B102">
        <v>0.4633029907941818</v>
      </c>
      <c r="U102">
        <v>2047</v>
      </c>
      <c r="V102">
        <v>6.8946186065673816</v>
      </c>
      <c r="W102">
        <v>0.4633029907941818</v>
      </c>
    </row>
    <row r="103" spans="2:23" x14ac:dyDescent="0.25">
      <c r="B103">
        <v>0.46354189813137064</v>
      </c>
      <c r="U103">
        <v>2041</v>
      </c>
      <c r="V103">
        <v>7.3140793800354</v>
      </c>
      <c r="W103">
        <v>0.46354189813137064</v>
      </c>
    </row>
    <row r="104" spans="2:23" x14ac:dyDescent="0.25">
      <c r="B104">
        <v>0.46492668324046665</v>
      </c>
      <c r="U104">
        <v>1917</v>
      </c>
      <c r="V104">
        <v>6.9123371442159005</v>
      </c>
      <c r="W104">
        <v>0.46492668324046665</v>
      </c>
    </row>
    <row r="105" spans="2:23" x14ac:dyDescent="0.25">
      <c r="B105">
        <v>0.46617146134376525</v>
      </c>
      <c r="U105">
        <v>2079</v>
      </c>
      <c r="V105">
        <v>7.3954028606414797</v>
      </c>
      <c r="W105">
        <v>0.46617146134376525</v>
      </c>
    </row>
    <row r="106" spans="2:23" x14ac:dyDescent="0.25">
      <c r="B106">
        <v>0.46668857932090757</v>
      </c>
      <c r="U106">
        <v>1949</v>
      </c>
      <c r="V106">
        <v>6.6355364322662336</v>
      </c>
      <c r="W106">
        <v>0.46668857932090757</v>
      </c>
    </row>
    <row r="107" spans="2:23" x14ac:dyDescent="0.25">
      <c r="B107">
        <v>0.46680513024330139</v>
      </c>
      <c r="U107">
        <v>1902</v>
      </c>
      <c r="V107">
        <v>7.1843320528666181</v>
      </c>
      <c r="W107">
        <v>0.46680513024330139</v>
      </c>
    </row>
    <row r="108" spans="2:23" x14ac:dyDescent="0.25">
      <c r="B108">
        <v>0.46681450903415689</v>
      </c>
      <c r="U108">
        <v>1907</v>
      </c>
      <c r="V108">
        <v>7.1936087608337402</v>
      </c>
      <c r="W108">
        <v>0.46681450903415689</v>
      </c>
    </row>
    <row r="109" spans="2:23" x14ac:dyDescent="0.25">
      <c r="B109">
        <v>0.4675511684682635</v>
      </c>
      <c r="U109">
        <v>2045</v>
      </c>
      <c r="V109">
        <v>7.2711632516649036</v>
      </c>
      <c r="W109">
        <v>0.4675511684682635</v>
      </c>
    </row>
    <row r="110" spans="2:23" x14ac:dyDescent="0.25">
      <c r="B110">
        <v>0.46863603591918951</v>
      </c>
      <c r="U110">
        <v>1931</v>
      </c>
      <c r="V110">
        <v>7.228644013404848</v>
      </c>
      <c r="W110">
        <v>0.46863603591918951</v>
      </c>
    </row>
    <row r="111" spans="2:23" x14ac:dyDescent="0.25">
      <c r="B111">
        <v>0.46892524063587182</v>
      </c>
      <c r="U111">
        <v>1935</v>
      </c>
      <c r="V111">
        <v>6.8541871070861804</v>
      </c>
      <c r="W111">
        <v>0.46892524063587182</v>
      </c>
    </row>
    <row r="112" spans="2:23" x14ac:dyDescent="0.25">
      <c r="B112">
        <v>0.46948566436767586</v>
      </c>
      <c r="U112">
        <v>1932</v>
      </c>
      <c r="V112">
        <v>7.2161265850067142</v>
      </c>
      <c r="W112">
        <v>0.46948566436767586</v>
      </c>
    </row>
    <row r="113" spans="2:23" x14ac:dyDescent="0.25">
      <c r="B113">
        <v>0.46966301202774058</v>
      </c>
      <c r="U113">
        <v>2088</v>
      </c>
      <c r="V113">
        <v>7.2761804580688478</v>
      </c>
      <c r="W113">
        <v>0.46966301202774058</v>
      </c>
    </row>
    <row r="114" spans="2:23" x14ac:dyDescent="0.25">
      <c r="B114">
        <v>0.47042669951915761</v>
      </c>
      <c r="U114">
        <v>2081</v>
      </c>
      <c r="V114">
        <v>6.9734987735748293</v>
      </c>
      <c r="W114">
        <v>0.47042669951915761</v>
      </c>
    </row>
    <row r="115" spans="2:23" x14ac:dyDescent="0.25">
      <c r="B115">
        <v>0.4709205508232116</v>
      </c>
      <c r="U115">
        <v>1948</v>
      </c>
      <c r="V115">
        <v>6.9466377735137943</v>
      </c>
      <c r="W115">
        <v>0.4709205508232116</v>
      </c>
    </row>
    <row r="116" spans="2:23" x14ac:dyDescent="0.25">
      <c r="B116">
        <v>0.47125707566738118</v>
      </c>
      <c r="U116">
        <v>2103</v>
      </c>
      <c r="V116">
        <v>7.3331897735595728</v>
      </c>
      <c r="W116">
        <v>0.47125707566738118</v>
      </c>
    </row>
    <row r="117" spans="2:23" x14ac:dyDescent="0.25">
      <c r="B117">
        <v>0.47312225997447932</v>
      </c>
      <c r="U117">
        <v>1910</v>
      </c>
      <c r="V117">
        <v>7.2740674972534176</v>
      </c>
      <c r="W117">
        <v>0.47312225997447932</v>
      </c>
    </row>
    <row r="118" spans="2:23" x14ac:dyDescent="0.25">
      <c r="B118">
        <v>0.47368251681327822</v>
      </c>
      <c r="U118">
        <v>2030</v>
      </c>
      <c r="V118">
        <v>7.3426108837127675</v>
      </c>
      <c r="W118">
        <v>0.47368251681327822</v>
      </c>
    </row>
    <row r="119" spans="2:23" x14ac:dyDescent="0.25">
      <c r="B119">
        <v>0.47452274296018815</v>
      </c>
      <c r="U119">
        <v>2005</v>
      </c>
      <c r="V119">
        <v>7.2115684085422105</v>
      </c>
      <c r="W119">
        <v>0.47452274296018815</v>
      </c>
    </row>
    <row r="120" spans="2:23" x14ac:dyDescent="0.25">
      <c r="B120">
        <v>0.47489986154768205</v>
      </c>
      <c r="U120">
        <v>2098</v>
      </c>
      <c r="V120">
        <v>7.1183480686611595</v>
      </c>
      <c r="W120">
        <v>0.47489986154768205</v>
      </c>
    </row>
    <row r="121" spans="2:23" x14ac:dyDescent="0.25">
      <c r="B121">
        <v>0.47709039515919177</v>
      </c>
      <c r="U121">
        <v>2014</v>
      </c>
      <c r="V121">
        <v>7.6014444563123931</v>
      </c>
      <c r="W121">
        <v>0.47709039515919177</v>
      </c>
    </row>
    <row r="122" spans="2:23" x14ac:dyDescent="0.25">
      <c r="B122">
        <v>0.47864551097154601</v>
      </c>
      <c r="U122">
        <v>1929</v>
      </c>
      <c r="V122">
        <v>6.9008971452712995</v>
      </c>
      <c r="W122">
        <v>0.47864551097154601</v>
      </c>
    </row>
    <row r="123" spans="2:23" x14ac:dyDescent="0.25">
      <c r="B123">
        <v>0.47994541823863984</v>
      </c>
      <c r="U123">
        <v>2064</v>
      </c>
      <c r="V123">
        <v>6.9710546016693131</v>
      </c>
      <c r="W123">
        <v>0.47994541823863984</v>
      </c>
    </row>
    <row r="124" spans="2:23" x14ac:dyDescent="0.25">
      <c r="B124">
        <v>0.48080023129781096</v>
      </c>
      <c r="U124">
        <v>1934</v>
      </c>
      <c r="V124">
        <v>7.2596624162462025</v>
      </c>
      <c r="W124">
        <v>0.48080023129781096</v>
      </c>
    </row>
    <row r="125" spans="2:23" x14ac:dyDescent="0.25">
      <c r="B125">
        <v>0.48113680548138088</v>
      </c>
      <c r="U125">
        <v>1909</v>
      </c>
      <c r="V125">
        <v>7.8751567204793309</v>
      </c>
      <c r="W125">
        <v>0.48113680548138088</v>
      </c>
    </row>
    <row r="126" spans="2:23" x14ac:dyDescent="0.25">
      <c r="B126">
        <v>0.48278419673442841</v>
      </c>
      <c r="U126">
        <v>2096</v>
      </c>
      <c r="V126">
        <v>7.0580495834350589</v>
      </c>
      <c r="W126">
        <v>0.48278419673442841</v>
      </c>
    </row>
    <row r="127" spans="2:23" x14ac:dyDescent="0.25">
      <c r="B127">
        <v>0.48302511374155671</v>
      </c>
      <c r="U127">
        <v>1942</v>
      </c>
      <c r="V127">
        <v>7.0990045335557728</v>
      </c>
      <c r="W127">
        <v>0.48302511374155671</v>
      </c>
    </row>
    <row r="128" spans="2:23" x14ac:dyDescent="0.25">
      <c r="B128">
        <v>0.48405033051967622</v>
      </c>
      <c r="U128">
        <v>1925</v>
      </c>
      <c r="V128">
        <v>7.2599529266357408</v>
      </c>
      <c r="W128">
        <v>0.48405033051967622</v>
      </c>
    </row>
    <row r="129" spans="2:23" x14ac:dyDescent="0.25">
      <c r="B129">
        <v>0.48457785447438539</v>
      </c>
      <c r="U129">
        <v>2018</v>
      </c>
      <c r="V129">
        <v>7.349542246924508</v>
      </c>
      <c r="W129">
        <v>0.48457785447438539</v>
      </c>
    </row>
    <row r="130" spans="2:23" x14ac:dyDescent="0.25">
      <c r="B130">
        <v>0.48579572141170502</v>
      </c>
      <c r="U130">
        <v>2028</v>
      </c>
      <c r="V130">
        <v>7.7125829219818129</v>
      </c>
      <c r="W130">
        <v>0.48579572141170502</v>
      </c>
    </row>
    <row r="131" spans="2:23" x14ac:dyDescent="0.25">
      <c r="B131">
        <v>0.48668493330478668</v>
      </c>
      <c r="U131">
        <v>2100</v>
      </c>
      <c r="V131">
        <v>7.2019668579101594</v>
      </c>
      <c r="W131">
        <v>0.48668493330478668</v>
      </c>
    </row>
    <row r="132" spans="2:23" x14ac:dyDescent="0.25">
      <c r="B132">
        <v>0.48779429793357831</v>
      </c>
      <c r="U132">
        <v>2031</v>
      </c>
      <c r="V132">
        <v>7.1571684360504149</v>
      </c>
      <c r="W132">
        <v>0.48779429793357831</v>
      </c>
    </row>
    <row r="133" spans="2:23" x14ac:dyDescent="0.25">
      <c r="B133">
        <v>0.48791680634021761</v>
      </c>
      <c r="U133">
        <v>2017</v>
      </c>
      <c r="V133">
        <v>7.1447961330413818</v>
      </c>
      <c r="W133">
        <v>0.48791680634021761</v>
      </c>
    </row>
    <row r="134" spans="2:23" x14ac:dyDescent="0.25">
      <c r="B134">
        <v>0.48843112587928783</v>
      </c>
      <c r="U134">
        <v>1915</v>
      </c>
      <c r="V134">
        <v>7.0174088954925553</v>
      </c>
      <c r="W134">
        <v>0.48843112587928783</v>
      </c>
    </row>
    <row r="135" spans="2:23" x14ac:dyDescent="0.25">
      <c r="B135">
        <v>0.48935069640477491</v>
      </c>
      <c r="U135">
        <v>2053</v>
      </c>
      <c r="V135">
        <v>7.3586605389912938</v>
      </c>
      <c r="W135">
        <v>0.48935069640477491</v>
      </c>
    </row>
    <row r="136" spans="2:23" x14ac:dyDescent="0.25">
      <c r="B136">
        <v>0.49010618196593392</v>
      </c>
      <c r="U136">
        <v>2078</v>
      </c>
      <c r="V136">
        <v>7.688302410973443</v>
      </c>
      <c r="W136">
        <v>0.49010618196593392</v>
      </c>
    </row>
    <row r="137" spans="2:23" x14ac:dyDescent="0.25">
      <c r="B137">
        <v>0.49319542944431299</v>
      </c>
      <c r="U137">
        <v>1927</v>
      </c>
      <c r="V137">
        <v>7.6142525076866185</v>
      </c>
      <c r="W137">
        <v>0.49319542944431299</v>
      </c>
    </row>
    <row r="138" spans="2:23" x14ac:dyDescent="0.25">
      <c r="B138">
        <v>0.49380056262016303</v>
      </c>
      <c r="U138">
        <v>2002</v>
      </c>
      <c r="V138">
        <v>7.116134071350098</v>
      </c>
      <c r="W138">
        <v>0.49380056262016303</v>
      </c>
    </row>
    <row r="139" spans="2:23" x14ac:dyDescent="0.25">
      <c r="B139">
        <v>0.49514742030037773</v>
      </c>
      <c r="U139">
        <v>1947</v>
      </c>
      <c r="V139">
        <v>7.2060825559828015</v>
      </c>
      <c r="W139">
        <v>0.49514742030037773</v>
      </c>
    </row>
    <row r="140" spans="2:23" x14ac:dyDescent="0.25">
      <c r="B140">
        <v>0.49610621929168702</v>
      </c>
      <c r="U140">
        <v>2024</v>
      </c>
      <c r="V140">
        <v>7.4024608135223406</v>
      </c>
      <c r="W140">
        <v>0.49610621929168702</v>
      </c>
    </row>
    <row r="141" spans="2:23" x14ac:dyDescent="0.25">
      <c r="B141">
        <v>0.49687164127826688</v>
      </c>
      <c r="U141">
        <v>2054</v>
      </c>
      <c r="V141">
        <v>7.2305245399475098</v>
      </c>
      <c r="W141">
        <v>0.49687164127826688</v>
      </c>
    </row>
    <row r="142" spans="2:23" x14ac:dyDescent="0.25">
      <c r="B142">
        <v>0.49855654537677757</v>
      </c>
      <c r="U142">
        <v>2040</v>
      </c>
      <c r="V142">
        <v>7.5097888946533233</v>
      </c>
      <c r="W142">
        <v>0.49855654537677757</v>
      </c>
    </row>
    <row r="143" spans="2:23" x14ac:dyDescent="0.25">
      <c r="B143">
        <v>0.50129671394824993</v>
      </c>
      <c r="U143">
        <v>2057</v>
      </c>
      <c r="V143">
        <v>7.2754691600799557</v>
      </c>
      <c r="W143">
        <v>0.50129671394824993</v>
      </c>
    </row>
    <row r="144" spans="2:23" x14ac:dyDescent="0.25">
      <c r="B144">
        <v>0.50141144990921027</v>
      </c>
      <c r="U144">
        <v>2003</v>
      </c>
      <c r="V144">
        <v>7.391079759597778</v>
      </c>
      <c r="W144">
        <v>0.50141144990921027</v>
      </c>
    </row>
    <row r="145" spans="1:23" x14ac:dyDescent="0.25">
      <c r="B145">
        <v>0.50188325643539433</v>
      </c>
      <c r="U145">
        <v>2058</v>
      </c>
      <c r="V145">
        <v>7.0892801284790021</v>
      </c>
      <c r="W145">
        <v>0.50188325643539433</v>
      </c>
    </row>
    <row r="146" spans="1:23" x14ac:dyDescent="0.25">
      <c r="B146">
        <v>0.50627575814723969</v>
      </c>
      <c r="U146">
        <v>1908</v>
      </c>
      <c r="V146">
        <v>7.3357936859130888</v>
      </c>
      <c r="W146">
        <v>0.50627575814723969</v>
      </c>
    </row>
    <row r="147" spans="1:23" x14ac:dyDescent="0.25">
      <c r="B147">
        <v>0.50988277196884169</v>
      </c>
      <c r="U147">
        <v>2048</v>
      </c>
      <c r="V147">
        <v>7.2549420833587659</v>
      </c>
      <c r="W147">
        <v>0.50988277196884169</v>
      </c>
    </row>
    <row r="148" spans="1:23" x14ac:dyDescent="0.25">
      <c r="A148" s="26" t="s">
        <v>3356</v>
      </c>
      <c r="B148">
        <v>0.51135911606252205</v>
      </c>
      <c r="U148" t="s">
        <v>3356</v>
      </c>
      <c r="V148">
        <v>7.1262386441230774</v>
      </c>
      <c r="W148">
        <v>0.51135911606252205</v>
      </c>
    </row>
    <row r="149" spans="1:23" x14ac:dyDescent="0.25">
      <c r="A149">
        <v>2066</v>
      </c>
      <c r="B149" s="26">
        <v>0.51401225725809729</v>
      </c>
      <c r="U149">
        <v>2066</v>
      </c>
      <c r="V149">
        <v>7.2437296443515384</v>
      </c>
      <c r="W149">
        <v>0.51401225725809729</v>
      </c>
    </row>
    <row r="150" spans="1:23" x14ac:dyDescent="0.25">
      <c r="A150">
        <v>2060</v>
      </c>
      <c r="B150" s="26">
        <v>0.51848606467247005</v>
      </c>
      <c r="U150">
        <v>2060</v>
      </c>
      <c r="V150">
        <v>7.4852912425994855</v>
      </c>
      <c r="W150">
        <v>0.51848606467247005</v>
      </c>
    </row>
    <row r="151" spans="1:23" x14ac:dyDescent="0.25">
      <c r="A151">
        <v>2035</v>
      </c>
      <c r="B151" s="26">
        <v>0.52283003330230715</v>
      </c>
      <c r="U151">
        <v>2035</v>
      </c>
      <c r="V151">
        <v>7.5164937496185313</v>
      </c>
      <c r="W151">
        <v>0.52283003330230715</v>
      </c>
    </row>
    <row r="152" spans="1:23" x14ac:dyDescent="0.25">
      <c r="A152">
        <v>1923</v>
      </c>
      <c r="B152" s="26">
        <v>0.53033780389361918</v>
      </c>
      <c r="U152">
        <v>1923</v>
      </c>
      <c r="V152">
        <v>7.1389223204718713</v>
      </c>
      <c r="W152">
        <v>0.53033780389361918</v>
      </c>
    </row>
  </sheetData>
  <sortState xmlns:xlrd2="http://schemas.microsoft.com/office/spreadsheetml/2017/richdata2" ref="U2:W160">
    <sortCondition ref="W2:W1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 sorted redo inc</vt:lpstr>
      <vt:lpstr>MS sorted redo inc</vt:lpstr>
      <vt:lpstr>SAN sorted #4 redo inc</vt:lpstr>
      <vt:lpstr>CLA sorted #4 redos inc</vt:lpstr>
      <vt:lpstr>LA #3 redos inc</vt:lpstr>
      <vt:lpstr>Sheet6</vt:lpstr>
      <vt:lpstr>averages for all envirioments</vt:lpstr>
      <vt:lpstr>N graph</vt:lpstr>
      <vt:lpstr>S graph</vt:lpstr>
      <vt:lpstr>ratio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Taliercio-Lab</dc:creator>
  <cp:lastModifiedBy>Earl Taliercio</cp:lastModifiedBy>
  <dcterms:created xsi:type="dcterms:W3CDTF">2021-02-23T21:20:10Z</dcterms:created>
  <dcterms:modified xsi:type="dcterms:W3CDTF">2021-08-20T11:29:13Z</dcterms:modified>
</cp:coreProperties>
</file>