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3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trsikes\Nextcloud\MIAN\2019 Mian\2019 Mian Test Data\"/>
    </mc:Choice>
  </mc:AlternateContent>
  <xr:revisionPtr revIDLastSave="0" documentId="13_ncr:1_{BBA7E60F-40EA-4945-BBDF-7FC8009AAAD4}" xr6:coauthVersionLast="45" xr6:coauthVersionMax="45" xr10:uidLastSave="{00000000-0000-0000-0000-000000000000}"/>
  <bookViews>
    <workbookView xWindow="28680" yWindow="-120" windowWidth="29040" windowHeight="17640" activeTab="1" xr2:uid="{580C8427-B172-4127-8D33-820293D910A3}"/>
  </bookViews>
  <sheets>
    <sheet name="Sheet1" sheetId="1" r:id="rId1"/>
    <sheet name="SAS Ready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P3" i="2" l="1"/>
  <c r="P4" i="2"/>
  <c r="P5" i="2"/>
  <c r="P6" i="2"/>
  <c r="P7" i="2"/>
  <c r="P8" i="2"/>
  <c r="P9" i="2"/>
  <c r="P10" i="2"/>
  <c r="P11" i="2"/>
  <c r="P12" i="2"/>
  <c r="P13" i="2"/>
  <c r="P14" i="2"/>
  <c r="P15" i="2"/>
  <c r="P16" i="2"/>
  <c r="P17" i="2"/>
  <c r="P18" i="2"/>
  <c r="P19" i="2"/>
  <c r="P20" i="2"/>
  <c r="P21" i="2"/>
  <c r="P22" i="2"/>
  <c r="P23" i="2"/>
  <c r="P24" i="2"/>
  <c r="P25" i="2"/>
  <c r="P26" i="2"/>
  <c r="P27" i="2"/>
  <c r="P28" i="2"/>
  <c r="P29" i="2"/>
  <c r="P30" i="2"/>
  <c r="P32" i="2"/>
  <c r="P33" i="2"/>
  <c r="P34" i="2"/>
  <c r="P35" i="2"/>
  <c r="P36" i="2"/>
  <c r="P37" i="2"/>
  <c r="P38" i="2"/>
  <c r="P39" i="2"/>
  <c r="P40" i="2"/>
  <c r="P41" i="2"/>
  <c r="P42" i="2"/>
  <c r="P43" i="2"/>
  <c r="P44" i="2"/>
  <c r="P45" i="2"/>
  <c r="P46" i="2"/>
  <c r="P47" i="2"/>
  <c r="P48" i="2"/>
  <c r="P49" i="2"/>
  <c r="P50" i="2"/>
  <c r="P51" i="2"/>
  <c r="P52" i="2"/>
  <c r="P53" i="2"/>
  <c r="P54" i="2"/>
  <c r="P55" i="2"/>
  <c r="P56" i="2"/>
  <c r="P57" i="2"/>
  <c r="P58" i="2"/>
  <c r="P59" i="2"/>
  <c r="P60" i="2"/>
  <c r="P61" i="2"/>
  <c r="P62" i="2"/>
  <c r="P63" i="2"/>
  <c r="P64" i="2"/>
  <c r="P65" i="2"/>
  <c r="P66" i="2"/>
  <c r="P67" i="2"/>
  <c r="P68" i="2"/>
  <c r="P69" i="2"/>
  <c r="P70" i="2"/>
  <c r="P71" i="2"/>
  <c r="P72" i="2"/>
  <c r="P73" i="2"/>
  <c r="P74" i="2"/>
  <c r="P75" i="2"/>
  <c r="P76" i="2"/>
  <c r="P77" i="2"/>
  <c r="P78" i="2"/>
  <c r="P79" i="2"/>
  <c r="P80" i="2"/>
  <c r="P81" i="2"/>
  <c r="P82" i="2"/>
  <c r="P83" i="2"/>
  <c r="P84" i="2"/>
  <c r="P85" i="2"/>
  <c r="P86" i="2"/>
  <c r="P87" i="2"/>
  <c r="P88" i="2"/>
  <c r="P89" i="2"/>
  <c r="P90" i="2"/>
  <c r="P91" i="2"/>
  <c r="P92" i="2"/>
  <c r="P93" i="2"/>
  <c r="P94" i="2"/>
  <c r="P95" i="2"/>
  <c r="P96" i="2"/>
  <c r="P97" i="2"/>
  <c r="P98" i="2"/>
  <c r="P99" i="2"/>
  <c r="P100" i="2"/>
  <c r="P101" i="2"/>
  <c r="P102" i="2"/>
  <c r="P103" i="2"/>
  <c r="P104" i="2"/>
  <c r="P105" i="2"/>
  <c r="P106" i="2"/>
  <c r="P107" i="2"/>
  <c r="P108" i="2"/>
  <c r="P109" i="2"/>
  <c r="P110" i="2"/>
  <c r="P111" i="2"/>
  <c r="P112" i="2"/>
  <c r="P113" i="2"/>
  <c r="P114" i="2"/>
  <c r="P115" i="2"/>
  <c r="P116" i="2"/>
  <c r="P117" i="2"/>
  <c r="P118" i="2"/>
  <c r="P119" i="2"/>
  <c r="P120" i="2"/>
  <c r="P121" i="2"/>
  <c r="P122" i="2"/>
  <c r="P123" i="2"/>
  <c r="P124" i="2"/>
  <c r="P125" i="2"/>
  <c r="P126" i="2"/>
  <c r="P127" i="2"/>
  <c r="P128" i="2"/>
  <c r="P129" i="2"/>
  <c r="P130" i="2"/>
  <c r="P131" i="2"/>
  <c r="P132" i="2"/>
  <c r="P133" i="2"/>
  <c r="P134" i="2"/>
  <c r="P135" i="2"/>
  <c r="P136" i="2"/>
  <c r="P137" i="2"/>
  <c r="P138" i="2"/>
  <c r="P139" i="2"/>
  <c r="P140" i="2"/>
  <c r="P141" i="2"/>
  <c r="P142" i="2"/>
  <c r="P143" i="2"/>
  <c r="P144" i="2"/>
  <c r="P145" i="2"/>
  <c r="P146" i="2"/>
  <c r="P147" i="2"/>
  <c r="P148" i="2"/>
  <c r="P149" i="2"/>
  <c r="P150" i="2"/>
  <c r="P151" i="2"/>
  <c r="P2" i="2"/>
  <c r="R3" i="1" l="1"/>
  <c r="S3" i="1"/>
  <c r="T3" i="1"/>
  <c r="R4" i="1"/>
  <c r="S4" i="1"/>
  <c r="T4" i="1"/>
  <c r="R5" i="1"/>
  <c r="S5" i="1"/>
  <c r="T5" i="1"/>
  <c r="R6" i="1"/>
  <c r="S6" i="1"/>
  <c r="T6" i="1"/>
  <c r="R7" i="1"/>
  <c r="S7" i="1"/>
  <c r="T7" i="1"/>
  <c r="R8" i="1"/>
  <c r="S8" i="1"/>
  <c r="T8" i="1"/>
  <c r="R9" i="1"/>
  <c r="S9" i="1"/>
  <c r="T9" i="1"/>
  <c r="R10" i="1"/>
  <c r="S10" i="1"/>
  <c r="T10" i="1"/>
  <c r="R11" i="1"/>
  <c r="S11" i="1"/>
  <c r="T11" i="1"/>
  <c r="R12" i="1"/>
  <c r="S12" i="1"/>
  <c r="T12" i="1"/>
  <c r="R13" i="1"/>
  <c r="S13" i="1"/>
  <c r="T13" i="1"/>
  <c r="R14" i="1"/>
  <c r="S14" i="1"/>
  <c r="T14" i="1"/>
  <c r="R15" i="1"/>
  <c r="S15" i="1"/>
  <c r="T15" i="1"/>
  <c r="R16" i="1"/>
  <c r="S16" i="1"/>
  <c r="T16" i="1"/>
  <c r="R17" i="1"/>
  <c r="S17" i="1"/>
  <c r="T17" i="1"/>
  <c r="R18" i="1"/>
  <c r="S18" i="1"/>
  <c r="T18" i="1"/>
  <c r="R19" i="1"/>
  <c r="S19" i="1"/>
  <c r="T19" i="1"/>
  <c r="R20" i="1"/>
  <c r="S20" i="1"/>
  <c r="T20" i="1"/>
  <c r="R21" i="1"/>
  <c r="S21" i="1"/>
  <c r="T21" i="1"/>
  <c r="R22" i="1"/>
  <c r="S22" i="1"/>
  <c r="T22" i="1"/>
  <c r="R23" i="1"/>
  <c r="S23" i="1"/>
  <c r="T23" i="1"/>
  <c r="R24" i="1"/>
  <c r="S24" i="1"/>
  <c r="T24" i="1"/>
  <c r="R25" i="1"/>
  <c r="S25" i="1"/>
  <c r="T25" i="1"/>
  <c r="R26" i="1"/>
  <c r="S26" i="1"/>
  <c r="T26" i="1"/>
  <c r="R27" i="1"/>
  <c r="S27" i="1"/>
  <c r="T27" i="1"/>
  <c r="R28" i="1"/>
  <c r="S28" i="1"/>
  <c r="T28" i="1"/>
  <c r="R29" i="1"/>
  <c r="S29" i="1"/>
  <c r="T29" i="1"/>
  <c r="R30" i="1"/>
  <c r="S30" i="1"/>
  <c r="T30" i="1"/>
  <c r="R32" i="1"/>
  <c r="S32" i="1"/>
  <c r="T32" i="1"/>
  <c r="R33" i="1"/>
  <c r="S33" i="1"/>
  <c r="T33" i="1"/>
  <c r="R34" i="1"/>
  <c r="S34" i="1"/>
  <c r="T34" i="1"/>
  <c r="R35" i="1"/>
  <c r="S35" i="1"/>
  <c r="T35" i="1"/>
  <c r="R36" i="1"/>
  <c r="S36" i="1"/>
  <c r="T36" i="1"/>
  <c r="R37" i="1"/>
  <c r="S37" i="1"/>
  <c r="T37" i="1"/>
  <c r="R38" i="1"/>
  <c r="S38" i="1"/>
  <c r="T38" i="1"/>
  <c r="R39" i="1"/>
  <c r="S39" i="1"/>
  <c r="T39" i="1"/>
  <c r="R40" i="1"/>
  <c r="S40" i="1"/>
  <c r="T40" i="1"/>
  <c r="R41" i="1"/>
  <c r="S41" i="1"/>
  <c r="T41" i="1"/>
  <c r="R42" i="1"/>
  <c r="S42" i="1"/>
  <c r="T42" i="1"/>
  <c r="R43" i="1"/>
  <c r="S43" i="1"/>
  <c r="T43" i="1"/>
  <c r="R44" i="1"/>
  <c r="S44" i="1"/>
  <c r="T44" i="1"/>
  <c r="R45" i="1"/>
  <c r="S45" i="1"/>
  <c r="T45" i="1"/>
  <c r="R46" i="1"/>
  <c r="S46" i="1"/>
  <c r="T46" i="1"/>
  <c r="R47" i="1"/>
  <c r="S47" i="1"/>
  <c r="T47" i="1"/>
  <c r="R48" i="1"/>
  <c r="S48" i="1"/>
  <c r="T48" i="1"/>
  <c r="R49" i="1"/>
  <c r="S49" i="1"/>
  <c r="T49" i="1"/>
  <c r="R50" i="1"/>
  <c r="S50" i="1"/>
  <c r="T50" i="1"/>
  <c r="R51" i="1"/>
  <c r="S51" i="1"/>
  <c r="T51" i="1"/>
  <c r="R52" i="1"/>
  <c r="S52" i="1"/>
  <c r="T52" i="1"/>
  <c r="R53" i="1"/>
  <c r="S53" i="1"/>
  <c r="T53" i="1"/>
  <c r="R54" i="1"/>
  <c r="S54" i="1"/>
  <c r="T54" i="1"/>
  <c r="R55" i="1"/>
  <c r="S55" i="1"/>
  <c r="T55" i="1"/>
  <c r="R56" i="1"/>
  <c r="S56" i="1"/>
  <c r="T56" i="1"/>
  <c r="R57" i="1"/>
  <c r="S57" i="1"/>
  <c r="T57" i="1"/>
  <c r="R58" i="1"/>
  <c r="S58" i="1"/>
  <c r="T58" i="1"/>
  <c r="R59" i="1"/>
  <c r="S59" i="1"/>
  <c r="T59" i="1"/>
  <c r="R60" i="1"/>
  <c r="S60" i="1"/>
  <c r="T60" i="1"/>
  <c r="R61" i="1"/>
  <c r="S61" i="1"/>
  <c r="T61" i="1"/>
  <c r="R62" i="1"/>
  <c r="S62" i="1"/>
  <c r="T62" i="1"/>
  <c r="R63" i="1"/>
  <c r="S63" i="1"/>
  <c r="T63" i="1"/>
  <c r="R64" i="1"/>
  <c r="S64" i="1"/>
  <c r="T64" i="1"/>
  <c r="R65" i="1"/>
  <c r="S65" i="1"/>
  <c r="T65" i="1"/>
  <c r="R66" i="1"/>
  <c r="S66" i="1"/>
  <c r="T66" i="1"/>
  <c r="R67" i="1"/>
  <c r="S67" i="1"/>
  <c r="T67" i="1"/>
  <c r="R68" i="1"/>
  <c r="S68" i="1"/>
  <c r="T68" i="1"/>
  <c r="R69" i="1"/>
  <c r="S69" i="1"/>
  <c r="T69" i="1"/>
  <c r="R70" i="1"/>
  <c r="S70" i="1"/>
  <c r="T70" i="1"/>
  <c r="R71" i="1"/>
  <c r="S71" i="1"/>
  <c r="T71" i="1"/>
  <c r="R72" i="1"/>
  <c r="S72" i="1"/>
  <c r="T72" i="1"/>
  <c r="R73" i="1"/>
  <c r="S73" i="1"/>
  <c r="T73" i="1"/>
  <c r="R74" i="1"/>
  <c r="S74" i="1"/>
  <c r="T74" i="1"/>
  <c r="R75" i="1"/>
  <c r="S75" i="1"/>
  <c r="T75" i="1"/>
  <c r="R76" i="1"/>
  <c r="S76" i="1"/>
  <c r="T76" i="1"/>
  <c r="R77" i="1"/>
  <c r="S77" i="1"/>
  <c r="T77" i="1"/>
  <c r="R78" i="1"/>
  <c r="S78" i="1"/>
  <c r="T78" i="1"/>
  <c r="R79" i="1"/>
  <c r="S79" i="1"/>
  <c r="T79" i="1"/>
  <c r="R80" i="1"/>
  <c r="S80" i="1"/>
  <c r="T80" i="1"/>
  <c r="R81" i="1"/>
  <c r="S81" i="1"/>
  <c r="T81" i="1"/>
  <c r="R82" i="1"/>
  <c r="S82" i="1"/>
  <c r="T82" i="1"/>
  <c r="R83" i="1"/>
  <c r="S83" i="1"/>
  <c r="T83" i="1"/>
  <c r="R84" i="1"/>
  <c r="S84" i="1"/>
  <c r="T84" i="1"/>
  <c r="R85" i="1"/>
  <c r="S85" i="1"/>
  <c r="T85" i="1"/>
  <c r="R86" i="1"/>
  <c r="S86" i="1"/>
  <c r="T86" i="1"/>
  <c r="R87" i="1"/>
  <c r="S87" i="1"/>
  <c r="T87" i="1"/>
  <c r="R88" i="1"/>
  <c r="S88" i="1"/>
  <c r="T88" i="1"/>
  <c r="R89" i="1"/>
  <c r="S89" i="1"/>
  <c r="T89" i="1"/>
  <c r="R90" i="1"/>
  <c r="S90" i="1"/>
  <c r="T90" i="1"/>
  <c r="R91" i="1"/>
  <c r="S91" i="1"/>
  <c r="T91" i="1"/>
  <c r="R92" i="1"/>
  <c r="S92" i="1"/>
  <c r="T92" i="1"/>
  <c r="R93" i="1"/>
  <c r="S93" i="1"/>
  <c r="T93" i="1"/>
  <c r="R94" i="1"/>
  <c r="S94" i="1"/>
  <c r="T94" i="1"/>
  <c r="R95" i="1"/>
  <c r="S95" i="1"/>
  <c r="T95" i="1"/>
  <c r="R96" i="1"/>
  <c r="S96" i="1"/>
  <c r="T96" i="1"/>
  <c r="R97" i="1"/>
  <c r="S97" i="1"/>
  <c r="T97" i="1"/>
  <c r="R98" i="1"/>
  <c r="S98" i="1"/>
  <c r="T98" i="1"/>
  <c r="R99" i="1"/>
  <c r="S99" i="1"/>
  <c r="T99" i="1"/>
  <c r="R100" i="1"/>
  <c r="S100" i="1"/>
  <c r="T100" i="1"/>
  <c r="R101" i="1"/>
  <c r="S101" i="1"/>
  <c r="T101" i="1"/>
  <c r="R102" i="1"/>
  <c r="S102" i="1"/>
  <c r="T102" i="1"/>
  <c r="R103" i="1"/>
  <c r="S103" i="1"/>
  <c r="T103" i="1"/>
  <c r="R104" i="1"/>
  <c r="S104" i="1"/>
  <c r="T104" i="1"/>
  <c r="R105" i="1"/>
  <c r="S105" i="1"/>
  <c r="T105" i="1"/>
  <c r="R106" i="1"/>
  <c r="S106" i="1"/>
  <c r="T106" i="1"/>
  <c r="R107" i="1"/>
  <c r="S107" i="1"/>
  <c r="T107" i="1"/>
  <c r="R108" i="1"/>
  <c r="S108" i="1"/>
  <c r="T108" i="1"/>
  <c r="R109" i="1"/>
  <c r="S109" i="1"/>
  <c r="T109" i="1"/>
  <c r="R110" i="1"/>
  <c r="S110" i="1"/>
  <c r="T110" i="1"/>
  <c r="R111" i="1"/>
  <c r="S111" i="1"/>
  <c r="T111" i="1"/>
  <c r="R112" i="1"/>
  <c r="S112" i="1"/>
  <c r="T112" i="1"/>
  <c r="R113" i="1"/>
  <c r="S113" i="1"/>
  <c r="T113" i="1"/>
  <c r="R114" i="1"/>
  <c r="S114" i="1"/>
  <c r="T114" i="1"/>
  <c r="R115" i="1"/>
  <c r="S115" i="1"/>
  <c r="T115" i="1"/>
  <c r="R116" i="1"/>
  <c r="S116" i="1"/>
  <c r="T116" i="1"/>
  <c r="R117" i="1"/>
  <c r="S117" i="1"/>
  <c r="T117" i="1"/>
  <c r="R118" i="1"/>
  <c r="S118" i="1"/>
  <c r="T118" i="1"/>
  <c r="R119" i="1"/>
  <c r="S119" i="1"/>
  <c r="T119" i="1"/>
  <c r="R120" i="1"/>
  <c r="S120" i="1"/>
  <c r="T120" i="1"/>
  <c r="R121" i="1"/>
  <c r="S121" i="1"/>
  <c r="T121" i="1"/>
  <c r="R122" i="1"/>
  <c r="S122" i="1"/>
  <c r="T122" i="1"/>
  <c r="R123" i="1"/>
  <c r="S123" i="1"/>
  <c r="T123" i="1"/>
  <c r="R124" i="1"/>
  <c r="S124" i="1"/>
  <c r="T124" i="1"/>
  <c r="R125" i="1"/>
  <c r="S125" i="1"/>
  <c r="T125" i="1"/>
  <c r="R126" i="1"/>
  <c r="S126" i="1"/>
  <c r="T126" i="1"/>
  <c r="R127" i="1"/>
  <c r="S127" i="1"/>
  <c r="T127" i="1"/>
  <c r="R128" i="1"/>
  <c r="S128" i="1"/>
  <c r="T128" i="1"/>
  <c r="R129" i="1"/>
  <c r="S129" i="1"/>
  <c r="T129" i="1"/>
  <c r="R130" i="1"/>
  <c r="S130" i="1"/>
  <c r="T130" i="1"/>
  <c r="R131" i="1"/>
  <c r="S131" i="1"/>
  <c r="T131" i="1"/>
  <c r="R132" i="1"/>
  <c r="S132" i="1"/>
  <c r="T132" i="1"/>
  <c r="R133" i="1"/>
  <c r="S133" i="1"/>
  <c r="T133" i="1"/>
  <c r="R134" i="1"/>
  <c r="S134" i="1"/>
  <c r="T134" i="1"/>
  <c r="R135" i="1"/>
  <c r="S135" i="1"/>
  <c r="T135" i="1"/>
  <c r="R136" i="1"/>
  <c r="S136" i="1"/>
  <c r="T136" i="1"/>
  <c r="R137" i="1"/>
  <c r="S137" i="1"/>
  <c r="T137" i="1"/>
  <c r="R138" i="1"/>
  <c r="S138" i="1"/>
  <c r="T138" i="1"/>
  <c r="R139" i="1"/>
  <c r="S139" i="1"/>
  <c r="T139" i="1"/>
  <c r="R140" i="1"/>
  <c r="S140" i="1"/>
  <c r="T140" i="1"/>
  <c r="R141" i="1"/>
  <c r="S141" i="1"/>
  <c r="T141" i="1"/>
  <c r="R142" i="1"/>
  <c r="S142" i="1"/>
  <c r="T142" i="1"/>
  <c r="R143" i="1"/>
  <c r="S143" i="1"/>
  <c r="T143" i="1"/>
  <c r="R144" i="1"/>
  <c r="S144" i="1"/>
  <c r="T144" i="1"/>
  <c r="R145" i="1"/>
  <c r="S145" i="1"/>
  <c r="T145" i="1"/>
  <c r="R146" i="1"/>
  <c r="S146" i="1"/>
  <c r="T146" i="1"/>
  <c r="R147" i="1"/>
  <c r="S147" i="1"/>
  <c r="T147" i="1"/>
  <c r="R148" i="1"/>
  <c r="S148" i="1"/>
  <c r="T148" i="1"/>
  <c r="R149" i="1"/>
  <c r="S149" i="1"/>
  <c r="T149" i="1"/>
  <c r="R150" i="1"/>
  <c r="S150" i="1"/>
  <c r="T150" i="1"/>
  <c r="R151" i="1"/>
  <c r="S151" i="1"/>
  <c r="T151" i="1"/>
  <c r="T2" i="1"/>
  <c r="S2" i="1"/>
  <c r="R2" i="1"/>
</calcChain>
</file>

<file path=xl/sharedStrings.xml><?xml version="1.0" encoding="utf-8"?>
<sst xmlns="http://schemas.openxmlformats.org/spreadsheetml/2006/main" count="2254" uniqueCount="83">
  <si>
    <t>Genotype</t>
  </si>
  <si>
    <t>Loc</t>
  </si>
  <si>
    <t>Test</t>
  </si>
  <si>
    <t>Year</t>
  </si>
  <si>
    <t>Rep</t>
  </si>
  <si>
    <t>Code</t>
  </si>
  <si>
    <t>Plot</t>
  </si>
  <si>
    <t>FC</t>
  </si>
  <si>
    <t>MD</t>
  </si>
  <si>
    <t>PC</t>
  </si>
  <si>
    <t>LOD</t>
  </si>
  <si>
    <t>HT</t>
  </si>
  <si>
    <t>Yield</t>
  </si>
  <si>
    <t>SDWT</t>
  </si>
  <si>
    <t>SQ</t>
  </si>
  <si>
    <t>Note1</t>
  </si>
  <si>
    <t>N18-590</t>
  </si>
  <si>
    <t>Cas</t>
  </si>
  <si>
    <t>LP 6 Early</t>
  </si>
  <si>
    <t>P</t>
  </si>
  <si>
    <t>t</t>
  </si>
  <si>
    <t>N18-336</t>
  </si>
  <si>
    <t>W</t>
  </si>
  <si>
    <t>N18-941</t>
  </si>
  <si>
    <t>N18-574</t>
  </si>
  <si>
    <t>N08-174</t>
  </si>
  <si>
    <t>g</t>
  </si>
  <si>
    <t>N18-719</t>
  </si>
  <si>
    <t>N18-742</t>
  </si>
  <si>
    <t>N18-762</t>
  </si>
  <si>
    <t>N18-1132</t>
  </si>
  <si>
    <t>N18-1154</t>
  </si>
  <si>
    <t>N18-960</t>
  </si>
  <si>
    <t>N18-1222</t>
  </si>
  <si>
    <t>N18-943</t>
  </si>
  <si>
    <t>N18-1157</t>
  </si>
  <si>
    <t>N18-1121</t>
  </si>
  <si>
    <t>Dunphy</t>
  </si>
  <si>
    <t>N18-753</t>
  </si>
  <si>
    <t>N18-1344</t>
  </si>
  <si>
    <t>N18-728</t>
  </si>
  <si>
    <t>N18-763</t>
  </si>
  <si>
    <t>N18-1241</t>
  </si>
  <si>
    <t>N18-1392</t>
  </si>
  <si>
    <t>N18-571</t>
  </si>
  <si>
    <t>N18-525</t>
  </si>
  <si>
    <t>N18-1156</t>
  </si>
  <si>
    <t>N18-737</t>
  </si>
  <si>
    <t>N18-949</t>
  </si>
  <si>
    <t>N18-685</t>
  </si>
  <si>
    <t>N18-1136</t>
  </si>
  <si>
    <t>N18-1122</t>
  </si>
  <si>
    <t>N18-1281</t>
  </si>
  <si>
    <t>M</t>
  </si>
  <si>
    <t>N18-732</t>
  </si>
  <si>
    <t>N18-721</t>
  </si>
  <si>
    <t>N18-939</t>
  </si>
  <si>
    <t>N18-1130</t>
  </si>
  <si>
    <t>N18-616</t>
  </si>
  <si>
    <t>N18-758</t>
  </si>
  <si>
    <t>N18-752</t>
  </si>
  <si>
    <t>N18-280</t>
  </si>
  <si>
    <t>N18-769</t>
  </si>
  <si>
    <t>N18-459</t>
  </si>
  <si>
    <t>N18-696</t>
  </si>
  <si>
    <t>N18-947</t>
  </si>
  <si>
    <t>N18-891</t>
  </si>
  <si>
    <t>N18-662</t>
  </si>
  <si>
    <t>N11-352</t>
  </si>
  <si>
    <t>N18-788</t>
  </si>
  <si>
    <t>N18-441</t>
  </si>
  <si>
    <t>N18-1155</t>
  </si>
  <si>
    <t>N18-709</t>
  </si>
  <si>
    <t>PW</t>
  </si>
  <si>
    <t>`.5</t>
  </si>
  <si>
    <t>.</t>
  </si>
  <si>
    <t>Pro</t>
  </si>
  <si>
    <t>Oil</t>
  </si>
  <si>
    <t>P+O</t>
  </si>
  <si>
    <t>Pro 13%M</t>
  </si>
  <si>
    <t>Oil 13%M</t>
  </si>
  <si>
    <t>too few seed</t>
  </si>
  <si>
    <t>PO13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</si>
</sst>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b/>
      <sz val="10"/>
      <name val="Arial"/>
      <family val="2"/>
    </font>
    <font>
      <b/>
      <sz val="10"/>
      <color theme="1"/>
      <name val="Arial"/>
      <family val="2"/>
    </font>
    <font>
      <sz val="10"/>
      <name val="Arial"/>
      <family val="2"/>
    </font>
    <font>
      <sz val="10"/>
      <color theme="1"/>
      <name val="Arial"/>
      <family val="2"/>
    </font>
    <font>
      <b/>
      <sz val="10"/>
      <color rgb="FFFF000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3">
    <xf numFmtId="0" fontId="0" fillId="0" borderId="0" xfId="0"/>
    <xf numFmtId="0" fontId="1" fillId="0" borderId="0" xfId="0" applyFont="1" applyFill="1" applyAlignment="1">
      <alignment horizontal="center" vertical="center"/>
    </xf>
    <xf numFmtId="0" fontId="2" fillId="0" borderId="0" xfId="0" applyFont="1" applyFill="1" applyAlignment="1">
      <alignment horizontal="center" vertical="center"/>
    </xf>
    <xf numFmtId="0" fontId="3" fillId="0" borderId="0" xfId="0" applyFont="1" applyFill="1" applyAlignment="1">
      <alignment horizontal="center" vertical="center"/>
    </xf>
    <xf numFmtId="0" fontId="4" fillId="0" borderId="0" xfId="0" applyFont="1" applyFill="1" applyAlignment="1">
      <alignment horizontal="center" vertical="center"/>
    </xf>
    <xf numFmtId="0" fontId="5" fillId="0" borderId="0" xfId="0" applyFont="1" applyFill="1" applyAlignment="1">
      <alignment horizontal="center" vertical="center"/>
    </xf>
    <xf numFmtId="2" fontId="4" fillId="0" borderId="0" xfId="0" applyNumberFormat="1" applyFont="1" applyFill="1" applyAlignment="1">
      <alignment horizontal="center" vertical="center"/>
    </xf>
    <xf numFmtId="0" fontId="3" fillId="0" borderId="0" xfId="0" applyFont="1" applyFill="1" applyAlignment="1">
      <alignment horizontal="center"/>
    </xf>
    <xf numFmtId="2" fontId="3" fillId="0" borderId="0" xfId="0" applyNumberFormat="1" applyFont="1" applyAlignment="1">
      <alignment horizontal="center" vertical="top"/>
    </xf>
    <xf numFmtId="0" fontId="4" fillId="0" borderId="0" xfId="0" applyFont="1" applyFill="1" applyAlignment="1">
      <alignment horizontal="center"/>
    </xf>
    <xf numFmtId="2" fontId="4" fillId="0" borderId="0" xfId="0" applyNumberFormat="1" applyFont="1" applyFill="1" applyAlignment="1">
      <alignment horizontal="center"/>
    </xf>
    <xf numFmtId="2" fontId="3" fillId="0" borderId="0" xfId="0" applyNumberFormat="1" applyFont="1" applyFill="1" applyAlignment="1">
      <alignment horizontal="center" vertical="center"/>
    </xf>
    <xf numFmtId="0" fontId="2" fillId="0" borderId="0" xfId="0" applyNumberFormat="1" applyFont="1" applyFill="1" applyBorder="1" applyAlignment="1" applyProtection="1">
      <alignment horizontal="center" vertical="center"/>
    </xf>
  </cellXfs>
  <cellStyles count="1">
    <cellStyle name="Normal" xfId="0" builtinId="0"/>
  </cellStyles>
  <dxfs count="9">
    <dxf>
      <fill>
        <patternFill>
          <bgColor theme="0" tint="-0.14996795556505021"/>
        </patternFill>
      </fill>
    </dxf>
    <dxf>
      <fill>
        <patternFill>
          <bgColor theme="0" tint="-0.14996795556505021"/>
        </patternFill>
      </fill>
    </dxf>
    <dxf>
      <fill>
        <patternFill>
          <bgColor theme="0" tint="-0.14996795556505021"/>
        </patternFill>
      </fill>
    </dxf>
    <dxf>
      <fill>
        <patternFill>
          <bgColor theme="0" tint="-0.14996795556505021"/>
        </patternFill>
      </fill>
    </dxf>
    <dxf>
      <fill>
        <patternFill>
          <bgColor theme="0" tint="-0.14996795556505021"/>
        </patternFill>
      </fill>
    </dxf>
    <dxf>
      <fill>
        <patternFill>
          <bgColor theme="0" tint="-0.14996795556505021"/>
        </patternFill>
      </fill>
    </dxf>
    <dxf>
      <fill>
        <patternFill>
          <bgColor theme="0" tint="-0.14996795556505021"/>
        </patternFill>
      </fill>
    </dxf>
    <dxf>
      <fill>
        <patternFill>
          <bgColor theme="0" tint="-0.14996795556505021"/>
        </patternFill>
      </fill>
    </dxf>
    <dxf>
      <fill>
        <patternFill>
          <bgColor theme="0" tint="-0.14996795556505021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7FA8663-E58B-4690-B4ED-03832A28D35E}">
  <dimension ref="A1:U151"/>
  <sheetViews>
    <sheetView workbookViewId="0">
      <pane ySplit="1" topLeftCell="A2" activePane="bottomLeft" state="frozen"/>
      <selection pane="bottomLeft" activeCell="Z18" sqref="Z18"/>
    </sheetView>
  </sheetViews>
  <sheetFormatPr defaultRowHeight="12.75" x14ac:dyDescent="0.2"/>
  <cols>
    <col min="1" max="1" width="12.28515625" style="9" customWidth="1"/>
    <col min="2" max="2" width="5.28515625" style="9" customWidth="1"/>
    <col min="3" max="3" width="9" style="9" customWidth="1"/>
    <col min="4" max="4" width="4.85546875" style="9" customWidth="1"/>
    <col min="5" max="5" width="6.42578125" style="9" customWidth="1"/>
    <col min="6" max="6" width="7.28515625" style="9" customWidth="1"/>
    <col min="7" max="7" width="6.7109375" style="9" customWidth="1"/>
    <col min="8" max="11" width="6.5703125" style="9" customWidth="1"/>
    <col min="12" max="12" width="6.42578125" style="9" customWidth="1"/>
    <col min="13" max="14" width="7.7109375" style="9" customWidth="1"/>
    <col min="15" max="15" width="8.42578125" style="9" customWidth="1"/>
    <col min="16" max="18" width="8.42578125" style="10" customWidth="1"/>
    <col min="19" max="19" width="9.7109375" style="10" bestFit="1" customWidth="1"/>
    <col min="20" max="20" width="9.140625" style="10" bestFit="1" customWidth="1"/>
    <col min="21" max="21" width="10.140625" style="9" customWidth="1"/>
    <col min="22" max="16384" width="9.140625" style="9"/>
  </cols>
  <sheetData>
    <row r="1" spans="1:21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2" t="s">
        <v>13</v>
      </c>
      <c r="O1" s="1" t="s">
        <v>14</v>
      </c>
      <c r="P1" s="8" t="s">
        <v>76</v>
      </c>
      <c r="Q1" s="8" t="s">
        <v>77</v>
      </c>
      <c r="R1" s="8" t="s">
        <v>78</v>
      </c>
      <c r="S1" s="8" t="s">
        <v>79</v>
      </c>
      <c r="T1" s="8" t="s">
        <v>80</v>
      </c>
      <c r="U1" s="1" t="s">
        <v>15</v>
      </c>
    </row>
    <row r="2" spans="1:21" x14ac:dyDescent="0.2">
      <c r="A2" s="3" t="s">
        <v>66</v>
      </c>
      <c r="B2" s="3" t="s">
        <v>17</v>
      </c>
      <c r="C2" s="3" t="s">
        <v>18</v>
      </c>
      <c r="D2" s="3">
        <v>2019</v>
      </c>
      <c r="E2" s="3">
        <v>1</v>
      </c>
      <c r="F2" s="3">
        <v>1</v>
      </c>
      <c r="G2" s="1">
        <v>44</v>
      </c>
      <c r="H2" s="4" t="s">
        <v>19</v>
      </c>
      <c r="I2" s="4">
        <v>25</v>
      </c>
      <c r="J2" s="4" t="s">
        <v>20</v>
      </c>
      <c r="K2" s="4">
        <v>2</v>
      </c>
      <c r="L2" s="4">
        <v>38</v>
      </c>
      <c r="M2" s="7">
        <v>773.7</v>
      </c>
      <c r="N2" s="7">
        <v>15</v>
      </c>
      <c r="O2" s="4">
        <v>1</v>
      </c>
      <c r="P2" s="11">
        <v>50.06</v>
      </c>
      <c r="Q2" s="11">
        <v>18.809999999999999</v>
      </c>
      <c r="R2" s="6">
        <f>P2+Q2</f>
        <v>68.87</v>
      </c>
      <c r="S2" s="6">
        <f>P2*0.87</f>
        <v>43.552199999999999</v>
      </c>
      <c r="T2" s="6">
        <f>Q2*0.87</f>
        <v>16.364699999999999</v>
      </c>
      <c r="U2" s="12" t="s">
        <v>75</v>
      </c>
    </row>
    <row r="3" spans="1:21" x14ac:dyDescent="0.2">
      <c r="A3" s="3" t="s">
        <v>66</v>
      </c>
      <c r="B3" s="3" t="s">
        <v>17</v>
      </c>
      <c r="C3" s="3" t="s">
        <v>18</v>
      </c>
      <c r="D3" s="3">
        <v>2019</v>
      </c>
      <c r="E3" s="3">
        <v>2</v>
      </c>
      <c r="F3" s="3">
        <v>1</v>
      </c>
      <c r="G3" s="1">
        <v>63</v>
      </c>
      <c r="H3" s="4" t="s">
        <v>19</v>
      </c>
      <c r="I3" s="4">
        <v>27</v>
      </c>
      <c r="J3" s="4" t="s">
        <v>20</v>
      </c>
      <c r="K3" s="4">
        <v>2</v>
      </c>
      <c r="L3" s="4">
        <v>35</v>
      </c>
      <c r="M3" s="7">
        <v>841.7</v>
      </c>
      <c r="N3" s="7">
        <v>15.5</v>
      </c>
      <c r="O3" s="4">
        <v>1</v>
      </c>
      <c r="P3" s="11">
        <v>50.64</v>
      </c>
      <c r="Q3" s="11">
        <v>18.920000000000002</v>
      </c>
      <c r="R3" s="6">
        <f t="shared" ref="R3:R66" si="0">P3+Q3</f>
        <v>69.56</v>
      </c>
      <c r="S3" s="6">
        <f t="shared" ref="S3:S66" si="1">P3*0.87</f>
        <v>44.056800000000003</v>
      </c>
      <c r="T3" s="6">
        <f t="shared" ref="T3:T66" si="2">Q3*0.87</f>
        <v>16.4604</v>
      </c>
      <c r="U3" s="12" t="s">
        <v>75</v>
      </c>
    </row>
    <row r="4" spans="1:21" x14ac:dyDescent="0.2">
      <c r="A4" s="3" t="s">
        <v>66</v>
      </c>
      <c r="B4" s="3" t="s">
        <v>17</v>
      </c>
      <c r="C4" s="3" t="s">
        <v>18</v>
      </c>
      <c r="D4" s="3">
        <v>2019</v>
      </c>
      <c r="E4" s="3">
        <v>3</v>
      </c>
      <c r="F4" s="3">
        <v>1</v>
      </c>
      <c r="G4" s="1">
        <v>134</v>
      </c>
      <c r="H4" s="4" t="s">
        <v>19</v>
      </c>
      <c r="I4" s="2" t="s">
        <v>75</v>
      </c>
      <c r="J4" s="4" t="s">
        <v>20</v>
      </c>
      <c r="K4" s="2" t="s">
        <v>75</v>
      </c>
      <c r="L4" s="2" t="s">
        <v>75</v>
      </c>
      <c r="M4" s="7">
        <v>598.1</v>
      </c>
      <c r="N4" s="7" t="s">
        <v>75</v>
      </c>
      <c r="O4" s="4">
        <v>1</v>
      </c>
      <c r="P4" s="11">
        <v>47.73</v>
      </c>
      <c r="Q4" s="11">
        <v>20.71</v>
      </c>
      <c r="R4" s="6">
        <f t="shared" si="0"/>
        <v>68.44</v>
      </c>
      <c r="S4" s="6">
        <f t="shared" si="1"/>
        <v>41.525099999999995</v>
      </c>
      <c r="T4" s="6">
        <f t="shared" si="2"/>
        <v>18.017700000000001</v>
      </c>
      <c r="U4" s="12" t="s">
        <v>75</v>
      </c>
    </row>
    <row r="5" spans="1:21" x14ac:dyDescent="0.2">
      <c r="A5" s="3" t="s">
        <v>42</v>
      </c>
      <c r="B5" s="3" t="s">
        <v>17</v>
      </c>
      <c r="C5" s="3" t="s">
        <v>18</v>
      </c>
      <c r="D5" s="3">
        <v>2019</v>
      </c>
      <c r="E5" s="3">
        <v>1</v>
      </c>
      <c r="F5" s="3">
        <v>2</v>
      </c>
      <c r="G5" s="1">
        <v>21</v>
      </c>
      <c r="H5" s="4" t="s">
        <v>19</v>
      </c>
      <c r="I5" s="4">
        <v>27</v>
      </c>
      <c r="J5" s="4" t="s">
        <v>26</v>
      </c>
      <c r="K5" s="4">
        <v>2</v>
      </c>
      <c r="L5" s="4">
        <v>36</v>
      </c>
      <c r="M5" s="7">
        <v>874.5</v>
      </c>
      <c r="N5" s="7">
        <v>16.100000000000001</v>
      </c>
      <c r="O5" s="4">
        <v>1</v>
      </c>
      <c r="P5" s="11">
        <v>43.07</v>
      </c>
      <c r="Q5" s="11">
        <v>23.04</v>
      </c>
      <c r="R5" s="6">
        <f t="shared" si="0"/>
        <v>66.11</v>
      </c>
      <c r="S5" s="6">
        <f t="shared" si="1"/>
        <v>37.4709</v>
      </c>
      <c r="T5" s="6">
        <f t="shared" si="2"/>
        <v>20.044799999999999</v>
      </c>
      <c r="U5" s="12" t="s">
        <v>75</v>
      </c>
    </row>
    <row r="6" spans="1:21" x14ac:dyDescent="0.2">
      <c r="A6" s="4" t="s">
        <v>42</v>
      </c>
      <c r="B6" s="4" t="s">
        <v>17</v>
      </c>
      <c r="C6" s="4" t="s">
        <v>18</v>
      </c>
      <c r="D6" s="4">
        <v>2019</v>
      </c>
      <c r="E6" s="4">
        <v>2</v>
      </c>
      <c r="F6" s="4">
        <v>2</v>
      </c>
      <c r="G6" s="2">
        <v>74</v>
      </c>
      <c r="H6" s="4" t="s">
        <v>19</v>
      </c>
      <c r="I6" s="4">
        <v>29</v>
      </c>
      <c r="J6" s="4" t="s">
        <v>26</v>
      </c>
      <c r="K6" s="4">
        <v>2.5</v>
      </c>
      <c r="L6" s="4">
        <v>38</v>
      </c>
      <c r="M6" s="7">
        <v>753.6</v>
      </c>
      <c r="N6" s="7">
        <v>16.3</v>
      </c>
      <c r="O6" s="4">
        <v>1</v>
      </c>
      <c r="P6" s="11">
        <v>43.44</v>
      </c>
      <c r="Q6" s="11">
        <v>22.67</v>
      </c>
      <c r="R6" s="6">
        <f t="shared" si="0"/>
        <v>66.11</v>
      </c>
      <c r="S6" s="6">
        <f t="shared" si="1"/>
        <v>37.7928</v>
      </c>
      <c r="T6" s="6">
        <f t="shared" si="2"/>
        <v>19.722900000000003</v>
      </c>
      <c r="U6" s="12" t="s">
        <v>75</v>
      </c>
    </row>
    <row r="7" spans="1:21" x14ac:dyDescent="0.2">
      <c r="A7" s="3" t="s">
        <v>42</v>
      </c>
      <c r="B7" s="3" t="s">
        <v>17</v>
      </c>
      <c r="C7" s="3" t="s">
        <v>18</v>
      </c>
      <c r="D7" s="3">
        <v>2019</v>
      </c>
      <c r="E7" s="3">
        <v>3</v>
      </c>
      <c r="F7" s="3">
        <v>2</v>
      </c>
      <c r="G7" s="1">
        <v>131</v>
      </c>
      <c r="H7" s="4" t="s">
        <v>19</v>
      </c>
      <c r="I7" s="2" t="s">
        <v>75</v>
      </c>
      <c r="J7" s="4" t="s">
        <v>26</v>
      </c>
      <c r="K7" s="2" t="s">
        <v>75</v>
      </c>
      <c r="L7" s="2" t="s">
        <v>75</v>
      </c>
      <c r="M7" s="7">
        <v>849.7</v>
      </c>
      <c r="N7" s="7" t="s">
        <v>75</v>
      </c>
      <c r="O7" s="4">
        <v>1</v>
      </c>
      <c r="P7" s="11">
        <v>43.31</v>
      </c>
      <c r="Q7" s="11">
        <v>22.67</v>
      </c>
      <c r="R7" s="6">
        <f t="shared" si="0"/>
        <v>65.98</v>
      </c>
      <c r="S7" s="6">
        <f t="shared" si="1"/>
        <v>37.679700000000004</v>
      </c>
      <c r="T7" s="6">
        <f t="shared" si="2"/>
        <v>19.722900000000003</v>
      </c>
      <c r="U7" s="12" t="s">
        <v>75</v>
      </c>
    </row>
    <row r="8" spans="1:21" x14ac:dyDescent="0.2">
      <c r="A8" s="4" t="s">
        <v>57</v>
      </c>
      <c r="B8" s="4" t="s">
        <v>17</v>
      </c>
      <c r="C8" s="4" t="s">
        <v>18</v>
      </c>
      <c r="D8" s="4">
        <v>2019</v>
      </c>
      <c r="E8" s="4">
        <v>1</v>
      </c>
      <c r="F8" s="4">
        <v>3</v>
      </c>
      <c r="G8" s="2">
        <v>35</v>
      </c>
      <c r="H8" s="4" t="s">
        <v>19</v>
      </c>
      <c r="I8" s="4">
        <v>25</v>
      </c>
      <c r="J8" s="4" t="s">
        <v>20</v>
      </c>
      <c r="K8" s="4">
        <v>2</v>
      </c>
      <c r="L8" s="4">
        <v>33</v>
      </c>
      <c r="M8" s="7">
        <v>785.6</v>
      </c>
      <c r="N8" s="7">
        <v>14.5</v>
      </c>
      <c r="O8" s="4">
        <v>1</v>
      </c>
      <c r="P8" s="11">
        <v>44.14</v>
      </c>
      <c r="Q8" s="11">
        <v>22.35</v>
      </c>
      <c r="R8" s="6">
        <f t="shared" si="0"/>
        <v>66.490000000000009</v>
      </c>
      <c r="S8" s="6">
        <f t="shared" si="1"/>
        <v>38.401800000000001</v>
      </c>
      <c r="T8" s="6">
        <f t="shared" si="2"/>
        <v>19.444500000000001</v>
      </c>
      <c r="U8" s="12" t="s">
        <v>75</v>
      </c>
    </row>
    <row r="9" spans="1:21" x14ac:dyDescent="0.2">
      <c r="A9" s="3" t="s">
        <v>57</v>
      </c>
      <c r="B9" s="3" t="s">
        <v>17</v>
      </c>
      <c r="C9" s="3" t="s">
        <v>18</v>
      </c>
      <c r="D9" s="3">
        <v>2019</v>
      </c>
      <c r="E9" s="3">
        <v>2</v>
      </c>
      <c r="F9" s="3">
        <v>3</v>
      </c>
      <c r="G9" s="1">
        <v>82</v>
      </c>
      <c r="H9" s="4" t="s">
        <v>19</v>
      </c>
      <c r="I9" s="4">
        <v>23</v>
      </c>
      <c r="J9" s="4" t="s">
        <v>20</v>
      </c>
      <c r="K9" s="4">
        <v>2</v>
      </c>
      <c r="L9" s="4">
        <v>30</v>
      </c>
      <c r="M9" s="7">
        <v>652.5</v>
      </c>
      <c r="N9" s="7">
        <v>14.3</v>
      </c>
      <c r="O9" s="4">
        <v>1</v>
      </c>
      <c r="P9" s="11">
        <v>44.23</v>
      </c>
      <c r="Q9" s="11">
        <v>22.24</v>
      </c>
      <c r="R9" s="6">
        <f t="shared" si="0"/>
        <v>66.47</v>
      </c>
      <c r="S9" s="6">
        <f t="shared" si="1"/>
        <v>38.4801</v>
      </c>
      <c r="T9" s="6">
        <f t="shared" si="2"/>
        <v>19.348799999999997</v>
      </c>
      <c r="U9" s="12" t="s">
        <v>75</v>
      </c>
    </row>
    <row r="10" spans="1:21" x14ac:dyDescent="0.2">
      <c r="A10" s="3" t="s">
        <v>57</v>
      </c>
      <c r="B10" s="3" t="s">
        <v>17</v>
      </c>
      <c r="C10" s="3" t="s">
        <v>18</v>
      </c>
      <c r="D10" s="3">
        <v>2019</v>
      </c>
      <c r="E10" s="3">
        <v>3</v>
      </c>
      <c r="F10" s="3">
        <v>3</v>
      </c>
      <c r="G10" s="1">
        <v>111</v>
      </c>
      <c r="H10" s="4" t="s">
        <v>19</v>
      </c>
      <c r="I10" s="2" t="s">
        <v>75</v>
      </c>
      <c r="J10" s="4" t="s">
        <v>20</v>
      </c>
      <c r="K10" s="2" t="s">
        <v>75</v>
      </c>
      <c r="L10" s="2" t="s">
        <v>75</v>
      </c>
      <c r="M10" s="7">
        <v>850.4</v>
      </c>
      <c r="N10" s="7" t="s">
        <v>75</v>
      </c>
      <c r="O10" s="4">
        <v>1</v>
      </c>
      <c r="P10" s="11">
        <v>44.62</v>
      </c>
      <c r="Q10" s="11">
        <v>22.05</v>
      </c>
      <c r="R10" s="6">
        <f t="shared" si="0"/>
        <v>66.67</v>
      </c>
      <c r="S10" s="6">
        <f t="shared" si="1"/>
        <v>38.819399999999995</v>
      </c>
      <c r="T10" s="6">
        <f t="shared" si="2"/>
        <v>19.183500000000002</v>
      </c>
      <c r="U10" s="12" t="s">
        <v>75</v>
      </c>
    </row>
    <row r="11" spans="1:21" x14ac:dyDescent="0.2">
      <c r="A11" s="3" t="s">
        <v>34</v>
      </c>
      <c r="B11" s="3" t="s">
        <v>17</v>
      </c>
      <c r="C11" s="3" t="s">
        <v>18</v>
      </c>
      <c r="D11" s="3">
        <v>2019</v>
      </c>
      <c r="E11" s="3">
        <v>1</v>
      </c>
      <c r="F11" s="3">
        <v>4</v>
      </c>
      <c r="G11" s="1">
        <v>13</v>
      </c>
      <c r="H11" s="4" t="s">
        <v>22</v>
      </c>
      <c r="I11" s="4">
        <v>23</v>
      </c>
      <c r="J11" s="4" t="s">
        <v>20</v>
      </c>
      <c r="K11" s="4">
        <v>2</v>
      </c>
      <c r="L11" s="4">
        <v>29</v>
      </c>
      <c r="M11" s="7">
        <v>827.5</v>
      </c>
      <c r="N11" s="7">
        <v>16.600000000000001</v>
      </c>
      <c r="O11" s="4">
        <v>1</v>
      </c>
      <c r="P11" s="11">
        <v>44.04</v>
      </c>
      <c r="Q11" s="11">
        <v>22.75</v>
      </c>
      <c r="R11" s="6">
        <f t="shared" si="0"/>
        <v>66.789999999999992</v>
      </c>
      <c r="S11" s="6">
        <f t="shared" si="1"/>
        <v>38.314799999999998</v>
      </c>
      <c r="T11" s="6">
        <f t="shared" si="2"/>
        <v>19.7925</v>
      </c>
      <c r="U11" s="12" t="s">
        <v>75</v>
      </c>
    </row>
    <row r="12" spans="1:21" x14ac:dyDescent="0.2">
      <c r="A12" s="3" t="s">
        <v>34</v>
      </c>
      <c r="B12" s="3" t="s">
        <v>17</v>
      </c>
      <c r="C12" s="3" t="s">
        <v>18</v>
      </c>
      <c r="D12" s="3">
        <v>2019</v>
      </c>
      <c r="E12" s="3">
        <v>2</v>
      </c>
      <c r="F12" s="3">
        <v>4</v>
      </c>
      <c r="G12" s="1">
        <v>60</v>
      </c>
      <c r="H12" s="4" t="s">
        <v>22</v>
      </c>
      <c r="I12" s="4">
        <v>20</v>
      </c>
      <c r="J12" s="4" t="s">
        <v>20</v>
      </c>
      <c r="K12" s="4">
        <v>1.5</v>
      </c>
      <c r="L12" s="4">
        <v>30</v>
      </c>
      <c r="M12" s="7">
        <v>878.4</v>
      </c>
      <c r="N12" s="7">
        <v>15.2</v>
      </c>
      <c r="O12" s="4">
        <v>1</v>
      </c>
      <c r="P12" s="11">
        <v>44.04</v>
      </c>
      <c r="Q12" s="11">
        <v>22.9</v>
      </c>
      <c r="R12" s="6">
        <f t="shared" si="0"/>
        <v>66.94</v>
      </c>
      <c r="S12" s="6">
        <f t="shared" si="1"/>
        <v>38.314799999999998</v>
      </c>
      <c r="T12" s="6">
        <f t="shared" si="2"/>
        <v>19.922999999999998</v>
      </c>
      <c r="U12" s="12" t="s">
        <v>75</v>
      </c>
    </row>
    <row r="13" spans="1:21" x14ac:dyDescent="0.2">
      <c r="A13" s="4" t="s">
        <v>34</v>
      </c>
      <c r="B13" s="4" t="s">
        <v>17</v>
      </c>
      <c r="C13" s="4" t="s">
        <v>18</v>
      </c>
      <c r="D13" s="4">
        <v>2019</v>
      </c>
      <c r="E13" s="4">
        <v>3</v>
      </c>
      <c r="F13" s="4">
        <v>4</v>
      </c>
      <c r="G13" s="2">
        <v>135</v>
      </c>
      <c r="H13" s="4" t="s">
        <v>22</v>
      </c>
      <c r="I13" s="2" t="s">
        <v>75</v>
      </c>
      <c r="J13" s="4" t="s">
        <v>20</v>
      </c>
      <c r="K13" s="2" t="s">
        <v>75</v>
      </c>
      <c r="L13" s="2" t="s">
        <v>75</v>
      </c>
      <c r="M13" s="7">
        <v>771.9</v>
      </c>
      <c r="N13" s="7" t="s">
        <v>75</v>
      </c>
      <c r="O13" s="4">
        <v>1</v>
      </c>
      <c r="P13" s="11">
        <v>43.38</v>
      </c>
      <c r="Q13" s="11">
        <v>23.01</v>
      </c>
      <c r="R13" s="6">
        <f t="shared" si="0"/>
        <v>66.39</v>
      </c>
      <c r="S13" s="6">
        <f t="shared" si="1"/>
        <v>37.740600000000001</v>
      </c>
      <c r="T13" s="6">
        <f t="shared" si="2"/>
        <v>20.018700000000003</v>
      </c>
      <c r="U13" s="12" t="s">
        <v>75</v>
      </c>
    </row>
    <row r="14" spans="1:21" x14ac:dyDescent="0.2">
      <c r="A14" s="3" t="s">
        <v>51</v>
      </c>
      <c r="B14" s="3" t="s">
        <v>17</v>
      </c>
      <c r="C14" s="3" t="s">
        <v>18</v>
      </c>
      <c r="D14" s="3">
        <v>2019</v>
      </c>
      <c r="E14" s="3">
        <v>1</v>
      </c>
      <c r="F14" s="3">
        <v>5</v>
      </c>
      <c r="G14" s="1">
        <v>30</v>
      </c>
      <c r="H14" s="4" t="s">
        <v>22</v>
      </c>
      <c r="I14" s="4">
        <v>19</v>
      </c>
      <c r="J14" s="4" t="s">
        <v>20</v>
      </c>
      <c r="K14" s="4">
        <v>2</v>
      </c>
      <c r="L14" s="4">
        <v>31</v>
      </c>
      <c r="M14" s="7">
        <v>758.3</v>
      </c>
      <c r="N14" s="7">
        <v>17.399999999999999</v>
      </c>
      <c r="O14" s="4">
        <v>1</v>
      </c>
      <c r="P14" s="11">
        <v>42.86</v>
      </c>
      <c r="Q14" s="11">
        <v>22.57</v>
      </c>
      <c r="R14" s="6">
        <f t="shared" si="0"/>
        <v>65.430000000000007</v>
      </c>
      <c r="S14" s="6">
        <f t="shared" si="1"/>
        <v>37.288199999999996</v>
      </c>
      <c r="T14" s="6">
        <f t="shared" si="2"/>
        <v>19.635899999999999</v>
      </c>
      <c r="U14" s="12" t="s">
        <v>75</v>
      </c>
    </row>
    <row r="15" spans="1:21" x14ac:dyDescent="0.2">
      <c r="A15" s="4" t="s">
        <v>51</v>
      </c>
      <c r="B15" s="4" t="s">
        <v>17</v>
      </c>
      <c r="C15" s="4" t="s">
        <v>18</v>
      </c>
      <c r="D15" s="4">
        <v>2019</v>
      </c>
      <c r="E15" s="4">
        <v>2</v>
      </c>
      <c r="F15" s="4">
        <v>5</v>
      </c>
      <c r="G15" s="2">
        <v>64</v>
      </c>
      <c r="H15" s="4" t="s">
        <v>53</v>
      </c>
      <c r="I15" s="4">
        <v>19</v>
      </c>
      <c r="J15" s="4" t="s">
        <v>20</v>
      </c>
      <c r="K15" s="4">
        <v>2</v>
      </c>
      <c r="L15" s="4">
        <v>32</v>
      </c>
      <c r="M15" s="7">
        <v>731.6</v>
      </c>
      <c r="N15" s="7">
        <v>16.5</v>
      </c>
      <c r="O15" s="4">
        <v>1</v>
      </c>
      <c r="P15" s="11">
        <v>41.61</v>
      </c>
      <c r="Q15" s="11">
        <v>23.48</v>
      </c>
      <c r="R15" s="6">
        <f t="shared" si="0"/>
        <v>65.09</v>
      </c>
      <c r="S15" s="6">
        <f t="shared" si="1"/>
        <v>36.200699999999998</v>
      </c>
      <c r="T15" s="6">
        <f t="shared" si="2"/>
        <v>20.427600000000002</v>
      </c>
      <c r="U15" s="12" t="s">
        <v>75</v>
      </c>
    </row>
    <row r="16" spans="1:21" x14ac:dyDescent="0.2">
      <c r="A16" s="3" t="s">
        <v>51</v>
      </c>
      <c r="B16" s="3" t="s">
        <v>17</v>
      </c>
      <c r="C16" s="3" t="s">
        <v>18</v>
      </c>
      <c r="D16" s="3">
        <v>2019</v>
      </c>
      <c r="E16" s="3">
        <v>3</v>
      </c>
      <c r="F16" s="3">
        <v>5</v>
      </c>
      <c r="G16" s="1">
        <v>148</v>
      </c>
      <c r="H16" s="4" t="s">
        <v>53</v>
      </c>
      <c r="I16" s="2" t="s">
        <v>75</v>
      </c>
      <c r="J16" s="4" t="s">
        <v>20</v>
      </c>
      <c r="K16" s="2" t="s">
        <v>75</v>
      </c>
      <c r="L16" s="2" t="s">
        <v>75</v>
      </c>
      <c r="M16" s="7">
        <v>704.3</v>
      </c>
      <c r="N16" s="7" t="s">
        <v>75</v>
      </c>
      <c r="O16" s="4">
        <v>1</v>
      </c>
      <c r="P16" s="11">
        <v>41.09</v>
      </c>
      <c r="Q16" s="11">
        <v>23.7</v>
      </c>
      <c r="R16" s="6">
        <f t="shared" si="0"/>
        <v>64.790000000000006</v>
      </c>
      <c r="S16" s="6">
        <f t="shared" si="1"/>
        <v>35.7483</v>
      </c>
      <c r="T16" s="6">
        <f t="shared" si="2"/>
        <v>20.619</v>
      </c>
      <c r="U16" s="12" t="s">
        <v>75</v>
      </c>
    </row>
    <row r="17" spans="1:21" x14ac:dyDescent="0.2">
      <c r="A17" s="3" t="s">
        <v>65</v>
      </c>
      <c r="B17" s="3" t="s">
        <v>17</v>
      </c>
      <c r="C17" s="3" t="s">
        <v>18</v>
      </c>
      <c r="D17" s="3">
        <v>2019</v>
      </c>
      <c r="E17" s="3">
        <v>1</v>
      </c>
      <c r="F17" s="3">
        <v>6</v>
      </c>
      <c r="G17" s="1">
        <v>43</v>
      </c>
      <c r="H17" s="4" t="s">
        <v>19</v>
      </c>
      <c r="I17" s="4">
        <v>25</v>
      </c>
      <c r="J17" s="4" t="s">
        <v>20</v>
      </c>
      <c r="K17" s="4">
        <v>2</v>
      </c>
      <c r="L17" s="4">
        <v>33</v>
      </c>
      <c r="M17" s="7">
        <v>772.3</v>
      </c>
      <c r="N17" s="7">
        <v>17.100000000000001</v>
      </c>
      <c r="O17" s="4">
        <v>1</v>
      </c>
      <c r="P17" s="11">
        <v>47.53</v>
      </c>
      <c r="Q17" s="11">
        <v>21.98</v>
      </c>
      <c r="R17" s="6">
        <f t="shared" si="0"/>
        <v>69.510000000000005</v>
      </c>
      <c r="S17" s="6">
        <f t="shared" si="1"/>
        <v>41.351100000000002</v>
      </c>
      <c r="T17" s="6">
        <f t="shared" si="2"/>
        <v>19.122600000000002</v>
      </c>
      <c r="U17" s="12" t="s">
        <v>75</v>
      </c>
    </row>
    <row r="18" spans="1:21" x14ac:dyDescent="0.2">
      <c r="A18" s="4" t="s">
        <v>65</v>
      </c>
      <c r="B18" s="4" t="s">
        <v>17</v>
      </c>
      <c r="C18" s="4" t="s">
        <v>18</v>
      </c>
      <c r="D18" s="4">
        <v>2019</v>
      </c>
      <c r="E18" s="4">
        <v>2</v>
      </c>
      <c r="F18" s="4">
        <v>6</v>
      </c>
      <c r="G18" s="2">
        <v>75</v>
      </c>
      <c r="H18" s="4" t="s">
        <v>19</v>
      </c>
      <c r="I18" s="4">
        <v>21</v>
      </c>
      <c r="J18" s="4" t="s">
        <v>20</v>
      </c>
      <c r="K18" s="4">
        <v>2</v>
      </c>
      <c r="L18" s="4">
        <v>32</v>
      </c>
      <c r="M18" s="7">
        <v>783.5</v>
      </c>
      <c r="N18" s="7">
        <v>16.5</v>
      </c>
      <c r="O18" s="4">
        <v>1</v>
      </c>
      <c r="P18" s="11">
        <v>46.07</v>
      </c>
      <c r="Q18" s="11">
        <v>22.01</v>
      </c>
      <c r="R18" s="6">
        <f t="shared" si="0"/>
        <v>68.08</v>
      </c>
      <c r="S18" s="6">
        <f t="shared" si="1"/>
        <v>40.0809</v>
      </c>
      <c r="T18" s="6">
        <f t="shared" si="2"/>
        <v>19.148700000000002</v>
      </c>
      <c r="U18" s="12" t="s">
        <v>75</v>
      </c>
    </row>
    <row r="19" spans="1:21" x14ac:dyDescent="0.2">
      <c r="A19" s="4" t="s">
        <v>65</v>
      </c>
      <c r="B19" s="4" t="s">
        <v>17</v>
      </c>
      <c r="C19" s="4" t="s">
        <v>18</v>
      </c>
      <c r="D19" s="4">
        <v>2019</v>
      </c>
      <c r="E19" s="4">
        <v>3</v>
      </c>
      <c r="F19" s="4">
        <v>6</v>
      </c>
      <c r="G19" s="2">
        <v>115</v>
      </c>
      <c r="H19" s="4" t="s">
        <v>19</v>
      </c>
      <c r="I19" s="2" t="s">
        <v>75</v>
      </c>
      <c r="J19" s="4" t="s">
        <v>20</v>
      </c>
      <c r="K19" s="2" t="s">
        <v>75</v>
      </c>
      <c r="L19" s="2" t="s">
        <v>75</v>
      </c>
      <c r="M19" s="7">
        <v>730.8</v>
      </c>
      <c r="N19" s="7" t="s">
        <v>75</v>
      </c>
      <c r="O19" s="4">
        <v>1</v>
      </c>
      <c r="P19" s="11">
        <v>45.46</v>
      </c>
      <c r="Q19" s="11">
        <v>23.23</v>
      </c>
      <c r="R19" s="6">
        <f t="shared" si="0"/>
        <v>68.69</v>
      </c>
      <c r="S19" s="6">
        <f t="shared" si="1"/>
        <v>39.550200000000004</v>
      </c>
      <c r="T19" s="6">
        <f t="shared" si="2"/>
        <v>20.210100000000001</v>
      </c>
      <c r="U19" s="12" t="s">
        <v>75</v>
      </c>
    </row>
    <row r="20" spans="1:21" x14ac:dyDescent="0.2">
      <c r="A20" s="3" t="s">
        <v>16</v>
      </c>
      <c r="B20" s="3" t="s">
        <v>17</v>
      </c>
      <c r="C20" s="3" t="s">
        <v>18</v>
      </c>
      <c r="D20" s="3">
        <v>2019</v>
      </c>
      <c r="E20" s="3">
        <v>1</v>
      </c>
      <c r="F20" s="3">
        <v>7</v>
      </c>
      <c r="G20" s="1">
        <v>1</v>
      </c>
      <c r="H20" s="4" t="s">
        <v>19</v>
      </c>
      <c r="I20" s="4">
        <v>29</v>
      </c>
      <c r="J20" s="4" t="s">
        <v>20</v>
      </c>
      <c r="K20" s="4">
        <v>2</v>
      </c>
      <c r="L20" s="4">
        <v>30</v>
      </c>
      <c r="M20" s="7">
        <v>1113.8</v>
      </c>
      <c r="N20" s="7">
        <v>16.5</v>
      </c>
      <c r="O20" s="4">
        <v>1</v>
      </c>
      <c r="P20" s="11">
        <v>42.96</v>
      </c>
      <c r="Q20" s="11">
        <v>23.12</v>
      </c>
      <c r="R20" s="6">
        <f t="shared" si="0"/>
        <v>66.08</v>
      </c>
      <c r="S20" s="6">
        <f t="shared" si="1"/>
        <v>37.3752</v>
      </c>
      <c r="T20" s="6">
        <f t="shared" si="2"/>
        <v>20.1144</v>
      </c>
      <c r="U20" s="12" t="s">
        <v>75</v>
      </c>
    </row>
    <row r="21" spans="1:21" x14ac:dyDescent="0.2">
      <c r="A21" s="3" t="s">
        <v>16</v>
      </c>
      <c r="B21" s="3" t="s">
        <v>17</v>
      </c>
      <c r="C21" s="3" t="s">
        <v>18</v>
      </c>
      <c r="D21" s="3">
        <v>2019</v>
      </c>
      <c r="E21" s="3">
        <v>2</v>
      </c>
      <c r="F21" s="3">
        <v>7</v>
      </c>
      <c r="G21" s="1">
        <v>58</v>
      </c>
      <c r="H21" s="4" t="s">
        <v>19</v>
      </c>
      <c r="I21" s="4">
        <v>25</v>
      </c>
      <c r="J21" s="4" t="s">
        <v>20</v>
      </c>
      <c r="K21" s="4">
        <v>2</v>
      </c>
      <c r="L21" s="4">
        <v>34</v>
      </c>
      <c r="M21" s="7">
        <v>621</v>
      </c>
      <c r="N21" s="7">
        <v>15.2</v>
      </c>
      <c r="O21" s="4">
        <v>1</v>
      </c>
      <c r="P21" s="11">
        <v>42.94</v>
      </c>
      <c r="Q21" s="11">
        <v>23.47</v>
      </c>
      <c r="R21" s="6">
        <f t="shared" si="0"/>
        <v>66.41</v>
      </c>
      <c r="S21" s="6">
        <f t="shared" si="1"/>
        <v>37.357799999999997</v>
      </c>
      <c r="T21" s="6">
        <f t="shared" si="2"/>
        <v>20.418899999999997</v>
      </c>
      <c r="U21" s="12" t="s">
        <v>75</v>
      </c>
    </row>
    <row r="22" spans="1:21" x14ac:dyDescent="0.2">
      <c r="A22" s="3" t="s">
        <v>16</v>
      </c>
      <c r="B22" s="3" t="s">
        <v>17</v>
      </c>
      <c r="C22" s="3" t="s">
        <v>18</v>
      </c>
      <c r="D22" s="3">
        <v>2019</v>
      </c>
      <c r="E22" s="3">
        <v>3</v>
      </c>
      <c r="F22" s="3">
        <v>7</v>
      </c>
      <c r="G22" s="1">
        <v>130</v>
      </c>
      <c r="H22" s="4" t="s">
        <v>19</v>
      </c>
      <c r="I22" s="2" t="s">
        <v>75</v>
      </c>
      <c r="J22" s="4" t="s">
        <v>20</v>
      </c>
      <c r="K22" s="2" t="s">
        <v>75</v>
      </c>
      <c r="L22" s="2" t="s">
        <v>75</v>
      </c>
      <c r="M22" s="7">
        <v>563</v>
      </c>
      <c r="N22" s="7" t="s">
        <v>75</v>
      </c>
      <c r="O22" s="4">
        <v>1</v>
      </c>
      <c r="P22" s="11">
        <v>43.87</v>
      </c>
      <c r="Q22" s="11">
        <v>22.83</v>
      </c>
      <c r="R22" s="6">
        <f t="shared" si="0"/>
        <v>66.699999999999989</v>
      </c>
      <c r="S22" s="6">
        <f t="shared" si="1"/>
        <v>38.166899999999998</v>
      </c>
      <c r="T22" s="6">
        <f t="shared" si="2"/>
        <v>19.862099999999998</v>
      </c>
      <c r="U22" s="12" t="s">
        <v>75</v>
      </c>
    </row>
    <row r="23" spans="1:21" x14ac:dyDescent="0.2">
      <c r="A23" s="3" t="s">
        <v>44</v>
      </c>
      <c r="B23" s="3" t="s">
        <v>17</v>
      </c>
      <c r="C23" s="3" t="s">
        <v>18</v>
      </c>
      <c r="D23" s="3">
        <v>2019</v>
      </c>
      <c r="E23" s="3">
        <v>1</v>
      </c>
      <c r="F23" s="3">
        <v>8</v>
      </c>
      <c r="G23" s="1">
        <v>23</v>
      </c>
      <c r="H23" s="4" t="s">
        <v>19</v>
      </c>
      <c r="I23" s="4">
        <v>18</v>
      </c>
      <c r="J23" s="4" t="s">
        <v>20</v>
      </c>
      <c r="K23" s="4">
        <v>2</v>
      </c>
      <c r="L23" s="4">
        <v>25</v>
      </c>
      <c r="M23" s="7">
        <v>550.4</v>
      </c>
      <c r="N23" s="7">
        <v>15.5</v>
      </c>
      <c r="O23" s="4">
        <v>1</v>
      </c>
      <c r="P23" s="11">
        <v>43.25</v>
      </c>
      <c r="Q23" s="11">
        <v>22.62</v>
      </c>
      <c r="R23" s="6">
        <f t="shared" si="0"/>
        <v>65.87</v>
      </c>
      <c r="S23" s="6">
        <f t="shared" si="1"/>
        <v>37.627499999999998</v>
      </c>
      <c r="T23" s="6">
        <f t="shared" si="2"/>
        <v>19.679400000000001</v>
      </c>
      <c r="U23" s="12" t="s">
        <v>75</v>
      </c>
    </row>
    <row r="24" spans="1:21" x14ac:dyDescent="0.2">
      <c r="A24" s="3" t="s">
        <v>44</v>
      </c>
      <c r="B24" s="3" t="s">
        <v>17</v>
      </c>
      <c r="C24" s="3" t="s">
        <v>18</v>
      </c>
      <c r="D24" s="3">
        <v>2019</v>
      </c>
      <c r="E24" s="3">
        <v>2</v>
      </c>
      <c r="F24" s="3">
        <v>8</v>
      </c>
      <c r="G24" s="1">
        <v>70</v>
      </c>
      <c r="H24" s="4" t="s">
        <v>19</v>
      </c>
      <c r="I24" s="4">
        <v>18</v>
      </c>
      <c r="J24" s="4" t="s">
        <v>20</v>
      </c>
      <c r="K24" s="4">
        <v>1.5</v>
      </c>
      <c r="L24" s="4">
        <v>35</v>
      </c>
      <c r="M24" s="7">
        <v>757.6</v>
      </c>
      <c r="N24" s="7">
        <v>17.2</v>
      </c>
      <c r="O24" s="4">
        <v>1</v>
      </c>
      <c r="P24" s="11">
        <v>45.01</v>
      </c>
      <c r="Q24" s="11">
        <v>22.32</v>
      </c>
      <c r="R24" s="6">
        <f t="shared" si="0"/>
        <v>67.33</v>
      </c>
      <c r="S24" s="6">
        <f t="shared" si="1"/>
        <v>39.158699999999996</v>
      </c>
      <c r="T24" s="6">
        <f t="shared" si="2"/>
        <v>19.418400000000002</v>
      </c>
      <c r="U24" s="12" t="s">
        <v>75</v>
      </c>
    </row>
    <row r="25" spans="1:21" x14ac:dyDescent="0.2">
      <c r="A25" s="4" t="s">
        <v>44</v>
      </c>
      <c r="B25" s="4" t="s">
        <v>17</v>
      </c>
      <c r="C25" s="4" t="s">
        <v>18</v>
      </c>
      <c r="D25" s="4">
        <v>2019</v>
      </c>
      <c r="E25" s="4">
        <v>3</v>
      </c>
      <c r="F25" s="4">
        <v>8</v>
      </c>
      <c r="G25" s="2">
        <v>116</v>
      </c>
      <c r="H25" s="4" t="s">
        <v>19</v>
      </c>
      <c r="I25" s="2" t="s">
        <v>75</v>
      </c>
      <c r="J25" s="4" t="s">
        <v>20</v>
      </c>
      <c r="K25" s="2" t="s">
        <v>75</v>
      </c>
      <c r="L25" s="2" t="s">
        <v>75</v>
      </c>
      <c r="M25" s="7">
        <v>684.2</v>
      </c>
      <c r="N25" s="7" t="s">
        <v>75</v>
      </c>
      <c r="O25" s="4">
        <v>1</v>
      </c>
      <c r="P25" s="11">
        <v>42.44</v>
      </c>
      <c r="Q25" s="11">
        <v>22.82</v>
      </c>
      <c r="R25" s="6">
        <f t="shared" si="0"/>
        <v>65.259999999999991</v>
      </c>
      <c r="S25" s="6">
        <f t="shared" si="1"/>
        <v>36.922799999999995</v>
      </c>
      <c r="T25" s="6">
        <f t="shared" si="2"/>
        <v>19.853400000000001</v>
      </c>
      <c r="U25" s="12" t="s">
        <v>75</v>
      </c>
    </row>
    <row r="26" spans="1:21" x14ac:dyDescent="0.2">
      <c r="A26" s="3" t="s">
        <v>33</v>
      </c>
      <c r="B26" s="3" t="s">
        <v>17</v>
      </c>
      <c r="C26" s="3" t="s">
        <v>18</v>
      </c>
      <c r="D26" s="3">
        <v>2019</v>
      </c>
      <c r="E26" s="3">
        <v>1</v>
      </c>
      <c r="F26" s="3">
        <v>9</v>
      </c>
      <c r="G26" s="1">
        <v>12</v>
      </c>
      <c r="H26" s="4" t="s">
        <v>19</v>
      </c>
      <c r="I26" s="4">
        <v>20</v>
      </c>
      <c r="J26" s="4" t="s">
        <v>20</v>
      </c>
      <c r="K26" s="4">
        <v>2</v>
      </c>
      <c r="L26" s="4">
        <v>34</v>
      </c>
      <c r="M26" s="7">
        <v>968.6</v>
      </c>
      <c r="N26" s="7">
        <v>17.7</v>
      </c>
      <c r="O26" s="4">
        <v>1</v>
      </c>
      <c r="P26" s="11">
        <v>43.3</v>
      </c>
      <c r="Q26" s="11">
        <v>23.23</v>
      </c>
      <c r="R26" s="6">
        <f t="shared" si="0"/>
        <v>66.53</v>
      </c>
      <c r="S26" s="6">
        <f t="shared" si="1"/>
        <v>37.670999999999999</v>
      </c>
      <c r="T26" s="6">
        <f t="shared" si="2"/>
        <v>20.210100000000001</v>
      </c>
      <c r="U26" s="12" t="s">
        <v>75</v>
      </c>
    </row>
    <row r="27" spans="1:21" x14ac:dyDescent="0.2">
      <c r="A27" s="4" t="s">
        <v>33</v>
      </c>
      <c r="B27" s="4" t="s">
        <v>17</v>
      </c>
      <c r="C27" s="4" t="s">
        <v>18</v>
      </c>
      <c r="D27" s="4">
        <v>2019</v>
      </c>
      <c r="E27" s="4">
        <v>2</v>
      </c>
      <c r="F27" s="4">
        <v>9</v>
      </c>
      <c r="G27" s="2">
        <v>77</v>
      </c>
      <c r="H27" s="4" t="s">
        <v>19</v>
      </c>
      <c r="I27" s="4">
        <v>23</v>
      </c>
      <c r="J27" s="4" t="s">
        <v>20</v>
      </c>
      <c r="K27" s="4">
        <v>2</v>
      </c>
      <c r="L27" s="4">
        <v>30</v>
      </c>
      <c r="M27" s="7">
        <v>613.79999999999995</v>
      </c>
      <c r="N27" s="7">
        <v>18.600000000000001</v>
      </c>
      <c r="O27" s="4">
        <v>1</v>
      </c>
      <c r="P27" s="11">
        <v>43.18</v>
      </c>
      <c r="Q27" s="11">
        <v>23.58</v>
      </c>
      <c r="R27" s="6">
        <f t="shared" si="0"/>
        <v>66.759999999999991</v>
      </c>
      <c r="S27" s="6">
        <f t="shared" si="1"/>
        <v>37.566600000000001</v>
      </c>
      <c r="T27" s="6">
        <f t="shared" si="2"/>
        <v>20.514599999999998</v>
      </c>
      <c r="U27" s="12" t="s">
        <v>75</v>
      </c>
    </row>
    <row r="28" spans="1:21" x14ac:dyDescent="0.2">
      <c r="A28" s="4" t="s">
        <v>33</v>
      </c>
      <c r="B28" s="4" t="s">
        <v>17</v>
      </c>
      <c r="C28" s="4" t="s">
        <v>18</v>
      </c>
      <c r="D28" s="4">
        <v>2019</v>
      </c>
      <c r="E28" s="4">
        <v>3</v>
      </c>
      <c r="F28" s="4">
        <v>9</v>
      </c>
      <c r="G28" s="2">
        <v>106</v>
      </c>
      <c r="H28" s="4" t="s">
        <v>19</v>
      </c>
      <c r="I28" s="2" t="s">
        <v>75</v>
      </c>
      <c r="J28" s="4" t="s">
        <v>20</v>
      </c>
      <c r="K28" s="2" t="s">
        <v>75</v>
      </c>
      <c r="L28" s="2" t="s">
        <v>75</v>
      </c>
      <c r="M28" s="7">
        <v>748.8</v>
      </c>
      <c r="N28" s="7" t="s">
        <v>75</v>
      </c>
      <c r="O28" s="4">
        <v>1</v>
      </c>
      <c r="P28" s="11">
        <v>42.16</v>
      </c>
      <c r="Q28" s="11">
        <v>23.78</v>
      </c>
      <c r="R28" s="6">
        <f t="shared" si="0"/>
        <v>65.94</v>
      </c>
      <c r="S28" s="6">
        <f t="shared" si="1"/>
        <v>36.679199999999994</v>
      </c>
      <c r="T28" s="6">
        <f t="shared" si="2"/>
        <v>20.688600000000001</v>
      </c>
      <c r="U28" s="12" t="s">
        <v>75</v>
      </c>
    </row>
    <row r="29" spans="1:21" x14ac:dyDescent="0.2">
      <c r="A29" s="4" t="s">
        <v>36</v>
      </c>
      <c r="B29" s="4" t="s">
        <v>17</v>
      </c>
      <c r="C29" s="4" t="s">
        <v>18</v>
      </c>
      <c r="D29" s="4">
        <v>2019</v>
      </c>
      <c r="E29" s="4">
        <v>1</v>
      </c>
      <c r="F29" s="4">
        <v>10</v>
      </c>
      <c r="G29" s="2">
        <v>15</v>
      </c>
      <c r="H29" s="4" t="s">
        <v>22</v>
      </c>
      <c r="I29" s="4">
        <v>24</v>
      </c>
      <c r="J29" s="4" t="s">
        <v>20</v>
      </c>
      <c r="K29" s="4">
        <v>2</v>
      </c>
      <c r="L29" s="4">
        <v>30</v>
      </c>
      <c r="M29" s="7">
        <v>811.7</v>
      </c>
      <c r="N29" s="7">
        <v>15.4</v>
      </c>
      <c r="O29" s="4">
        <v>1</v>
      </c>
      <c r="P29" s="11">
        <v>43.24</v>
      </c>
      <c r="Q29" s="11">
        <v>22.7</v>
      </c>
      <c r="R29" s="6">
        <f t="shared" si="0"/>
        <v>65.94</v>
      </c>
      <c r="S29" s="6">
        <f t="shared" si="1"/>
        <v>37.6188</v>
      </c>
      <c r="T29" s="6">
        <f t="shared" si="2"/>
        <v>19.748999999999999</v>
      </c>
      <c r="U29" s="12" t="s">
        <v>75</v>
      </c>
    </row>
    <row r="30" spans="1:21" x14ac:dyDescent="0.2">
      <c r="A30" s="3" t="s">
        <v>36</v>
      </c>
      <c r="B30" s="3" t="s">
        <v>17</v>
      </c>
      <c r="C30" s="3" t="s">
        <v>18</v>
      </c>
      <c r="D30" s="3">
        <v>2019</v>
      </c>
      <c r="E30" s="3">
        <v>2</v>
      </c>
      <c r="F30" s="3">
        <v>10</v>
      </c>
      <c r="G30" s="1">
        <v>59</v>
      </c>
      <c r="H30" s="4" t="s">
        <v>73</v>
      </c>
      <c r="I30" s="4">
        <v>22</v>
      </c>
      <c r="J30" s="4" t="s">
        <v>20</v>
      </c>
      <c r="K30" s="4">
        <v>1.5</v>
      </c>
      <c r="L30" s="4">
        <v>32</v>
      </c>
      <c r="M30" s="7">
        <v>750.5</v>
      </c>
      <c r="N30" s="7">
        <v>16.2</v>
      </c>
      <c r="O30" s="4">
        <v>1</v>
      </c>
      <c r="P30" s="11">
        <v>43.98</v>
      </c>
      <c r="Q30" s="11">
        <v>22.19</v>
      </c>
      <c r="R30" s="6">
        <f t="shared" si="0"/>
        <v>66.17</v>
      </c>
      <c r="S30" s="6">
        <f t="shared" si="1"/>
        <v>38.262599999999999</v>
      </c>
      <c r="T30" s="6">
        <f t="shared" si="2"/>
        <v>19.305300000000003</v>
      </c>
      <c r="U30" s="12" t="s">
        <v>75</v>
      </c>
    </row>
    <row r="31" spans="1:21" x14ac:dyDescent="0.2">
      <c r="A31" s="3" t="s">
        <v>36</v>
      </c>
      <c r="B31" s="3" t="s">
        <v>17</v>
      </c>
      <c r="C31" s="3" t="s">
        <v>18</v>
      </c>
      <c r="D31" s="3">
        <v>2019</v>
      </c>
      <c r="E31" s="3">
        <v>3</v>
      </c>
      <c r="F31" s="3">
        <v>10</v>
      </c>
      <c r="G31" s="1">
        <v>147</v>
      </c>
      <c r="H31" s="4" t="s">
        <v>22</v>
      </c>
      <c r="I31" s="2" t="s">
        <v>75</v>
      </c>
      <c r="J31" s="4" t="s">
        <v>20</v>
      </c>
      <c r="K31" s="2" t="s">
        <v>75</v>
      </c>
      <c r="L31" s="2" t="s">
        <v>75</v>
      </c>
      <c r="M31" s="7">
        <v>9.1999999999999993</v>
      </c>
      <c r="N31" s="7" t="s">
        <v>75</v>
      </c>
      <c r="O31" s="4" t="s">
        <v>75</v>
      </c>
      <c r="P31" s="2" t="s">
        <v>75</v>
      </c>
      <c r="Q31" s="2" t="s">
        <v>75</v>
      </c>
      <c r="R31" s="2" t="s">
        <v>75</v>
      </c>
      <c r="S31" s="2" t="s">
        <v>75</v>
      </c>
      <c r="T31" s="2" t="s">
        <v>75</v>
      </c>
      <c r="U31" s="4" t="s">
        <v>81</v>
      </c>
    </row>
    <row r="32" spans="1:21" x14ac:dyDescent="0.2">
      <c r="A32" s="3" t="s">
        <v>52</v>
      </c>
      <c r="B32" s="3" t="s">
        <v>17</v>
      </c>
      <c r="C32" s="3" t="s">
        <v>18</v>
      </c>
      <c r="D32" s="3">
        <v>2019</v>
      </c>
      <c r="E32" s="3">
        <v>1</v>
      </c>
      <c r="F32" s="3">
        <v>11</v>
      </c>
      <c r="G32" s="1">
        <v>31</v>
      </c>
      <c r="H32" s="4" t="s">
        <v>53</v>
      </c>
      <c r="I32" s="4">
        <v>27</v>
      </c>
      <c r="J32" s="4" t="s">
        <v>26</v>
      </c>
      <c r="K32" s="4">
        <v>2</v>
      </c>
      <c r="L32" s="4">
        <v>45</v>
      </c>
      <c r="M32" s="7">
        <v>870.7</v>
      </c>
      <c r="N32" s="7">
        <v>16.2</v>
      </c>
      <c r="O32" s="4">
        <v>1.5</v>
      </c>
      <c r="P32" s="11">
        <v>43.3</v>
      </c>
      <c r="Q32" s="11">
        <v>21.72</v>
      </c>
      <c r="R32" s="6">
        <f t="shared" si="0"/>
        <v>65.02</v>
      </c>
      <c r="S32" s="6">
        <f t="shared" si="1"/>
        <v>37.670999999999999</v>
      </c>
      <c r="T32" s="6">
        <f t="shared" si="2"/>
        <v>18.8964</v>
      </c>
      <c r="U32" s="12" t="s">
        <v>75</v>
      </c>
    </row>
    <row r="33" spans="1:21" x14ac:dyDescent="0.2">
      <c r="A33" s="4" t="s">
        <v>52</v>
      </c>
      <c r="B33" s="4" t="s">
        <v>17</v>
      </c>
      <c r="C33" s="4" t="s">
        <v>18</v>
      </c>
      <c r="D33" s="4">
        <v>2019</v>
      </c>
      <c r="E33" s="4">
        <v>2</v>
      </c>
      <c r="F33" s="4">
        <v>11</v>
      </c>
      <c r="G33" s="2">
        <v>95</v>
      </c>
      <c r="H33" s="4" t="s">
        <v>22</v>
      </c>
      <c r="I33" s="4">
        <v>27</v>
      </c>
      <c r="J33" s="4" t="s">
        <v>26</v>
      </c>
      <c r="K33" s="4">
        <v>2</v>
      </c>
      <c r="L33" s="4">
        <v>49</v>
      </c>
      <c r="M33" s="7">
        <v>859.9</v>
      </c>
      <c r="N33" s="7">
        <v>16.5</v>
      </c>
      <c r="O33" s="4">
        <v>1.5</v>
      </c>
      <c r="P33" s="11">
        <v>43.12</v>
      </c>
      <c r="Q33" s="11">
        <v>22.07</v>
      </c>
      <c r="R33" s="6">
        <f t="shared" si="0"/>
        <v>65.19</v>
      </c>
      <c r="S33" s="6">
        <f t="shared" si="1"/>
        <v>37.514399999999995</v>
      </c>
      <c r="T33" s="6">
        <f t="shared" si="2"/>
        <v>19.200900000000001</v>
      </c>
      <c r="U33" s="12" t="s">
        <v>75</v>
      </c>
    </row>
    <row r="34" spans="1:21" x14ac:dyDescent="0.2">
      <c r="A34" s="4" t="s">
        <v>52</v>
      </c>
      <c r="B34" s="4" t="s">
        <v>17</v>
      </c>
      <c r="C34" s="4" t="s">
        <v>18</v>
      </c>
      <c r="D34" s="4">
        <v>2019</v>
      </c>
      <c r="E34" s="4">
        <v>3</v>
      </c>
      <c r="F34" s="4">
        <v>11</v>
      </c>
      <c r="G34" s="2">
        <v>104</v>
      </c>
      <c r="H34" s="4" t="s">
        <v>22</v>
      </c>
      <c r="I34" s="2" t="s">
        <v>75</v>
      </c>
      <c r="J34" s="4" t="s">
        <v>26</v>
      </c>
      <c r="K34" s="2" t="s">
        <v>75</v>
      </c>
      <c r="L34" s="2" t="s">
        <v>75</v>
      </c>
      <c r="M34" s="7">
        <v>693.8</v>
      </c>
      <c r="N34" s="7" t="s">
        <v>75</v>
      </c>
      <c r="O34" s="4">
        <v>1.5</v>
      </c>
      <c r="P34" s="11">
        <v>43.45</v>
      </c>
      <c r="Q34" s="11">
        <v>21.53</v>
      </c>
      <c r="R34" s="6">
        <f t="shared" si="0"/>
        <v>64.98</v>
      </c>
      <c r="S34" s="6">
        <f t="shared" si="1"/>
        <v>37.801500000000004</v>
      </c>
      <c r="T34" s="6">
        <f t="shared" si="2"/>
        <v>18.731100000000001</v>
      </c>
      <c r="U34" s="12" t="s">
        <v>75</v>
      </c>
    </row>
    <row r="35" spans="1:21" x14ac:dyDescent="0.2">
      <c r="A35" s="3" t="s">
        <v>39</v>
      </c>
      <c r="B35" s="3" t="s">
        <v>17</v>
      </c>
      <c r="C35" s="3" t="s">
        <v>18</v>
      </c>
      <c r="D35" s="3">
        <v>2019</v>
      </c>
      <c r="E35" s="3">
        <v>1</v>
      </c>
      <c r="F35" s="3">
        <v>12</v>
      </c>
      <c r="G35" s="1">
        <v>18</v>
      </c>
      <c r="H35" s="4" t="s">
        <v>19</v>
      </c>
      <c r="I35" s="4">
        <v>23</v>
      </c>
      <c r="J35" s="4" t="s">
        <v>26</v>
      </c>
      <c r="K35" s="4">
        <v>2.5</v>
      </c>
      <c r="L35" s="4">
        <v>23</v>
      </c>
      <c r="M35" s="7">
        <v>895.8</v>
      </c>
      <c r="N35" s="7">
        <v>15</v>
      </c>
      <c r="O35" s="4">
        <v>1.5</v>
      </c>
      <c r="P35" s="11">
        <v>39.51</v>
      </c>
      <c r="Q35" s="11">
        <v>25.99</v>
      </c>
      <c r="R35" s="6">
        <f t="shared" si="0"/>
        <v>65.5</v>
      </c>
      <c r="S35" s="6">
        <f t="shared" si="1"/>
        <v>34.373699999999999</v>
      </c>
      <c r="T35" s="6">
        <f t="shared" si="2"/>
        <v>22.6113</v>
      </c>
      <c r="U35" s="12" t="s">
        <v>75</v>
      </c>
    </row>
    <row r="36" spans="1:21" x14ac:dyDescent="0.2">
      <c r="A36" s="4" t="s">
        <v>39</v>
      </c>
      <c r="B36" s="4" t="s">
        <v>17</v>
      </c>
      <c r="C36" s="4" t="s">
        <v>18</v>
      </c>
      <c r="D36" s="4">
        <v>2019</v>
      </c>
      <c r="E36" s="4">
        <v>2</v>
      </c>
      <c r="F36" s="4">
        <v>12</v>
      </c>
      <c r="G36" s="2">
        <v>76</v>
      </c>
      <c r="H36" s="4" t="s">
        <v>19</v>
      </c>
      <c r="I36" s="4">
        <v>24</v>
      </c>
      <c r="J36" s="4" t="s">
        <v>26</v>
      </c>
      <c r="K36" s="4">
        <v>2</v>
      </c>
      <c r="L36" s="4">
        <v>31</v>
      </c>
      <c r="M36" s="7">
        <v>947.9</v>
      </c>
      <c r="N36" s="7">
        <v>14.6</v>
      </c>
      <c r="O36" s="4">
        <v>1.5</v>
      </c>
      <c r="P36" s="11">
        <v>40.67</v>
      </c>
      <c r="Q36" s="11">
        <v>25.37</v>
      </c>
      <c r="R36" s="6">
        <f t="shared" si="0"/>
        <v>66.040000000000006</v>
      </c>
      <c r="S36" s="6">
        <f t="shared" si="1"/>
        <v>35.382899999999999</v>
      </c>
      <c r="T36" s="6">
        <f t="shared" si="2"/>
        <v>22.071899999999999</v>
      </c>
      <c r="U36" s="12" t="s">
        <v>75</v>
      </c>
    </row>
    <row r="37" spans="1:21" x14ac:dyDescent="0.2">
      <c r="A37" s="3" t="s">
        <v>39</v>
      </c>
      <c r="B37" s="3" t="s">
        <v>17</v>
      </c>
      <c r="C37" s="3" t="s">
        <v>18</v>
      </c>
      <c r="D37" s="3">
        <v>2019</v>
      </c>
      <c r="E37" s="3">
        <v>3</v>
      </c>
      <c r="F37" s="3">
        <v>12</v>
      </c>
      <c r="G37" s="1">
        <v>138</v>
      </c>
      <c r="H37" s="4" t="s">
        <v>19</v>
      </c>
      <c r="I37" s="2" t="s">
        <v>75</v>
      </c>
      <c r="J37" s="4" t="s">
        <v>26</v>
      </c>
      <c r="K37" s="2" t="s">
        <v>75</v>
      </c>
      <c r="L37" s="2" t="s">
        <v>75</v>
      </c>
      <c r="M37" s="7">
        <v>743.8</v>
      </c>
      <c r="N37" s="7" t="s">
        <v>75</v>
      </c>
      <c r="O37" s="4">
        <v>1</v>
      </c>
      <c r="P37" s="11">
        <v>39.49</v>
      </c>
      <c r="Q37" s="11">
        <v>25.87</v>
      </c>
      <c r="R37" s="6">
        <f t="shared" si="0"/>
        <v>65.36</v>
      </c>
      <c r="S37" s="6">
        <f t="shared" si="1"/>
        <v>34.356300000000005</v>
      </c>
      <c r="T37" s="6">
        <f t="shared" si="2"/>
        <v>22.506900000000002</v>
      </c>
      <c r="U37" s="12" t="s">
        <v>75</v>
      </c>
    </row>
    <row r="38" spans="1:21" x14ac:dyDescent="0.2">
      <c r="A38" s="3" t="s">
        <v>31</v>
      </c>
      <c r="B38" s="3" t="s">
        <v>17</v>
      </c>
      <c r="C38" s="3" t="s">
        <v>18</v>
      </c>
      <c r="D38" s="3">
        <v>2019</v>
      </c>
      <c r="E38" s="3">
        <v>1</v>
      </c>
      <c r="F38" s="3">
        <v>13</v>
      </c>
      <c r="G38" s="1">
        <v>10</v>
      </c>
      <c r="H38" s="4" t="s">
        <v>19</v>
      </c>
      <c r="I38" s="4">
        <v>25</v>
      </c>
      <c r="J38" s="4" t="s">
        <v>20</v>
      </c>
      <c r="K38" s="4">
        <v>2</v>
      </c>
      <c r="L38" s="4">
        <v>30</v>
      </c>
      <c r="M38" s="7">
        <v>892.4</v>
      </c>
      <c r="N38" s="7">
        <v>14.3</v>
      </c>
      <c r="O38" s="4">
        <v>1</v>
      </c>
      <c r="P38" s="11">
        <v>40.15</v>
      </c>
      <c r="Q38" s="11">
        <v>23.51</v>
      </c>
      <c r="R38" s="6">
        <f t="shared" si="0"/>
        <v>63.66</v>
      </c>
      <c r="S38" s="6">
        <f t="shared" si="1"/>
        <v>34.930500000000002</v>
      </c>
      <c r="T38" s="6">
        <f t="shared" si="2"/>
        <v>20.453700000000001</v>
      </c>
      <c r="U38" s="12" t="s">
        <v>75</v>
      </c>
    </row>
    <row r="39" spans="1:21" x14ac:dyDescent="0.2">
      <c r="A39" s="3" t="s">
        <v>31</v>
      </c>
      <c r="B39" s="3" t="s">
        <v>17</v>
      </c>
      <c r="C39" s="3" t="s">
        <v>18</v>
      </c>
      <c r="D39" s="3">
        <v>2019</v>
      </c>
      <c r="E39" s="3">
        <v>2</v>
      </c>
      <c r="F39" s="3">
        <v>13</v>
      </c>
      <c r="G39" s="1">
        <v>98</v>
      </c>
      <c r="H39" s="4" t="s">
        <v>19</v>
      </c>
      <c r="I39" s="4">
        <v>27</v>
      </c>
      <c r="J39" s="4" t="s">
        <v>20</v>
      </c>
      <c r="K39" s="4">
        <v>1.5</v>
      </c>
      <c r="L39" s="4">
        <v>27</v>
      </c>
      <c r="M39" s="7">
        <v>765.3</v>
      </c>
      <c r="N39" s="7">
        <v>16</v>
      </c>
      <c r="O39" s="4">
        <v>1</v>
      </c>
      <c r="P39" s="11">
        <v>41.58</v>
      </c>
      <c r="Q39" s="11">
        <v>22.91</v>
      </c>
      <c r="R39" s="6">
        <f t="shared" si="0"/>
        <v>64.489999999999995</v>
      </c>
      <c r="S39" s="6">
        <f t="shared" si="1"/>
        <v>36.174599999999998</v>
      </c>
      <c r="T39" s="6">
        <f t="shared" si="2"/>
        <v>19.931699999999999</v>
      </c>
      <c r="U39" s="12" t="s">
        <v>75</v>
      </c>
    </row>
    <row r="40" spans="1:21" x14ac:dyDescent="0.2">
      <c r="A40" s="3" t="s">
        <v>31</v>
      </c>
      <c r="B40" s="3" t="s">
        <v>17</v>
      </c>
      <c r="C40" s="3" t="s">
        <v>18</v>
      </c>
      <c r="D40" s="3">
        <v>2019</v>
      </c>
      <c r="E40" s="3">
        <v>3</v>
      </c>
      <c r="F40" s="3">
        <v>13</v>
      </c>
      <c r="G40" s="1">
        <v>109</v>
      </c>
      <c r="H40" s="4" t="s">
        <v>19</v>
      </c>
      <c r="I40" s="2" t="s">
        <v>75</v>
      </c>
      <c r="J40" s="4" t="s">
        <v>20</v>
      </c>
      <c r="K40" s="2" t="s">
        <v>75</v>
      </c>
      <c r="L40" s="2" t="s">
        <v>75</v>
      </c>
      <c r="M40" s="7">
        <v>669.6</v>
      </c>
      <c r="N40" s="7" t="s">
        <v>75</v>
      </c>
      <c r="O40" s="4">
        <v>1</v>
      </c>
      <c r="P40" s="11">
        <v>41.99</v>
      </c>
      <c r="Q40" s="11">
        <v>22.71</v>
      </c>
      <c r="R40" s="6">
        <f t="shared" si="0"/>
        <v>64.7</v>
      </c>
      <c r="S40" s="6">
        <f t="shared" si="1"/>
        <v>36.531300000000002</v>
      </c>
      <c r="T40" s="6">
        <f t="shared" si="2"/>
        <v>19.7577</v>
      </c>
      <c r="U40" s="12" t="s">
        <v>75</v>
      </c>
    </row>
    <row r="41" spans="1:21" x14ac:dyDescent="0.2">
      <c r="A41" s="4" t="s">
        <v>48</v>
      </c>
      <c r="B41" s="4" t="s">
        <v>17</v>
      </c>
      <c r="C41" s="4" t="s">
        <v>18</v>
      </c>
      <c r="D41" s="4">
        <v>2019</v>
      </c>
      <c r="E41" s="4">
        <v>1</v>
      </c>
      <c r="F41" s="4">
        <v>14</v>
      </c>
      <c r="G41" s="2">
        <v>27</v>
      </c>
      <c r="H41" s="4" t="s">
        <v>22</v>
      </c>
      <c r="I41" s="4">
        <v>25</v>
      </c>
      <c r="J41" s="4" t="s">
        <v>20</v>
      </c>
      <c r="K41" s="4">
        <v>2</v>
      </c>
      <c r="L41" s="4">
        <v>28</v>
      </c>
      <c r="M41" s="7">
        <v>615.20000000000005</v>
      </c>
      <c r="N41" s="7">
        <v>14.2</v>
      </c>
      <c r="O41" s="4">
        <v>1</v>
      </c>
      <c r="P41" s="11">
        <v>42.07</v>
      </c>
      <c r="Q41" s="11">
        <v>23.8</v>
      </c>
      <c r="R41" s="6">
        <f t="shared" si="0"/>
        <v>65.87</v>
      </c>
      <c r="S41" s="6">
        <f t="shared" si="1"/>
        <v>36.600900000000003</v>
      </c>
      <c r="T41" s="6">
        <f t="shared" si="2"/>
        <v>20.706</v>
      </c>
      <c r="U41" s="12" t="s">
        <v>75</v>
      </c>
    </row>
    <row r="42" spans="1:21" x14ac:dyDescent="0.2">
      <c r="A42" s="3" t="s">
        <v>48</v>
      </c>
      <c r="B42" s="3" t="s">
        <v>17</v>
      </c>
      <c r="C42" s="3" t="s">
        <v>18</v>
      </c>
      <c r="D42" s="3">
        <v>2019</v>
      </c>
      <c r="E42" s="3">
        <v>2</v>
      </c>
      <c r="F42" s="3">
        <v>14</v>
      </c>
      <c r="G42" s="1">
        <v>69</v>
      </c>
      <c r="H42" s="4" t="s">
        <v>22</v>
      </c>
      <c r="I42" s="4">
        <v>29</v>
      </c>
      <c r="J42" s="4" t="s">
        <v>20</v>
      </c>
      <c r="K42" s="4">
        <v>2.5</v>
      </c>
      <c r="L42" s="4">
        <v>35</v>
      </c>
      <c r="M42" s="7">
        <v>694.4</v>
      </c>
      <c r="N42" s="7">
        <v>16.7</v>
      </c>
      <c r="O42" s="4">
        <v>1</v>
      </c>
      <c r="P42" s="11">
        <v>44.34</v>
      </c>
      <c r="Q42" s="11">
        <v>22.21</v>
      </c>
      <c r="R42" s="6">
        <f t="shared" si="0"/>
        <v>66.550000000000011</v>
      </c>
      <c r="S42" s="6">
        <f t="shared" si="1"/>
        <v>38.575800000000001</v>
      </c>
      <c r="T42" s="6">
        <f t="shared" si="2"/>
        <v>19.322700000000001</v>
      </c>
      <c r="U42" s="12" t="s">
        <v>75</v>
      </c>
    </row>
    <row r="43" spans="1:21" x14ac:dyDescent="0.2">
      <c r="A43" s="4" t="s">
        <v>48</v>
      </c>
      <c r="B43" s="4" t="s">
        <v>17</v>
      </c>
      <c r="C43" s="4" t="s">
        <v>18</v>
      </c>
      <c r="D43" s="4">
        <v>2019</v>
      </c>
      <c r="E43" s="4">
        <v>3</v>
      </c>
      <c r="F43" s="4">
        <v>14</v>
      </c>
      <c r="G43" s="2">
        <v>107</v>
      </c>
      <c r="H43" s="4" t="s">
        <v>22</v>
      </c>
      <c r="I43" s="2" t="s">
        <v>75</v>
      </c>
      <c r="J43" s="4" t="s">
        <v>20</v>
      </c>
      <c r="K43" s="2" t="s">
        <v>75</v>
      </c>
      <c r="L43" s="2" t="s">
        <v>75</v>
      </c>
      <c r="M43" s="7">
        <v>645.70000000000005</v>
      </c>
      <c r="N43" s="7" t="s">
        <v>75</v>
      </c>
      <c r="O43" s="4">
        <v>1</v>
      </c>
      <c r="P43" s="11">
        <v>43.27</v>
      </c>
      <c r="Q43" s="11">
        <v>22.92</v>
      </c>
      <c r="R43" s="6">
        <f t="shared" si="0"/>
        <v>66.19</v>
      </c>
      <c r="S43" s="6">
        <f t="shared" si="1"/>
        <v>37.6449</v>
      </c>
      <c r="T43" s="6">
        <f t="shared" si="2"/>
        <v>19.9404</v>
      </c>
      <c r="U43" s="12" t="s">
        <v>75</v>
      </c>
    </row>
    <row r="44" spans="1:21" x14ac:dyDescent="0.2">
      <c r="A44" s="3" t="s">
        <v>50</v>
      </c>
      <c r="B44" s="3" t="s">
        <v>17</v>
      </c>
      <c r="C44" s="3" t="s">
        <v>18</v>
      </c>
      <c r="D44" s="3">
        <v>2019</v>
      </c>
      <c r="E44" s="3">
        <v>1</v>
      </c>
      <c r="F44" s="3">
        <v>15</v>
      </c>
      <c r="G44" s="1">
        <v>29</v>
      </c>
      <c r="H44" s="4" t="s">
        <v>22</v>
      </c>
      <c r="I44" s="4">
        <v>21</v>
      </c>
      <c r="J44" s="4" t="s">
        <v>20</v>
      </c>
      <c r="K44" s="4">
        <v>2</v>
      </c>
      <c r="L44" s="4">
        <v>32</v>
      </c>
      <c r="M44" s="7">
        <v>838.8</v>
      </c>
      <c r="N44" s="7">
        <v>12.9</v>
      </c>
      <c r="O44" s="4">
        <v>1</v>
      </c>
      <c r="P44" s="11">
        <v>43.45</v>
      </c>
      <c r="Q44" s="11">
        <v>23.35</v>
      </c>
      <c r="R44" s="6">
        <f t="shared" si="0"/>
        <v>66.800000000000011</v>
      </c>
      <c r="S44" s="6">
        <f t="shared" si="1"/>
        <v>37.801500000000004</v>
      </c>
      <c r="T44" s="6">
        <f t="shared" si="2"/>
        <v>20.314500000000002</v>
      </c>
      <c r="U44" s="12" t="s">
        <v>75</v>
      </c>
    </row>
    <row r="45" spans="1:21" x14ac:dyDescent="0.2">
      <c r="A45" s="3" t="s">
        <v>50</v>
      </c>
      <c r="B45" s="3" t="s">
        <v>17</v>
      </c>
      <c r="C45" s="3" t="s">
        <v>18</v>
      </c>
      <c r="D45" s="3">
        <v>2019</v>
      </c>
      <c r="E45" s="3">
        <v>2</v>
      </c>
      <c r="F45" s="3">
        <v>15</v>
      </c>
      <c r="G45" s="1">
        <v>100</v>
      </c>
      <c r="H45" s="4" t="s">
        <v>22</v>
      </c>
      <c r="I45" s="4">
        <v>24</v>
      </c>
      <c r="J45" s="4" t="s">
        <v>20</v>
      </c>
      <c r="K45" s="4">
        <v>2</v>
      </c>
      <c r="L45" s="4">
        <v>36</v>
      </c>
      <c r="M45" s="7">
        <v>962</v>
      </c>
      <c r="N45" s="7">
        <v>15.6</v>
      </c>
      <c r="O45" s="4">
        <v>1</v>
      </c>
      <c r="P45" s="11">
        <v>45.85</v>
      </c>
      <c r="Q45" s="11">
        <v>21.79</v>
      </c>
      <c r="R45" s="6">
        <f t="shared" si="0"/>
        <v>67.64</v>
      </c>
      <c r="S45" s="6">
        <f t="shared" si="1"/>
        <v>39.889499999999998</v>
      </c>
      <c r="T45" s="6">
        <f t="shared" si="2"/>
        <v>18.9573</v>
      </c>
      <c r="U45" s="12" t="s">
        <v>75</v>
      </c>
    </row>
    <row r="46" spans="1:21" x14ac:dyDescent="0.2">
      <c r="A46" s="3" t="s">
        <v>50</v>
      </c>
      <c r="B46" s="3" t="s">
        <v>17</v>
      </c>
      <c r="C46" s="3" t="s">
        <v>18</v>
      </c>
      <c r="D46" s="3">
        <v>2019</v>
      </c>
      <c r="E46" s="3">
        <v>3</v>
      </c>
      <c r="F46" s="3">
        <v>15</v>
      </c>
      <c r="G46" s="1">
        <v>141</v>
      </c>
      <c r="H46" s="4" t="s">
        <v>22</v>
      </c>
      <c r="I46" s="2" t="s">
        <v>75</v>
      </c>
      <c r="J46" s="5" t="s">
        <v>20</v>
      </c>
      <c r="K46" s="2" t="s">
        <v>75</v>
      </c>
      <c r="L46" s="2" t="s">
        <v>75</v>
      </c>
      <c r="M46" s="7">
        <v>975.5</v>
      </c>
      <c r="N46" s="7" t="s">
        <v>75</v>
      </c>
      <c r="O46" s="4">
        <v>1</v>
      </c>
      <c r="P46" s="11">
        <v>44.99</v>
      </c>
      <c r="Q46" s="11">
        <v>22.84</v>
      </c>
      <c r="R46" s="6">
        <f t="shared" si="0"/>
        <v>67.83</v>
      </c>
      <c r="S46" s="6">
        <f t="shared" si="1"/>
        <v>39.141300000000001</v>
      </c>
      <c r="T46" s="6">
        <f t="shared" si="2"/>
        <v>19.870799999999999</v>
      </c>
      <c r="U46" s="12" t="s">
        <v>75</v>
      </c>
    </row>
    <row r="47" spans="1:21" x14ac:dyDescent="0.2">
      <c r="A47" s="3" t="s">
        <v>43</v>
      </c>
      <c r="B47" s="3" t="s">
        <v>17</v>
      </c>
      <c r="C47" s="3" t="s">
        <v>18</v>
      </c>
      <c r="D47" s="3">
        <v>2019</v>
      </c>
      <c r="E47" s="3">
        <v>1</v>
      </c>
      <c r="F47" s="3">
        <v>16</v>
      </c>
      <c r="G47" s="1">
        <v>22</v>
      </c>
      <c r="H47" s="4" t="s">
        <v>22</v>
      </c>
      <c r="I47" s="4">
        <v>22</v>
      </c>
      <c r="J47" s="4" t="s">
        <v>20</v>
      </c>
      <c r="K47" s="4">
        <v>2</v>
      </c>
      <c r="L47" s="4">
        <v>30</v>
      </c>
      <c r="M47" s="7">
        <v>683.1</v>
      </c>
      <c r="N47" s="7">
        <v>14.5</v>
      </c>
      <c r="O47" s="4">
        <v>1</v>
      </c>
      <c r="P47" s="11">
        <v>40.82</v>
      </c>
      <c r="Q47" s="11">
        <v>24.13</v>
      </c>
      <c r="R47" s="6">
        <f t="shared" si="0"/>
        <v>64.95</v>
      </c>
      <c r="S47" s="6">
        <f t="shared" si="1"/>
        <v>35.513399999999997</v>
      </c>
      <c r="T47" s="6">
        <f t="shared" si="2"/>
        <v>20.993099999999998</v>
      </c>
      <c r="U47" s="12" t="s">
        <v>75</v>
      </c>
    </row>
    <row r="48" spans="1:21" x14ac:dyDescent="0.2">
      <c r="A48" s="3" t="s">
        <v>43</v>
      </c>
      <c r="B48" s="3" t="s">
        <v>17</v>
      </c>
      <c r="C48" s="3" t="s">
        <v>18</v>
      </c>
      <c r="D48" s="3">
        <v>2019</v>
      </c>
      <c r="E48" s="3">
        <v>2</v>
      </c>
      <c r="F48" s="3">
        <v>16</v>
      </c>
      <c r="G48" s="1">
        <v>91</v>
      </c>
      <c r="H48" s="4" t="s">
        <v>22</v>
      </c>
      <c r="I48" s="4">
        <v>27</v>
      </c>
      <c r="J48" s="4" t="s">
        <v>20</v>
      </c>
      <c r="K48" s="4">
        <v>2</v>
      </c>
      <c r="L48" s="4">
        <v>40</v>
      </c>
      <c r="M48" s="7">
        <v>805.3</v>
      </c>
      <c r="N48" s="7">
        <v>16.600000000000001</v>
      </c>
      <c r="O48" s="4">
        <v>1</v>
      </c>
      <c r="P48" s="11">
        <v>42.67</v>
      </c>
      <c r="Q48" s="11">
        <v>22.29</v>
      </c>
      <c r="R48" s="6">
        <f t="shared" si="0"/>
        <v>64.960000000000008</v>
      </c>
      <c r="S48" s="6">
        <f t="shared" si="1"/>
        <v>37.122900000000001</v>
      </c>
      <c r="T48" s="6">
        <f t="shared" si="2"/>
        <v>19.392299999999999</v>
      </c>
      <c r="U48" s="12" t="s">
        <v>75</v>
      </c>
    </row>
    <row r="49" spans="1:21" x14ac:dyDescent="0.2">
      <c r="A49" s="3" t="s">
        <v>43</v>
      </c>
      <c r="B49" s="3" t="s">
        <v>17</v>
      </c>
      <c r="C49" s="3" t="s">
        <v>18</v>
      </c>
      <c r="D49" s="3">
        <v>2019</v>
      </c>
      <c r="E49" s="3">
        <v>3</v>
      </c>
      <c r="F49" s="3">
        <v>16</v>
      </c>
      <c r="G49" s="1">
        <v>137</v>
      </c>
      <c r="H49" s="4" t="s">
        <v>22</v>
      </c>
      <c r="I49" s="2" t="s">
        <v>75</v>
      </c>
      <c r="J49" s="4" t="s">
        <v>20</v>
      </c>
      <c r="K49" s="2" t="s">
        <v>75</v>
      </c>
      <c r="L49" s="2" t="s">
        <v>75</v>
      </c>
      <c r="M49" s="7">
        <v>684.6</v>
      </c>
      <c r="N49" s="7" t="s">
        <v>75</v>
      </c>
      <c r="O49" s="4">
        <v>1</v>
      </c>
      <c r="P49" s="11">
        <v>39.96</v>
      </c>
      <c r="Q49" s="11">
        <v>24.49</v>
      </c>
      <c r="R49" s="6">
        <f t="shared" si="0"/>
        <v>64.45</v>
      </c>
      <c r="S49" s="6">
        <f t="shared" si="1"/>
        <v>34.7652</v>
      </c>
      <c r="T49" s="6">
        <f t="shared" si="2"/>
        <v>21.3063</v>
      </c>
      <c r="U49" s="12" t="s">
        <v>75</v>
      </c>
    </row>
    <row r="50" spans="1:21" x14ac:dyDescent="0.2">
      <c r="A50" s="3" t="s">
        <v>30</v>
      </c>
      <c r="B50" s="3" t="s">
        <v>17</v>
      </c>
      <c r="C50" s="3" t="s">
        <v>18</v>
      </c>
      <c r="D50" s="3">
        <v>2019</v>
      </c>
      <c r="E50" s="3">
        <v>1</v>
      </c>
      <c r="F50" s="3">
        <v>17</v>
      </c>
      <c r="G50" s="1">
        <v>9</v>
      </c>
      <c r="H50" s="4" t="s">
        <v>22</v>
      </c>
      <c r="I50" s="4">
        <v>26</v>
      </c>
      <c r="J50" s="4" t="s">
        <v>20</v>
      </c>
      <c r="K50" s="4">
        <v>2.5</v>
      </c>
      <c r="L50" s="4">
        <v>39</v>
      </c>
      <c r="M50" s="7">
        <v>736.5</v>
      </c>
      <c r="N50" s="7">
        <v>15.4</v>
      </c>
      <c r="O50" s="4">
        <v>1.5</v>
      </c>
      <c r="P50" s="11">
        <v>43.25</v>
      </c>
      <c r="Q50" s="11">
        <v>22.51</v>
      </c>
      <c r="R50" s="6">
        <f t="shared" si="0"/>
        <v>65.760000000000005</v>
      </c>
      <c r="S50" s="6">
        <f t="shared" si="1"/>
        <v>37.627499999999998</v>
      </c>
      <c r="T50" s="6">
        <f t="shared" si="2"/>
        <v>19.5837</v>
      </c>
      <c r="U50" s="12" t="s">
        <v>75</v>
      </c>
    </row>
    <row r="51" spans="1:21" x14ac:dyDescent="0.2">
      <c r="A51" s="3" t="s">
        <v>30</v>
      </c>
      <c r="B51" s="3" t="s">
        <v>17</v>
      </c>
      <c r="C51" s="3" t="s">
        <v>18</v>
      </c>
      <c r="D51" s="3">
        <v>2019</v>
      </c>
      <c r="E51" s="3">
        <v>2</v>
      </c>
      <c r="F51" s="3">
        <v>17</v>
      </c>
      <c r="G51" s="1">
        <v>92</v>
      </c>
      <c r="H51" s="4" t="s">
        <v>22</v>
      </c>
      <c r="I51" s="4">
        <v>29</v>
      </c>
      <c r="J51" s="4" t="s">
        <v>20</v>
      </c>
      <c r="K51" s="4">
        <v>2</v>
      </c>
      <c r="L51" s="4">
        <v>35</v>
      </c>
      <c r="M51" s="7">
        <v>673.3</v>
      </c>
      <c r="N51" s="7">
        <v>15.2</v>
      </c>
      <c r="O51" s="4">
        <v>1</v>
      </c>
      <c r="P51" s="11">
        <v>43.91</v>
      </c>
      <c r="Q51" s="11">
        <v>21.95</v>
      </c>
      <c r="R51" s="6">
        <f t="shared" si="0"/>
        <v>65.86</v>
      </c>
      <c r="S51" s="6">
        <f t="shared" si="1"/>
        <v>38.201699999999995</v>
      </c>
      <c r="T51" s="6">
        <f t="shared" si="2"/>
        <v>19.096499999999999</v>
      </c>
      <c r="U51" s="12" t="s">
        <v>75</v>
      </c>
    </row>
    <row r="52" spans="1:21" x14ac:dyDescent="0.2">
      <c r="A52" s="4" t="s">
        <v>30</v>
      </c>
      <c r="B52" s="4" t="s">
        <v>17</v>
      </c>
      <c r="C52" s="4" t="s">
        <v>18</v>
      </c>
      <c r="D52" s="4">
        <v>2019</v>
      </c>
      <c r="E52" s="4">
        <v>3</v>
      </c>
      <c r="F52" s="4">
        <v>17</v>
      </c>
      <c r="G52" s="2">
        <v>145</v>
      </c>
      <c r="H52" s="4" t="s">
        <v>22</v>
      </c>
      <c r="I52" s="2" t="s">
        <v>75</v>
      </c>
      <c r="J52" s="4" t="s">
        <v>20</v>
      </c>
      <c r="K52" s="2" t="s">
        <v>75</v>
      </c>
      <c r="L52" s="2" t="s">
        <v>75</v>
      </c>
      <c r="M52" s="7">
        <v>794.8</v>
      </c>
      <c r="N52" s="7" t="s">
        <v>75</v>
      </c>
      <c r="O52" s="4">
        <v>1</v>
      </c>
      <c r="P52" s="11">
        <v>43.58</v>
      </c>
      <c r="Q52" s="11">
        <v>21.94</v>
      </c>
      <c r="R52" s="6">
        <f t="shared" si="0"/>
        <v>65.52</v>
      </c>
      <c r="S52" s="6">
        <f t="shared" si="1"/>
        <v>37.9146</v>
      </c>
      <c r="T52" s="6">
        <f t="shared" si="2"/>
        <v>19.087800000000001</v>
      </c>
      <c r="U52" s="12" t="s">
        <v>75</v>
      </c>
    </row>
    <row r="53" spans="1:21" x14ac:dyDescent="0.2">
      <c r="A53" s="4" t="s">
        <v>35</v>
      </c>
      <c r="B53" s="4" t="s">
        <v>17</v>
      </c>
      <c r="C53" s="4" t="s">
        <v>18</v>
      </c>
      <c r="D53" s="4">
        <v>2019</v>
      </c>
      <c r="E53" s="4">
        <v>1</v>
      </c>
      <c r="F53" s="4">
        <v>18</v>
      </c>
      <c r="G53" s="2">
        <v>14</v>
      </c>
      <c r="H53" s="4" t="s">
        <v>19</v>
      </c>
      <c r="I53" s="4">
        <v>18</v>
      </c>
      <c r="J53" s="4" t="s">
        <v>26</v>
      </c>
      <c r="K53" s="4">
        <v>2</v>
      </c>
      <c r="L53" s="4">
        <v>27</v>
      </c>
      <c r="M53" s="7">
        <v>558.79999999999995</v>
      </c>
      <c r="N53" s="7">
        <v>13.9</v>
      </c>
      <c r="O53" s="4">
        <v>1.5</v>
      </c>
      <c r="P53" s="11">
        <v>39.909999999999997</v>
      </c>
      <c r="Q53" s="11">
        <v>23.51</v>
      </c>
      <c r="R53" s="6">
        <f t="shared" si="0"/>
        <v>63.42</v>
      </c>
      <c r="S53" s="6">
        <f t="shared" si="1"/>
        <v>34.721699999999998</v>
      </c>
      <c r="T53" s="6">
        <f t="shared" si="2"/>
        <v>20.453700000000001</v>
      </c>
      <c r="U53" s="12" t="s">
        <v>75</v>
      </c>
    </row>
    <row r="54" spans="1:21" x14ac:dyDescent="0.2">
      <c r="A54" s="3" t="s">
        <v>35</v>
      </c>
      <c r="B54" s="3" t="s">
        <v>17</v>
      </c>
      <c r="C54" s="3" t="s">
        <v>18</v>
      </c>
      <c r="D54" s="3">
        <v>2019</v>
      </c>
      <c r="E54" s="3">
        <v>2</v>
      </c>
      <c r="F54" s="3">
        <v>18</v>
      </c>
      <c r="G54" s="1">
        <v>89</v>
      </c>
      <c r="H54" s="4" t="s">
        <v>19</v>
      </c>
      <c r="I54" s="4">
        <v>19</v>
      </c>
      <c r="J54" s="4" t="s">
        <v>26</v>
      </c>
      <c r="K54" s="4">
        <v>1.5</v>
      </c>
      <c r="L54" s="4">
        <v>27</v>
      </c>
      <c r="M54" s="7">
        <v>702.8</v>
      </c>
      <c r="N54" s="7">
        <v>13.2</v>
      </c>
      <c r="O54" s="4">
        <v>1.5</v>
      </c>
      <c r="P54" s="11">
        <v>40.119999999999997</v>
      </c>
      <c r="Q54" s="11">
        <v>23.59</v>
      </c>
      <c r="R54" s="6">
        <f t="shared" si="0"/>
        <v>63.709999999999994</v>
      </c>
      <c r="S54" s="6">
        <f t="shared" si="1"/>
        <v>34.904399999999995</v>
      </c>
      <c r="T54" s="6">
        <f t="shared" si="2"/>
        <v>20.523299999999999</v>
      </c>
      <c r="U54" s="12" t="s">
        <v>75</v>
      </c>
    </row>
    <row r="55" spans="1:21" x14ac:dyDescent="0.2">
      <c r="A55" s="4" t="s">
        <v>35</v>
      </c>
      <c r="B55" s="4" t="s">
        <v>17</v>
      </c>
      <c r="C55" s="4" t="s">
        <v>18</v>
      </c>
      <c r="D55" s="4">
        <v>2019</v>
      </c>
      <c r="E55" s="4">
        <v>3</v>
      </c>
      <c r="F55" s="4">
        <v>18</v>
      </c>
      <c r="G55" s="2">
        <v>105</v>
      </c>
      <c r="H55" s="4" t="s">
        <v>19</v>
      </c>
      <c r="I55" s="2" t="s">
        <v>75</v>
      </c>
      <c r="J55" s="4" t="s">
        <v>26</v>
      </c>
      <c r="K55" s="2" t="s">
        <v>75</v>
      </c>
      <c r="L55" s="2" t="s">
        <v>75</v>
      </c>
      <c r="M55" s="7">
        <v>718.1</v>
      </c>
      <c r="N55" s="7" t="s">
        <v>75</v>
      </c>
      <c r="O55" s="4">
        <v>1.5</v>
      </c>
      <c r="P55" s="11">
        <v>40.71</v>
      </c>
      <c r="Q55" s="11">
        <v>23.19</v>
      </c>
      <c r="R55" s="6">
        <f t="shared" si="0"/>
        <v>63.900000000000006</v>
      </c>
      <c r="S55" s="6">
        <f t="shared" si="1"/>
        <v>35.417700000000004</v>
      </c>
      <c r="T55" s="6">
        <f t="shared" si="2"/>
        <v>20.1753</v>
      </c>
      <c r="U55" s="12" t="s">
        <v>75</v>
      </c>
    </row>
    <row r="56" spans="1:21" x14ac:dyDescent="0.2">
      <c r="A56" s="4" t="s">
        <v>47</v>
      </c>
      <c r="B56" s="4" t="s">
        <v>17</v>
      </c>
      <c r="C56" s="4" t="s">
        <v>18</v>
      </c>
      <c r="D56" s="4">
        <v>2019</v>
      </c>
      <c r="E56" s="4">
        <v>1</v>
      </c>
      <c r="F56" s="4">
        <v>19</v>
      </c>
      <c r="G56" s="2">
        <v>26</v>
      </c>
      <c r="H56" s="4" t="s">
        <v>19</v>
      </c>
      <c r="I56" s="4">
        <v>19</v>
      </c>
      <c r="J56" s="4" t="s">
        <v>26</v>
      </c>
      <c r="K56" s="4">
        <v>2</v>
      </c>
      <c r="L56" s="4">
        <v>28</v>
      </c>
      <c r="M56" s="7">
        <v>817.2</v>
      </c>
      <c r="N56" s="7">
        <v>15.5</v>
      </c>
      <c r="O56" s="4">
        <v>1</v>
      </c>
      <c r="P56" s="11">
        <v>44.64</v>
      </c>
      <c r="Q56" s="11">
        <v>22.79</v>
      </c>
      <c r="R56" s="6">
        <f t="shared" si="0"/>
        <v>67.430000000000007</v>
      </c>
      <c r="S56" s="6">
        <f t="shared" si="1"/>
        <v>38.836800000000004</v>
      </c>
      <c r="T56" s="6">
        <f t="shared" si="2"/>
        <v>19.827299999999997</v>
      </c>
      <c r="U56" s="12" t="s">
        <v>75</v>
      </c>
    </row>
    <row r="57" spans="1:21" x14ac:dyDescent="0.2">
      <c r="A57" s="4" t="s">
        <v>47</v>
      </c>
      <c r="B57" s="4" t="s">
        <v>17</v>
      </c>
      <c r="C57" s="4" t="s">
        <v>18</v>
      </c>
      <c r="D57" s="4">
        <v>2019</v>
      </c>
      <c r="E57" s="4">
        <v>2</v>
      </c>
      <c r="F57" s="4">
        <v>19</v>
      </c>
      <c r="G57" s="2">
        <v>54</v>
      </c>
      <c r="H57" s="4" t="s">
        <v>19</v>
      </c>
      <c r="I57" s="4">
        <v>19</v>
      </c>
      <c r="J57" s="4" t="s">
        <v>26</v>
      </c>
      <c r="K57" s="4">
        <v>2</v>
      </c>
      <c r="L57" s="4">
        <v>36</v>
      </c>
      <c r="M57" s="7">
        <v>669.2</v>
      </c>
      <c r="N57" s="7">
        <v>15.6</v>
      </c>
      <c r="O57" s="4">
        <v>1</v>
      </c>
      <c r="P57" s="11">
        <v>41.77</v>
      </c>
      <c r="Q57" s="11">
        <v>23.14</v>
      </c>
      <c r="R57" s="6">
        <f t="shared" si="0"/>
        <v>64.91</v>
      </c>
      <c r="S57" s="6">
        <f t="shared" si="1"/>
        <v>36.3399</v>
      </c>
      <c r="T57" s="6">
        <f t="shared" si="2"/>
        <v>20.131800000000002</v>
      </c>
      <c r="U57" s="12" t="s">
        <v>75</v>
      </c>
    </row>
    <row r="58" spans="1:21" x14ac:dyDescent="0.2">
      <c r="A58" s="3" t="s">
        <v>47</v>
      </c>
      <c r="B58" s="3" t="s">
        <v>17</v>
      </c>
      <c r="C58" s="3" t="s">
        <v>18</v>
      </c>
      <c r="D58" s="3">
        <v>2019</v>
      </c>
      <c r="E58" s="3">
        <v>3</v>
      </c>
      <c r="F58" s="3">
        <v>19</v>
      </c>
      <c r="G58" s="1">
        <v>132</v>
      </c>
      <c r="H58" s="4" t="s">
        <v>19</v>
      </c>
      <c r="I58" s="2" t="s">
        <v>75</v>
      </c>
      <c r="J58" s="4" t="s">
        <v>26</v>
      </c>
      <c r="K58" s="2" t="s">
        <v>75</v>
      </c>
      <c r="L58" s="2" t="s">
        <v>75</v>
      </c>
      <c r="M58" s="7">
        <v>692.7</v>
      </c>
      <c r="N58" s="7" t="s">
        <v>75</v>
      </c>
      <c r="O58" s="4">
        <v>1</v>
      </c>
      <c r="P58" s="11">
        <v>41.55</v>
      </c>
      <c r="Q58" s="11">
        <v>23.61</v>
      </c>
      <c r="R58" s="6">
        <f t="shared" si="0"/>
        <v>65.16</v>
      </c>
      <c r="S58" s="6">
        <f t="shared" si="1"/>
        <v>36.148499999999999</v>
      </c>
      <c r="T58" s="6">
        <f t="shared" si="2"/>
        <v>20.540700000000001</v>
      </c>
      <c r="U58" s="12" t="s">
        <v>75</v>
      </c>
    </row>
    <row r="59" spans="1:21" x14ac:dyDescent="0.2">
      <c r="A59" s="3" t="s">
        <v>40</v>
      </c>
      <c r="B59" s="3" t="s">
        <v>17</v>
      </c>
      <c r="C59" s="3" t="s">
        <v>18</v>
      </c>
      <c r="D59" s="3">
        <v>2019</v>
      </c>
      <c r="E59" s="3">
        <v>1</v>
      </c>
      <c r="F59" s="3">
        <v>20</v>
      </c>
      <c r="G59" s="1">
        <v>19</v>
      </c>
      <c r="H59" s="4" t="s">
        <v>19</v>
      </c>
      <c r="I59" s="4">
        <v>22</v>
      </c>
      <c r="J59" s="4" t="s">
        <v>26</v>
      </c>
      <c r="K59" s="4">
        <v>2</v>
      </c>
      <c r="L59" s="4">
        <v>33</v>
      </c>
      <c r="M59" s="7">
        <v>856.4</v>
      </c>
      <c r="N59" s="7">
        <v>16.2</v>
      </c>
      <c r="O59" s="4">
        <v>1</v>
      </c>
      <c r="P59" s="11">
        <v>42.18</v>
      </c>
      <c r="Q59" s="11">
        <v>23.61</v>
      </c>
      <c r="R59" s="6">
        <f t="shared" si="0"/>
        <v>65.789999999999992</v>
      </c>
      <c r="S59" s="6">
        <f t="shared" si="1"/>
        <v>36.696599999999997</v>
      </c>
      <c r="T59" s="6">
        <f t="shared" si="2"/>
        <v>20.540700000000001</v>
      </c>
      <c r="U59" s="12" t="s">
        <v>75</v>
      </c>
    </row>
    <row r="60" spans="1:21" x14ac:dyDescent="0.2">
      <c r="A60" s="3" t="s">
        <v>40</v>
      </c>
      <c r="B60" s="3" t="s">
        <v>17</v>
      </c>
      <c r="C60" s="3" t="s">
        <v>18</v>
      </c>
      <c r="D60" s="3">
        <v>2019</v>
      </c>
      <c r="E60" s="3">
        <v>2</v>
      </c>
      <c r="F60" s="3">
        <v>20</v>
      </c>
      <c r="G60" s="1">
        <v>94</v>
      </c>
      <c r="H60" s="4" t="s">
        <v>19</v>
      </c>
      <c r="I60" s="4">
        <v>18</v>
      </c>
      <c r="J60" s="4" t="s">
        <v>26</v>
      </c>
      <c r="K60" s="4">
        <v>2</v>
      </c>
      <c r="L60" s="4">
        <v>34</v>
      </c>
      <c r="M60" s="7">
        <v>748.7</v>
      </c>
      <c r="N60" s="7">
        <v>16.100000000000001</v>
      </c>
      <c r="O60" s="4">
        <v>1</v>
      </c>
      <c r="P60" s="11">
        <v>42.09</v>
      </c>
      <c r="Q60" s="11">
        <v>23.9</v>
      </c>
      <c r="R60" s="6">
        <f t="shared" si="0"/>
        <v>65.990000000000009</v>
      </c>
      <c r="S60" s="6">
        <f t="shared" si="1"/>
        <v>36.618300000000005</v>
      </c>
      <c r="T60" s="6">
        <f t="shared" si="2"/>
        <v>20.792999999999999</v>
      </c>
      <c r="U60" s="12" t="s">
        <v>75</v>
      </c>
    </row>
    <row r="61" spans="1:21" x14ac:dyDescent="0.2">
      <c r="A61" s="3" t="s">
        <v>40</v>
      </c>
      <c r="B61" s="3" t="s">
        <v>17</v>
      </c>
      <c r="C61" s="3" t="s">
        <v>18</v>
      </c>
      <c r="D61" s="3">
        <v>2019</v>
      </c>
      <c r="E61" s="3">
        <v>3</v>
      </c>
      <c r="F61" s="3">
        <v>20</v>
      </c>
      <c r="G61" s="1">
        <v>150</v>
      </c>
      <c r="H61" s="4"/>
      <c r="I61" s="2" t="s">
        <v>75</v>
      </c>
      <c r="J61" s="4" t="s">
        <v>26</v>
      </c>
      <c r="K61" s="2" t="s">
        <v>75</v>
      </c>
      <c r="L61" s="2" t="s">
        <v>75</v>
      </c>
      <c r="M61" s="7">
        <v>907.3</v>
      </c>
      <c r="N61" s="7" t="s">
        <v>75</v>
      </c>
      <c r="O61" s="4">
        <v>1</v>
      </c>
      <c r="P61" s="11">
        <v>44.6</v>
      </c>
      <c r="Q61" s="11">
        <v>22.38</v>
      </c>
      <c r="R61" s="6">
        <f t="shared" si="0"/>
        <v>66.98</v>
      </c>
      <c r="S61" s="6">
        <f t="shared" si="1"/>
        <v>38.802</v>
      </c>
      <c r="T61" s="6">
        <f t="shared" si="2"/>
        <v>19.470599999999997</v>
      </c>
      <c r="U61" s="12" t="s">
        <v>75</v>
      </c>
    </row>
    <row r="62" spans="1:21" x14ac:dyDescent="0.2">
      <c r="A62" s="4" t="s">
        <v>27</v>
      </c>
      <c r="B62" s="4" t="s">
        <v>17</v>
      </c>
      <c r="C62" s="4" t="s">
        <v>18</v>
      </c>
      <c r="D62" s="4">
        <v>2019</v>
      </c>
      <c r="E62" s="4">
        <v>1</v>
      </c>
      <c r="F62" s="4">
        <v>21</v>
      </c>
      <c r="G62" s="2">
        <v>6</v>
      </c>
      <c r="H62" s="4" t="s">
        <v>19</v>
      </c>
      <c r="I62" s="4">
        <v>23</v>
      </c>
      <c r="J62" s="4" t="s">
        <v>20</v>
      </c>
      <c r="K62" s="4">
        <v>2</v>
      </c>
      <c r="L62" s="4">
        <v>28</v>
      </c>
      <c r="M62" s="7">
        <v>804.2</v>
      </c>
      <c r="N62" s="7">
        <v>16.600000000000001</v>
      </c>
      <c r="O62" s="4">
        <v>1</v>
      </c>
      <c r="P62" s="11">
        <v>42.17</v>
      </c>
      <c r="Q62" s="11">
        <v>23.32</v>
      </c>
      <c r="R62" s="6">
        <f t="shared" si="0"/>
        <v>65.490000000000009</v>
      </c>
      <c r="S62" s="6">
        <f t="shared" si="1"/>
        <v>36.687899999999999</v>
      </c>
      <c r="T62" s="6">
        <f t="shared" si="2"/>
        <v>20.288399999999999</v>
      </c>
      <c r="U62" s="12" t="s">
        <v>75</v>
      </c>
    </row>
    <row r="63" spans="1:21" x14ac:dyDescent="0.2">
      <c r="A63" s="4" t="s">
        <v>27</v>
      </c>
      <c r="B63" s="4" t="s">
        <v>17</v>
      </c>
      <c r="C63" s="4" t="s">
        <v>18</v>
      </c>
      <c r="D63" s="4">
        <v>2019</v>
      </c>
      <c r="E63" s="4">
        <v>2</v>
      </c>
      <c r="F63" s="4">
        <v>21</v>
      </c>
      <c r="G63" s="2">
        <v>56</v>
      </c>
      <c r="H63" s="4" t="s">
        <v>19</v>
      </c>
      <c r="I63" s="4">
        <v>24</v>
      </c>
      <c r="J63" s="4" t="s">
        <v>26</v>
      </c>
      <c r="K63" s="4">
        <v>2</v>
      </c>
      <c r="L63" s="4">
        <v>30</v>
      </c>
      <c r="M63" s="7">
        <v>1008.2</v>
      </c>
      <c r="N63" s="7">
        <v>16.7</v>
      </c>
      <c r="O63" s="4">
        <v>1</v>
      </c>
      <c r="P63" s="11">
        <v>42.21</v>
      </c>
      <c r="Q63" s="11">
        <v>23.63</v>
      </c>
      <c r="R63" s="6">
        <f t="shared" si="0"/>
        <v>65.84</v>
      </c>
      <c r="S63" s="6">
        <f t="shared" si="1"/>
        <v>36.722700000000003</v>
      </c>
      <c r="T63" s="6">
        <f t="shared" si="2"/>
        <v>20.5581</v>
      </c>
      <c r="U63" s="12" t="s">
        <v>75</v>
      </c>
    </row>
    <row r="64" spans="1:21" x14ac:dyDescent="0.2">
      <c r="A64" s="3" t="s">
        <v>27</v>
      </c>
      <c r="B64" s="3" t="s">
        <v>17</v>
      </c>
      <c r="C64" s="3" t="s">
        <v>18</v>
      </c>
      <c r="D64" s="3">
        <v>2019</v>
      </c>
      <c r="E64" s="3">
        <v>3</v>
      </c>
      <c r="F64" s="3">
        <v>21</v>
      </c>
      <c r="G64" s="1">
        <v>118</v>
      </c>
      <c r="H64" s="4" t="s">
        <v>19</v>
      </c>
      <c r="I64" s="2" t="s">
        <v>75</v>
      </c>
      <c r="J64" s="4" t="s">
        <v>26</v>
      </c>
      <c r="K64" s="2" t="s">
        <v>75</v>
      </c>
      <c r="L64" s="2" t="s">
        <v>75</v>
      </c>
      <c r="M64" s="7">
        <v>723</v>
      </c>
      <c r="N64" s="7" t="s">
        <v>75</v>
      </c>
      <c r="O64" s="4">
        <v>1</v>
      </c>
      <c r="P64" s="11">
        <v>42.1</v>
      </c>
      <c r="Q64" s="11">
        <v>23.55</v>
      </c>
      <c r="R64" s="6">
        <f t="shared" si="0"/>
        <v>65.650000000000006</v>
      </c>
      <c r="S64" s="6">
        <f t="shared" si="1"/>
        <v>36.627000000000002</v>
      </c>
      <c r="T64" s="6">
        <f t="shared" si="2"/>
        <v>20.488500000000002</v>
      </c>
      <c r="U64" s="12" t="s">
        <v>75</v>
      </c>
    </row>
    <row r="65" spans="1:21" x14ac:dyDescent="0.2">
      <c r="A65" s="3" t="s">
        <v>49</v>
      </c>
      <c r="B65" s="3" t="s">
        <v>17</v>
      </c>
      <c r="C65" s="3" t="s">
        <v>18</v>
      </c>
      <c r="D65" s="3">
        <v>2019</v>
      </c>
      <c r="E65" s="3">
        <v>1</v>
      </c>
      <c r="F65" s="3">
        <v>22</v>
      </c>
      <c r="G65" s="1">
        <v>28</v>
      </c>
      <c r="H65" s="4" t="s">
        <v>19</v>
      </c>
      <c r="I65" s="4">
        <v>24</v>
      </c>
      <c r="J65" s="4" t="s">
        <v>26</v>
      </c>
      <c r="K65" s="4">
        <v>1.5</v>
      </c>
      <c r="L65" s="4">
        <v>24</v>
      </c>
      <c r="M65" s="7">
        <v>819.8</v>
      </c>
      <c r="N65" s="7">
        <v>14.5</v>
      </c>
      <c r="O65" s="4">
        <v>1</v>
      </c>
      <c r="P65" s="11">
        <v>41.18</v>
      </c>
      <c r="Q65" s="11">
        <v>24.66</v>
      </c>
      <c r="R65" s="6">
        <f t="shared" si="0"/>
        <v>65.84</v>
      </c>
      <c r="S65" s="6">
        <f t="shared" si="1"/>
        <v>35.826599999999999</v>
      </c>
      <c r="T65" s="6">
        <f t="shared" si="2"/>
        <v>21.4542</v>
      </c>
      <c r="U65" s="12" t="s">
        <v>75</v>
      </c>
    </row>
    <row r="66" spans="1:21" x14ac:dyDescent="0.2">
      <c r="A66" s="3" t="s">
        <v>49</v>
      </c>
      <c r="B66" s="3" t="s">
        <v>17</v>
      </c>
      <c r="C66" s="3" t="s">
        <v>18</v>
      </c>
      <c r="D66" s="3">
        <v>2019</v>
      </c>
      <c r="E66" s="3">
        <v>2</v>
      </c>
      <c r="F66" s="3">
        <v>22</v>
      </c>
      <c r="G66" s="1">
        <v>87</v>
      </c>
      <c r="H66" s="4" t="s">
        <v>19</v>
      </c>
      <c r="I66" s="4">
        <v>21</v>
      </c>
      <c r="J66" s="4" t="s">
        <v>26</v>
      </c>
      <c r="K66" s="4">
        <v>1.5</v>
      </c>
      <c r="L66" s="4">
        <v>28</v>
      </c>
      <c r="M66" s="7">
        <v>688.1</v>
      </c>
      <c r="N66" s="7">
        <v>15</v>
      </c>
      <c r="O66" s="4">
        <v>1</v>
      </c>
      <c r="P66" s="11">
        <v>41.31</v>
      </c>
      <c r="Q66" s="11">
        <v>24.54</v>
      </c>
      <c r="R66" s="6">
        <f t="shared" si="0"/>
        <v>65.849999999999994</v>
      </c>
      <c r="S66" s="6">
        <f t="shared" si="1"/>
        <v>35.939700000000002</v>
      </c>
      <c r="T66" s="6">
        <f t="shared" si="2"/>
        <v>21.349799999999998</v>
      </c>
      <c r="U66" s="12" t="s">
        <v>75</v>
      </c>
    </row>
    <row r="67" spans="1:21" x14ac:dyDescent="0.2">
      <c r="A67" s="3" t="s">
        <v>49</v>
      </c>
      <c r="B67" s="3" t="s">
        <v>17</v>
      </c>
      <c r="C67" s="3" t="s">
        <v>18</v>
      </c>
      <c r="D67" s="3">
        <v>2019</v>
      </c>
      <c r="E67" s="3">
        <v>3</v>
      </c>
      <c r="F67" s="3">
        <v>22</v>
      </c>
      <c r="G67" s="1">
        <v>128</v>
      </c>
      <c r="H67" s="4" t="s">
        <v>19</v>
      </c>
      <c r="I67" s="2" t="s">
        <v>75</v>
      </c>
      <c r="J67" s="4" t="s">
        <v>26</v>
      </c>
      <c r="K67" s="2" t="s">
        <v>75</v>
      </c>
      <c r="L67" s="2" t="s">
        <v>75</v>
      </c>
      <c r="M67" s="7">
        <v>664.5</v>
      </c>
      <c r="N67" s="7" t="s">
        <v>75</v>
      </c>
      <c r="O67" s="4">
        <v>1</v>
      </c>
      <c r="P67" s="11">
        <v>42.45</v>
      </c>
      <c r="Q67" s="11">
        <v>23.6</v>
      </c>
      <c r="R67" s="6">
        <f t="shared" ref="R67:R130" si="3">P67+Q67</f>
        <v>66.050000000000011</v>
      </c>
      <c r="S67" s="6">
        <f t="shared" ref="S67:S130" si="4">P67*0.87</f>
        <v>36.9315</v>
      </c>
      <c r="T67" s="6">
        <f t="shared" ref="T67:T130" si="5">Q67*0.87</f>
        <v>20.532</v>
      </c>
      <c r="U67" s="12" t="s">
        <v>75</v>
      </c>
    </row>
    <row r="68" spans="1:21" x14ac:dyDescent="0.2">
      <c r="A68" s="3" t="s">
        <v>59</v>
      </c>
      <c r="B68" s="3" t="s">
        <v>17</v>
      </c>
      <c r="C68" s="3" t="s">
        <v>18</v>
      </c>
      <c r="D68" s="3">
        <v>2019</v>
      </c>
      <c r="E68" s="3">
        <v>1</v>
      </c>
      <c r="F68" s="3">
        <v>23</v>
      </c>
      <c r="G68" s="1">
        <v>37</v>
      </c>
      <c r="H68" s="4" t="s">
        <v>19</v>
      </c>
      <c r="I68" s="4">
        <v>20</v>
      </c>
      <c r="J68" s="4" t="s">
        <v>20</v>
      </c>
      <c r="K68" s="4">
        <v>2</v>
      </c>
      <c r="L68" s="4">
        <v>32</v>
      </c>
      <c r="M68" s="7">
        <v>555.4</v>
      </c>
      <c r="N68" s="7">
        <v>17</v>
      </c>
      <c r="O68" s="4">
        <v>1</v>
      </c>
      <c r="P68" s="11">
        <v>40.479999999999997</v>
      </c>
      <c r="Q68" s="11">
        <v>24.81</v>
      </c>
      <c r="R68" s="6">
        <f t="shared" si="3"/>
        <v>65.289999999999992</v>
      </c>
      <c r="S68" s="6">
        <f t="shared" si="4"/>
        <v>35.217599999999997</v>
      </c>
      <c r="T68" s="6">
        <f t="shared" si="5"/>
        <v>21.584699999999998</v>
      </c>
      <c r="U68" s="12" t="s">
        <v>75</v>
      </c>
    </row>
    <row r="69" spans="1:21" x14ac:dyDescent="0.2">
      <c r="A69" s="3" t="s">
        <v>59</v>
      </c>
      <c r="B69" s="3" t="s">
        <v>17</v>
      </c>
      <c r="C69" s="3" t="s">
        <v>18</v>
      </c>
      <c r="D69" s="3">
        <v>2019</v>
      </c>
      <c r="E69" s="3">
        <v>2</v>
      </c>
      <c r="F69" s="3">
        <v>23</v>
      </c>
      <c r="G69" s="1">
        <v>97</v>
      </c>
      <c r="H69" s="4" t="s">
        <v>19</v>
      </c>
      <c r="I69" s="4">
        <v>23</v>
      </c>
      <c r="J69" s="4" t="s">
        <v>20</v>
      </c>
      <c r="K69" s="4">
        <v>2</v>
      </c>
      <c r="L69" s="4">
        <v>30</v>
      </c>
      <c r="M69" s="7">
        <v>610.4</v>
      </c>
      <c r="N69" s="7">
        <v>17.7</v>
      </c>
      <c r="O69" s="4">
        <v>1</v>
      </c>
      <c r="P69" s="11">
        <v>42.57</v>
      </c>
      <c r="Q69" s="11">
        <v>23.5</v>
      </c>
      <c r="R69" s="6">
        <f t="shared" si="3"/>
        <v>66.069999999999993</v>
      </c>
      <c r="S69" s="6">
        <f t="shared" si="4"/>
        <v>37.035899999999998</v>
      </c>
      <c r="T69" s="6">
        <f t="shared" si="5"/>
        <v>20.445</v>
      </c>
      <c r="U69" s="12" t="s">
        <v>75</v>
      </c>
    </row>
    <row r="70" spans="1:21" x14ac:dyDescent="0.2">
      <c r="A70" s="3" t="s">
        <v>59</v>
      </c>
      <c r="B70" s="3" t="s">
        <v>17</v>
      </c>
      <c r="C70" s="3" t="s">
        <v>18</v>
      </c>
      <c r="D70" s="3">
        <v>2019</v>
      </c>
      <c r="E70" s="3">
        <v>3</v>
      </c>
      <c r="F70" s="3">
        <v>23</v>
      </c>
      <c r="G70" s="1">
        <v>149</v>
      </c>
      <c r="H70" s="4" t="s">
        <v>19</v>
      </c>
      <c r="I70" s="2" t="s">
        <v>75</v>
      </c>
      <c r="J70" s="4" t="s">
        <v>20</v>
      </c>
      <c r="K70" s="2" t="s">
        <v>75</v>
      </c>
      <c r="L70" s="2" t="s">
        <v>75</v>
      </c>
      <c r="M70" s="7">
        <v>634.9</v>
      </c>
      <c r="N70" s="7"/>
      <c r="O70" s="4">
        <v>1</v>
      </c>
      <c r="P70" s="11">
        <v>42.89</v>
      </c>
      <c r="Q70" s="11">
        <v>22.74</v>
      </c>
      <c r="R70" s="6">
        <f t="shared" si="3"/>
        <v>65.63</v>
      </c>
      <c r="S70" s="6">
        <f t="shared" si="4"/>
        <v>37.314300000000003</v>
      </c>
      <c r="T70" s="6">
        <f t="shared" si="5"/>
        <v>19.783799999999999</v>
      </c>
      <c r="U70" s="12" t="s">
        <v>75</v>
      </c>
    </row>
    <row r="71" spans="1:21" x14ac:dyDescent="0.2">
      <c r="A71" s="3" t="s">
        <v>64</v>
      </c>
      <c r="B71" s="3" t="s">
        <v>17</v>
      </c>
      <c r="C71" s="3" t="s">
        <v>18</v>
      </c>
      <c r="D71" s="3">
        <v>2019</v>
      </c>
      <c r="E71" s="3">
        <v>1</v>
      </c>
      <c r="F71" s="3">
        <v>24</v>
      </c>
      <c r="G71" s="1">
        <v>42</v>
      </c>
      <c r="H71" s="4" t="s">
        <v>19</v>
      </c>
      <c r="I71" s="4">
        <v>18</v>
      </c>
      <c r="J71" s="4" t="s">
        <v>26</v>
      </c>
      <c r="K71" s="4">
        <v>1.5</v>
      </c>
      <c r="L71" s="4">
        <v>29</v>
      </c>
      <c r="M71" s="7">
        <v>699.4</v>
      </c>
      <c r="N71" s="7">
        <v>17.600000000000001</v>
      </c>
      <c r="O71" s="4">
        <v>1</v>
      </c>
      <c r="P71" s="11">
        <v>44.01</v>
      </c>
      <c r="Q71" s="11">
        <v>22.81</v>
      </c>
      <c r="R71" s="6">
        <f t="shared" si="3"/>
        <v>66.819999999999993</v>
      </c>
      <c r="S71" s="6">
        <f t="shared" si="4"/>
        <v>38.288699999999999</v>
      </c>
      <c r="T71" s="6">
        <f t="shared" si="5"/>
        <v>19.8447</v>
      </c>
      <c r="U71" s="12" t="s">
        <v>75</v>
      </c>
    </row>
    <row r="72" spans="1:21" x14ac:dyDescent="0.2">
      <c r="A72" s="3" t="s">
        <v>64</v>
      </c>
      <c r="B72" s="3" t="s">
        <v>17</v>
      </c>
      <c r="C72" s="3" t="s">
        <v>18</v>
      </c>
      <c r="D72" s="3">
        <v>2019</v>
      </c>
      <c r="E72" s="3">
        <v>2</v>
      </c>
      <c r="F72" s="3">
        <v>24</v>
      </c>
      <c r="G72" s="1">
        <v>53</v>
      </c>
      <c r="H72" s="4" t="s">
        <v>19</v>
      </c>
      <c r="I72" s="4">
        <v>19</v>
      </c>
      <c r="J72" s="4" t="s">
        <v>26</v>
      </c>
      <c r="K72" s="4">
        <v>2</v>
      </c>
      <c r="L72" s="4">
        <v>32</v>
      </c>
      <c r="M72" s="7">
        <v>991.1</v>
      </c>
      <c r="N72" s="7">
        <v>17.3</v>
      </c>
      <c r="O72" s="4">
        <v>1</v>
      </c>
      <c r="P72" s="11">
        <v>44.15</v>
      </c>
      <c r="Q72" s="11">
        <v>22.57</v>
      </c>
      <c r="R72" s="6">
        <f t="shared" si="3"/>
        <v>66.72</v>
      </c>
      <c r="S72" s="6">
        <f t="shared" si="4"/>
        <v>38.410499999999999</v>
      </c>
      <c r="T72" s="6">
        <f t="shared" si="5"/>
        <v>19.635899999999999</v>
      </c>
      <c r="U72" s="12" t="s">
        <v>75</v>
      </c>
    </row>
    <row r="73" spans="1:21" x14ac:dyDescent="0.2">
      <c r="A73" s="3" t="s">
        <v>64</v>
      </c>
      <c r="B73" s="3" t="s">
        <v>17</v>
      </c>
      <c r="C73" s="3" t="s">
        <v>18</v>
      </c>
      <c r="D73" s="3">
        <v>2019</v>
      </c>
      <c r="E73" s="3">
        <v>3</v>
      </c>
      <c r="F73" s="3">
        <v>24</v>
      </c>
      <c r="G73" s="1">
        <v>102</v>
      </c>
      <c r="H73" s="4" t="s">
        <v>19</v>
      </c>
      <c r="I73" s="2" t="s">
        <v>75</v>
      </c>
      <c r="J73" s="4" t="s">
        <v>26</v>
      </c>
      <c r="K73" s="2" t="s">
        <v>75</v>
      </c>
      <c r="L73" s="2" t="s">
        <v>75</v>
      </c>
      <c r="M73" s="7">
        <v>902.3</v>
      </c>
      <c r="N73" s="12" t="s">
        <v>75</v>
      </c>
      <c r="O73" s="4">
        <v>1</v>
      </c>
      <c r="P73" s="11">
        <v>42.36</v>
      </c>
      <c r="Q73" s="11">
        <v>24.06</v>
      </c>
      <c r="R73" s="6">
        <f t="shared" si="3"/>
        <v>66.42</v>
      </c>
      <c r="S73" s="6">
        <f t="shared" si="4"/>
        <v>36.853200000000001</v>
      </c>
      <c r="T73" s="6">
        <f t="shared" si="5"/>
        <v>20.932199999999998</v>
      </c>
      <c r="U73" s="12" t="s">
        <v>75</v>
      </c>
    </row>
    <row r="74" spans="1:21" x14ac:dyDescent="0.2">
      <c r="A74" s="4" t="s">
        <v>28</v>
      </c>
      <c r="B74" s="4" t="s">
        <v>17</v>
      </c>
      <c r="C74" s="4" t="s">
        <v>18</v>
      </c>
      <c r="D74" s="4">
        <v>2019</v>
      </c>
      <c r="E74" s="4">
        <v>1</v>
      </c>
      <c r="F74" s="4">
        <v>25</v>
      </c>
      <c r="G74" s="2">
        <v>7</v>
      </c>
      <c r="H74" s="4" t="s">
        <v>19</v>
      </c>
      <c r="I74" s="4">
        <v>22</v>
      </c>
      <c r="J74" s="4" t="s">
        <v>20</v>
      </c>
      <c r="K74" s="4">
        <v>2.5</v>
      </c>
      <c r="L74" s="4">
        <v>26</v>
      </c>
      <c r="M74" s="7">
        <v>694.1</v>
      </c>
      <c r="N74" s="7">
        <v>16.399999999999999</v>
      </c>
      <c r="O74" s="4">
        <v>1</v>
      </c>
      <c r="P74" s="11">
        <v>40.44</v>
      </c>
      <c r="Q74" s="11">
        <v>24.88</v>
      </c>
      <c r="R74" s="6">
        <f t="shared" si="3"/>
        <v>65.319999999999993</v>
      </c>
      <c r="S74" s="6">
        <f t="shared" si="4"/>
        <v>35.1828</v>
      </c>
      <c r="T74" s="6">
        <f t="shared" si="5"/>
        <v>21.645599999999998</v>
      </c>
      <c r="U74" s="12" t="s">
        <v>75</v>
      </c>
    </row>
    <row r="75" spans="1:21" x14ac:dyDescent="0.2">
      <c r="A75" s="4" t="s">
        <v>28</v>
      </c>
      <c r="B75" s="4" t="s">
        <v>17</v>
      </c>
      <c r="C75" s="4" t="s">
        <v>18</v>
      </c>
      <c r="D75" s="4">
        <v>2019</v>
      </c>
      <c r="E75" s="4">
        <v>2</v>
      </c>
      <c r="F75" s="4">
        <v>25</v>
      </c>
      <c r="G75" s="2">
        <v>57</v>
      </c>
      <c r="H75" s="4" t="s">
        <v>19</v>
      </c>
      <c r="I75" s="4">
        <v>23</v>
      </c>
      <c r="J75" s="4" t="s">
        <v>20</v>
      </c>
      <c r="K75" s="4">
        <v>2</v>
      </c>
      <c r="L75" s="4">
        <v>32</v>
      </c>
      <c r="M75" s="7">
        <v>781.1</v>
      </c>
      <c r="N75" s="7">
        <v>17.2</v>
      </c>
      <c r="O75" s="4">
        <v>1</v>
      </c>
      <c r="P75" s="11">
        <v>41.64</v>
      </c>
      <c r="Q75" s="11">
        <v>24.41</v>
      </c>
      <c r="R75" s="6">
        <f t="shared" si="3"/>
        <v>66.05</v>
      </c>
      <c r="S75" s="6">
        <f t="shared" si="4"/>
        <v>36.226799999999997</v>
      </c>
      <c r="T75" s="6">
        <f t="shared" si="5"/>
        <v>21.236699999999999</v>
      </c>
      <c r="U75" s="12" t="s">
        <v>75</v>
      </c>
    </row>
    <row r="76" spans="1:21" x14ac:dyDescent="0.2">
      <c r="A76" s="4" t="s">
        <v>28</v>
      </c>
      <c r="B76" s="4" t="s">
        <v>17</v>
      </c>
      <c r="C76" s="4" t="s">
        <v>18</v>
      </c>
      <c r="D76" s="4">
        <v>2019</v>
      </c>
      <c r="E76" s="4">
        <v>3</v>
      </c>
      <c r="F76" s="4">
        <v>25</v>
      </c>
      <c r="G76" s="2">
        <v>146</v>
      </c>
      <c r="H76" s="4" t="s">
        <v>19</v>
      </c>
      <c r="I76" s="2" t="s">
        <v>75</v>
      </c>
      <c r="J76" s="4" t="s">
        <v>20</v>
      </c>
      <c r="K76" s="2" t="s">
        <v>75</v>
      </c>
      <c r="L76" s="2" t="s">
        <v>75</v>
      </c>
      <c r="M76" s="7">
        <v>921.8</v>
      </c>
      <c r="N76" s="12" t="s">
        <v>75</v>
      </c>
      <c r="O76" s="4">
        <v>1</v>
      </c>
      <c r="P76" s="11">
        <v>42.55</v>
      </c>
      <c r="Q76" s="11">
        <v>24.82</v>
      </c>
      <c r="R76" s="6">
        <f t="shared" si="3"/>
        <v>67.37</v>
      </c>
      <c r="S76" s="6">
        <f t="shared" si="4"/>
        <v>37.018499999999996</v>
      </c>
      <c r="T76" s="6">
        <f t="shared" si="5"/>
        <v>21.593399999999999</v>
      </c>
      <c r="U76" s="12" t="s">
        <v>75</v>
      </c>
    </row>
    <row r="77" spans="1:21" x14ac:dyDescent="0.2">
      <c r="A77" s="3" t="s">
        <v>62</v>
      </c>
      <c r="B77" s="3" t="s">
        <v>17</v>
      </c>
      <c r="C77" s="3" t="s">
        <v>18</v>
      </c>
      <c r="D77" s="3">
        <v>2019</v>
      </c>
      <c r="E77" s="3">
        <v>1</v>
      </c>
      <c r="F77" s="3">
        <v>26</v>
      </c>
      <c r="G77" s="1">
        <v>40</v>
      </c>
      <c r="H77" s="4" t="s">
        <v>22</v>
      </c>
      <c r="I77" s="4">
        <v>27</v>
      </c>
      <c r="J77" s="4" t="s">
        <v>20</v>
      </c>
      <c r="K77" s="4">
        <v>2</v>
      </c>
      <c r="L77" s="4">
        <v>29</v>
      </c>
      <c r="M77" s="7">
        <v>744.9</v>
      </c>
      <c r="N77" s="7">
        <v>17.5</v>
      </c>
      <c r="O77" s="4">
        <v>1</v>
      </c>
      <c r="P77" s="11">
        <v>43.74</v>
      </c>
      <c r="Q77" s="11">
        <v>23.27</v>
      </c>
      <c r="R77" s="6">
        <f t="shared" si="3"/>
        <v>67.010000000000005</v>
      </c>
      <c r="S77" s="6">
        <f t="shared" si="4"/>
        <v>38.053800000000003</v>
      </c>
      <c r="T77" s="6">
        <f t="shared" si="5"/>
        <v>20.244900000000001</v>
      </c>
      <c r="U77" s="12" t="s">
        <v>75</v>
      </c>
    </row>
    <row r="78" spans="1:21" x14ac:dyDescent="0.2">
      <c r="A78" s="3" t="s">
        <v>62</v>
      </c>
      <c r="B78" s="3" t="s">
        <v>17</v>
      </c>
      <c r="C78" s="3" t="s">
        <v>18</v>
      </c>
      <c r="D78" s="3">
        <v>2019</v>
      </c>
      <c r="E78" s="3">
        <v>2</v>
      </c>
      <c r="F78" s="3">
        <v>26</v>
      </c>
      <c r="G78" s="1">
        <v>90</v>
      </c>
      <c r="H78" s="4" t="s">
        <v>22</v>
      </c>
      <c r="I78" s="4">
        <v>31</v>
      </c>
      <c r="J78" s="4" t="s">
        <v>20</v>
      </c>
      <c r="K78" s="4">
        <v>2</v>
      </c>
      <c r="L78" s="4">
        <v>34</v>
      </c>
      <c r="M78" s="7">
        <v>625</v>
      </c>
      <c r="N78" s="7">
        <v>16.600000000000001</v>
      </c>
      <c r="O78" s="4">
        <v>1</v>
      </c>
      <c r="P78" s="11">
        <v>43.74</v>
      </c>
      <c r="Q78" s="11">
        <v>22.6</v>
      </c>
      <c r="R78" s="6">
        <f t="shared" si="3"/>
        <v>66.34</v>
      </c>
      <c r="S78" s="6">
        <f t="shared" si="4"/>
        <v>38.053800000000003</v>
      </c>
      <c r="T78" s="6">
        <f t="shared" si="5"/>
        <v>19.662000000000003</v>
      </c>
      <c r="U78" s="12" t="s">
        <v>75</v>
      </c>
    </row>
    <row r="79" spans="1:21" x14ac:dyDescent="0.2">
      <c r="A79" s="3" t="s">
        <v>62</v>
      </c>
      <c r="B79" s="3" t="s">
        <v>17</v>
      </c>
      <c r="C79" s="3" t="s">
        <v>18</v>
      </c>
      <c r="D79" s="3">
        <v>2019</v>
      </c>
      <c r="E79" s="3">
        <v>3</v>
      </c>
      <c r="F79" s="3">
        <v>26</v>
      </c>
      <c r="G79" s="1">
        <v>108</v>
      </c>
      <c r="H79" s="4" t="s">
        <v>22</v>
      </c>
      <c r="I79" s="2" t="s">
        <v>75</v>
      </c>
      <c r="J79" s="4" t="s">
        <v>20</v>
      </c>
      <c r="K79" s="2" t="s">
        <v>75</v>
      </c>
      <c r="L79" s="2" t="s">
        <v>75</v>
      </c>
      <c r="M79" s="7">
        <v>724.5</v>
      </c>
      <c r="N79" s="12" t="s">
        <v>75</v>
      </c>
      <c r="O79" s="4">
        <v>1</v>
      </c>
      <c r="P79" s="11">
        <v>43.17</v>
      </c>
      <c r="Q79" s="11">
        <v>23.55</v>
      </c>
      <c r="R79" s="6">
        <f t="shared" si="3"/>
        <v>66.72</v>
      </c>
      <c r="S79" s="6">
        <f t="shared" si="4"/>
        <v>37.557900000000004</v>
      </c>
      <c r="T79" s="6">
        <f t="shared" si="5"/>
        <v>20.488500000000002</v>
      </c>
      <c r="U79" s="12" t="s">
        <v>75</v>
      </c>
    </row>
    <row r="80" spans="1:21" x14ac:dyDescent="0.2">
      <c r="A80" s="3" t="s">
        <v>60</v>
      </c>
      <c r="B80" s="3" t="s">
        <v>17</v>
      </c>
      <c r="C80" s="3" t="s">
        <v>18</v>
      </c>
      <c r="D80" s="3">
        <v>2019</v>
      </c>
      <c r="E80" s="3">
        <v>1</v>
      </c>
      <c r="F80" s="3">
        <v>27</v>
      </c>
      <c r="G80" s="1">
        <v>38</v>
      </c>
      <c r="H80" s="4" t="s">
        <v>19</v>
      </c>
      <c r="I80" s="4">
        <v>23</v>
      </c>
      <c r="J80" s="4" t="s">
        <v>20</v>
      </c>
      <c r="K80" s="4">
        <v>2</v>
      </c>
      <c r="L80" s="4">
        <v>31</v>
      </c>
      <c r="M80" s="7">
        <v>866.6</v>
      </c>
      <c r="N80" s="7">
        <v>16.600000000000001</v>
      </c>
      <c r="O80" s="4">
        <v>1</v>
      </c>
      <c r="P80" s="11">
        <v>44.12</v>
      </c>
      <c r="Q80" s="11">
        <v>23.26</v>
      </c>
      <c r="R80" s="6">
        <f t="shared" si="3"/>
        <v>67.38</v>
      </c>
      <c r="S80" s="6">
        <f t="shared" si="4"/>
        <v>38.384399999999999</v>
      </c>
      <c r="T80" s="6">
        <f t="shared" si="5"/>
        <v>20.2362</v>
      </c>
      <c r="U80" s="12" t="s">
        <v>75</v>
      </c>
    </row>
    <row r="81" spans="1:21" x14ac:dyDescent="0.2">
      <c r="A81" s="4" t="s">
        <v>60</v>
      </c>
      <c r="B81" s="4" t="s">
        <v>17</v>
      </c>
      <c r="C81" s="4" t="s">
        <v>18</v>
      </c>
      <c r="D81" s="4">
        <v>2019</v>
      </c>
      <c r="E81" s="4">
        <v>2</v>
      </c>
      <c r="F81" s="4">
        <v>27</v>
      </c>
      <c r="G81" s="2">
        <v>85</v>
      </c>
      <c r="H81" s="4" t="s">
        <v>19</v>
      </c>
      <c r="I81" s="4">
        <v>25</v>
      </c>
      <c r="J81" s="4" t="s">
        <v>20</v>
      </c>
      <c r="K81" s="4">
        <v>2</v>
      </c>
      <c r="L81" s="4">
        <v>28</v>
      </c>
      <c r="M81" s="7">
        <v>636.6</v>
      </c>
      <c r="N81" s="7">
        <v>18.3</v>
      </c>
      <c r="O81" s="4">
        <v>1</v>
      </c>
      <c r="P81" s="11">
        <v>44.78</v>
      </c>
      <c r="Q81" s="11">
        <v>22.79</v>
      </c>
      <c r="R81" s="6">
        <f t="shared" si="3"/>
        <v>67.569999999999993</v>
      </c>
      <c r="S81" s="6">
        <f t="shared" si="4"/>
        <v>38.958600000000004</v>
      </c>
      <c r="T81" s="6">
        <f t="shared" si="5"/>
        <v>19.827299999999997</v>
      </c>
      <c r="U81" s="12" t="s">
        <v>75</v>
      </c>
    </row>
    <row r="82" spans="1:21" x14ac:dyDescent="0.2">
      <c r="A82" s="3" t="s">
        <v>60</v>
      </c>
      <c r="B82" s="3" t="s">
        <v>17</v>
      </c>
      <c r="C82" s="3" t="s">
        <v>18</v>
      </c>
      <c r="D82" s="3">
        <v>2019</v>
      </c>
      <c r="E82" s="3">
        <v>3</v>
      </c>
      <c r="F82" s="3">
        <v>27</v>
      </c>
      <c r="G82" s="1">
        <v>140</v>
      </c>
      <c r="H82" s="4" t="s">
        <v>19</v>
      </c>
      <c r="I82" s="2" t="s">
        <v>75</v>
      </c>
      <c r="J82" s="4" t="s">
        <v>20</v>
      </c>
      <c r="K82" s="2" t="s">
        <v>75</v>
      </c>
      <c r="L82" s="2" t="s">
        <v>75</v>
      </c>
      <c r="M82" s="7">
        <v>782.3</v>
      </c>
      <c r="N82" s="12" t="s">
        <v>75</v>
      </c>
      <c r="O82" s="4">
        <v>1</v>
      </c>
      <c r="P82" s="11">
        <v>44.96</v>
      </c>
      <c r="Q82" s="11">
        <v>22.59</v>
      </c>
      <c r="R82" s="6">
        <f t="shared" si="3"/>
        <v>67.55</v>
      </c>
      <c r="S82" s="6">
        <f t="shared" si="4"/>
        <v>39.115200000000002</v>
      </c>
      <c r="T82" s="6">
        <f t="shared" si="5"/>
        <v>19.653300000000002</v>
      </c>
      <c r="U82" s="12" t="s">
        <v>75</v>
      </c>
    </row>
    <row r="83" spans="1:21" x14ac:dyDescent="0.2">
      <c r="A83" s="3" t="s">
        <v>29</v>
      </c>
      <c r="B83" s="3" t="s">
        <v>17</v>
      </c>
      <c r="C83" s="3" t="s">
        <v>18</v>
      </c>
      <c r="D83" s="3">
        <v>2019</v>
      </c>
      <c r="E83" s="3">
        <v>1</v>
      </c>
      <c r="F83" s="3">
        <v>28</v>
      </c>
      <c r="G83" s="1">
        <v>8</v>
      </c>
      <c r="H83" s="4" t="s">
        <v>19</v>
      </c>
      <c r="I83" s="4">
        <v>20</v>
      </c>
      <c r="J83" s="4" t="s">
        <v>20</v>
      </c>
      <c r="K83" s="4">
        <v>2</v>
      </c>
      <c r="L83" s="4">
        <v>28</v>
      </c>
      <c r="M83" s="7">
        <v>817.6</v>
      </c>
      <c r="N83" s="7">
        <v>15.9</v>
      </c>
      <c r="O83" s="4">
        <v>1.5</v>
      </c>
      <c r="P83" s="11">
        <v>42.37</v>
      </c>
      <c r="Q83" s="11">
        <v>23.91</v>
      </c>
      <c r="R83" s="6">
        <f t="shared" si="3"/>
        <v>66.28</v>
      </c>
      <c r="S83" s="6">
        <f t="shared" si="4"/>
        <v>36.861899999999999</v>
      </c>
      <c r="T83" s="6">
        <f t="shared" si="5"/>
        <v>20.8017</v>
      </c>
      <c r="U83" s="12" t="s">
        <v>75</v>
      </c>
    </row>
    <row r="84" spans="1:21" x14ac:dyDescent="0.2">
      <c r="A84" s="4" t="s">
        <v>29</v>
      </c>
      <c r="B84" s="4" t="s">
        <v>17</v>
      </c>
      <c r="C84" s="4" t="s">
        <v>18</v>
      </c>
      <c r="D84" s="4">
        <v>2019</v>
      </c>
      <c r="E84" s="4">
        <v>2</v>
      </c>
      <c r="F84" s="4">
        <v>28</v>
      </c>
      <c r="G84" s="2">
        <v>96</v>
      </c>
      <c r="H84" s="4" t="s">
        <v>19</v>
      </c>
      <c r="I84" s="4">
        <v>23</v>
      </c>
      <c r="J84" s="4" t="s">
        <v>20</v>
      </c>
      <c r="K84" s="4">
        <v>2</v>
      </c>
      <c r="L84" s="4">
        <v>26</v>
      </c>
      <c r="M84" s="7">
        <v>601.29999999999995</v>
      </c>
      <c r="N84" s="7">
        <v>17.899999999999999</v>
      </c>
      <c r="O84" s="4" t="s">
        <v>74</v>
      </c>
      <c r="P84" s="11">
        <v>45.66</v>
      </c>
      <c r="Q84" s="11">
        <v>22.61</v>
      </c>
      <c r="R84" s="6">
        <f t="shared" si="3"/>
        <v>68.27</v>
      </c>
      <c r="S84" s="6">
        <f t="shared" si="4"/>
        <v>39.724199999999996</v>
      </c>
      <c r="T84" s="6">
        <f t="shared" si="5"/>
        <v>19.6707</v>
      </c>
      <c r="U84" s="12" t="s">
        <v>75</v>
      </c>
    </row>
    <row r="85" spans="1:21" x14ac:dyDescent="0.2">
      <c r="A85" s="3" t="s">
        <v>29</v>
      </c>
      <c r="B85" s="3" t="s">
        <v>17</v>
      </c>
      <c r="C85" s="3" t="s">
        <v>18</v>
      </c>
      <c r="D85" s="3">
        <v>2019</v>
      </c>
      <c r="E85" s="3">
        <v>3</v>
      </c>
      <c r="F85" s="3">
        <v>28</v>
      </c>
      <c r="G85" s="1">
        <v>120</v>
      </c>
      <c r="H85" s="4" t="s">
        <v>19</v>
      </c>
      <c r="I85" s="2" t="s">
        <v>75</v>
      </c>
      <c r="J85" s="4" t="s">
        <v>20</v>
      </c>
      <c r="K85" s="2" t="s">
        <v>75</v>
      </c>
      <c r="L85" s="2" t="s">
        <v>75</v>
      </c>
      <c r="M85" s="7">
        <v>506.2</v>
      </c>
      <c r="N85" s="12" t="s">
        <v>75</v>
      </c>
      <c r="O85" s="4">
        <v>1</v>
      </c>
      <c r="P85" s="11">
        <v>45.11</v>
      </c>
      <c r="Q85" s="11">
        <v>22.69</v>
      </c>
      <c r="R85" s="6">
        <f t="shared" si="3"/>
        <v>67.8</v>
      </c>
      <c r="S85" s="6">
        <f t="shared" si="4"/>
        <v>39.245699999999999</v>
      </c>
      <c r="T85" s="6">
        <f t="shared" si="5"/>
        <v>19.740300000000001</v>
      </c>
      <c r="U85" s="12" t="s">
        <v>75</v>
      </c>
    </row>
    <row r="86" spans="1:21" x14ac:dyDescent="0.2">
      <c r="A86" s="3" t="s">
        <v>72</v>
      </c>
      <c r="B86" s="3" t="s">
        <v>17</v>
      </c>
      <c r="C86" s="3" t="s">
        <v>18</v>
      </c>
      <c r="D86" s="3">
        <v>2019</v>
      </c>
      <c r="E86" s="3">
        <v>1</v>
      </c>
      <c r="F86" s="3">
        <v>29</v>
      </c>
      <c r="G86" s="1">
        <v>50</v>
      </c>
      <c r="H86" s="4" t="s">
        <v>19</v>
      </c>
      <c r="I86" s="4">
        <v>24</v>
      </c>
      <c r="J86" s="4" t="s">
        <v>20</v>
      </c>
      <c r="K86" s="4">
        <v>2</v>
      </c>
      <c r="L86" s="4">
        <v>20</v>
      </c>
      <c r="M86" s="7">
        <v>791.9</v>
      </c>
      <c r="N86" s="7">
        <v>16</v>
      </c>
      <c r="O86" s="4">
        <v>1</v>
      </c>
      <c r="P86" s="11">
        <v>44.04</v>
      </c>
      <c r="Q86" s="11">
        <v>22.76</v>
      </c>
      <c r="R86" s="6">
        <f t="shared" si="3"/>
        <v>66.8</v>
      </c>
      <c r="S86" s="6">
        <f t="shared" si="4"/>
        <v>38.314799999999998</v>
      </c>
      <c r="T86" s="6">
        <f t="shared" si="5"/>
        <v>19.801200000000001</v>
      </c>
      <c r="U86" s="12" t="s">
        <v>75</v>
      </c>
    </row>
    <row r="87" spans="1:21" x14ac:dyDescent="0.2">
      <c r="A87" s="4" t="s">
        <v>72</v>
      </c>
      <c r="B87" s="4" t="s">
        <v>17</v>
      </c>
      <c r="C87" s="4" t="s">
        <v>18</v>
      </c>
      <c r="D87" s="4">
        <v>2019</v>
      </c>
      <c r="E87" s="4">
        <v>2</v>
      </c>
      <c r="F87" s="4">
        <v>29</v>
      </c>
      <c r="G87" s="2">
        <v>66</v>
      </c>
      <c r="H87" s="4" t="s">
        <v>19</v>
      </c>
      <c r="I87" s="4">
        <v>23</v>
      </c>
      <c r="J87" s="4" t="s">
        <v>20</v>
      </c>
      <c r="K87" s="4">
        <v>2</v>
      </c>
      <c r="L87" s="4">
        <v>36</v>
      </c>
      <c r="M87" s="7">
        <v>807</v>
      </c>
      <c r="N87" s="7">
        <v>15.8</v>
      </c>
      <c r="O87" s="4">
        <v>1</v>
      </c>
      <c r="P87" s="11">
        <v>43.08</v>
      </c>
      <c r="Q87" s="11">
        <v>23.25</v>
      </c>
      <c r="R87" s="6">
        <f t="shared" si="3"/>
        <v>66.33</v>
      </c>
      <c r="S87" s="6">
        <f t="shared" si="4"/>
        <v>37.479599999999998</v>
      </c>
      <c r="T87" s="6">
        <f t="shared" si="5"/>
        <v>20.227499999999999</v>
      </c>
      <c r="U87" s="12" t="s">
        <v>75</v>
      </c>
    </row>
    <row r="88" spans="1:21" x14ac:dyDescent="0.2">
      <c r="A88" s="3" t="s">
        <v>72</v>
      </c>
      <c r="B88" s="3" t="s">
        <v>17</v>
      </c>
      <c r="C88" s="3" t="s">
        <v>18</v>
      </c>
      <c r="D88" s="3">
        <v>2019</v>
      </c>
      <c r="E88" s="3">
        <v>3</v>
      </c>
      <c r="F88" s="3">
        <v>29</v>
      </c>
      <c r="G88" s="1">
        <v>110</v>
      </c>
      <c r="H88" s="4" t="s">
        <v>19</v>
      </c>
      <c r="I88" s="2" t="s">
        <v>75</v>
      </c>
      <c r="J88" s="4" t="s">
        <v>20</v>
      </c>
      <c r="K88" s="2" t="s">
        <v>75</v>
      </c>
      <c r="L88" s="2" t="s">
        <v>75</v>
      </c>
      <c r="M88" s="7">
        <v>763.7</v>
      </c>
      <c r="N88" s="12" t="s">
        <v>75</v>
      </c>
      <c r="O88" s="4">
        <v>1</v>
      </c>
      <c r="P88" s="11">
        <v>43.72</v>
      </c>
      <c r="Q88" s="11">
        <v>22.85</v>
      </c>
      <c r="R88" s="6">
        <f t="shared" si="3"/>
        <v>66.569999999999993</v>
      </c>
      <c r="S88" s="6">
        <f t="shared" si="4"/>
        <v>38.0364</v>
      </c>
      <c r="T88" s="6">
        <f t="shared" si="5"/>
        <v>19.8795</v>
      </c>
      <c r="U88" s="12" t="s">
        <v>75</v>
      </c>
    </row>
    <row r="89" spans="1:21" x14ac:dyDescent="0.2">
      <c r="A89" s="3" t="s">
        <v>41</v>
      </c>
      <c r="B89" s="3" t="s">
        <v>17</v>
      </c>
      <c r="C89" s="3" t="s">
        <v>18</v>
      </c>
      <c r="D89" s="3">
        <v>2019</v>
      </c>
      <c r="E89" s="3">
        <v>1</v>
      </c>
      <c r="F89" s="3">
        <v>30</v>
      </c>
      <c r="G89" s="1">
        <v>20</v>
      </c>
      <c r="H89" s="4" t="s">
        <v>19</v>
      </c>
      <c r="I89" s="4">
        <v>24</v>
      </c>
      <c r="J89" s="4" t="s">
        <v>20</v>
      </c>
      <c r="K89" s="4">
        <v>2</v>
      </c>
      <c r="L89" s="4">
        <v>29</v>
      </c>
      <c r="M89" s="7">
        <v>916.6</v>
      </c>
      <c r="N89" s="7">
        <v>14.9</v>
      </c>
      <c r="O89" s="4">
        <v>1.5</v>
      </c>
      <c r="P89" s="11">
        <v>41.49</v>
      </c>
      <c r="Q89" s="11">
        <v>24.42</v>
      </c>
      <c r="R89" s="6">
        <f t="shared" si="3"/>
        <v>65.91</v>
      </c>
      <c r="S89" s="6">
        <f t="shared" si="4"/>
        <v>36.096299999999999</v>
      </c>
      <c r="T89" s="6">
        <f t="shared" si="5"/>
        <v>21.2454</v>
      </c>
      <c r="U89" s="12" t="s">
        <v>75</v>
      </c>
    </row>
    <row r="90" spans="1:21" x14ac:dyDescent="0.2">
      <c r="A90" s="3" t="s">
        <v>41</v>
      </c>
      <c r="B90" s="3" t="s">
        <v>17</v>
      </c>
      <c r="C90" s="3" t="s">
        <v>18</v>
      </c>
      <c r="D90" s="3">
        <v>2019</v>
      </c>
      <c r="E90" s="3">
        <v>2</v>
      </c>
      <c r="F90" s="3">
        <v>30</v>
      </c>
      <c r="G90" s="1">
        <v>81</v>
      </c>
      <c r="H90" s="4" t="s">
        <v>19</v>
      </c>
      <c r="I90" s="4">
        <v>23</v>
      </c>
      <c r="J90" s="4" t="s">
        <v>20</v>
      </c>
      <c r="K90" s="4">
        <v>2</v>
      </c>
      <c r="L90" s="4">
        <v>32</v>
      </c>
      <c r="M90" s="7">
        <v>989.5</v>
      </c>
      <c r="N90" s="7">
        <v>16.600000000000001</v>
      </c>
      <c r="O90" s="4">
        <v>1</v>
      </c>
      <c r="P90" s="11">
        <v>44.28</v>
      </c>
      <c r="Q90" s="11">
        <v>23.05</v>
      </c>
      <c r="R90" s="6">
        <f t="shared" si="3"/>
        <v>67.33</v>
      </c>
      <c r="S90" s="6">
        <f t="shared" si="4"/>
        <v>38.523600000000002</v>
      </c>
      <c r="T90" s="6">
        <f t="shared" si="5"/>
        <v>20.0535</v>
      </c>
      <c r="U90" s="12" t="s">
        <v>75</v>
      </c>
    </row>
    <row r="91" spans="1:21" x14ac:dyDescent="0.2">
      <c r="A91" s="3" t="s">
        <v>41</v>
      </c>
      <c r="B91" s="3" t="s">
        <v>17</v>
      </c>
      <c r="C91" s="3" t="s">
        <v>18</v>
      </c>
      <c r="D91" s="3">
        <v>2019</v>
      </c>
      <c r="E91" s="3">
        <v>3</v>
      </c>
      <c r="F91" s="3">
        <v>30</v>
      </c>
      <c r="G91" s="1">
        <v>144</v>
      </c>
      <c r="H91" s="4" t="s">
        <v>19</v>
      </c>
      <c r="I91" s="2" t="s">
        <v>75</v>
      </c>
      <c r="J91" s="4" t="s">
        <v>20</v>
      </c>
      <c r="K91" s="2" t="s">
        <v>75</v>
      </c>
      <c r="L91" s="2" t="s">
        <v>75</v>
      </c>
      <c r="M91" s="7">
        <v>624.79999999999995</v>
      </c>
      <c r="N91" s="12" t="s">
        <v>75</v>
      </c>
      <c r="O91" s="4">
        <v>1.5</v>
      </c>
      <c r="P91" s="11">
        <v>43.19</v>
      </c>
      <c r="Q91" s="11">
        <v>23.41</v>
      </c>
      <c r="R91" s="6">
        <f t="shared" si="3"/>
        <v>66.599999999999994</v>
      </c>
      <c r="S91" s="6">
        <f t="shared" si="4"/>
        <v>37.575299999999999</v>
      </c>
      <c r="T91" s="6">
        <f t="shared" si="5"/>
        <v>20.366700000000002</v>
      </c>
      <c r="U91" s="12" t="s">
        <v>75</v>
      </c>
    </row>
    <row r="92" spans="1:21" x14ac:dyDescent="0.2">
      <c r="A92" s="4" t="s">
        <v>46</v>
      </c>
      <c r="B92" s="4" t="s">
        <v>17</v>
      </c>
      <c r="C92" s="4" t="s">
        <v>18</v>
      </c>
      <c r="D92" s="4">
        <v>2019</v>
      </c>
      <c r="E92" s="4">
        <v>1</v>
      </c>
      <c r="F92" s="4">
        <v>31</v>
      </c>
      <c r="G92" s="2">
        <v>25</v>
      </c>
      <c r="H92" s="4" t="s">
        <v>19</v>
      </c>
      <c r="I92" s="4">
        <v>22</v>
      </c>
      <c r="J92" s="4" t="s">
        <v>20</v>
      </c>
      <c r="K92" s="4">
        <v>1.5</v>
      </c>
      <c r="L92" s="4">
        <v>24</v>
      </c>
      <c r="M92" s="7">
        <v>787.1</v>
      </c>
      <c r="N92" s="7">
        <v>15.9</v>
      </c>
      <c r="O92" s="4">
        <v>1</v>
      </c>
      <c r="P92" s="11">
        <v>43.15</v>
      </c>
      <c r="Q92" s="11">
        <v>22.58</v>
      </c>
      <c r="R92" s="6">
        <f t="shared" si="3"/>
        <v>65.72999999999999</v>
      </c>
      <c r="S92" s="6">
        <f t="shared" si="4"/>
        <v>37.540500000000002</v>
      </c>
      <c r="T92" s="6">
        <f t="shared" si="5"/>
        <v>19.644599999999997</v>
      </c>
      <c r="U92" s="12" t="s">
        <v>75</v>
      </c>
    </row>
    <row r="93" spans="1:21" x14ac:dyDescent="0.2">
      <c r="A93" s="4" t="s">
        <v>46</v>
      </c>
      <c r="B93" s="4" t="s">
        <v>17</v>
      </c>
      <c r="C93" s="4" t="s">
        <v>18</v>
      </c>
      <c r="D93" s="4">
        <v>2019</v>
      </c>
      <c r="E93" s="4">
        <v>2</v>
      </c>
      <c r="F93" s="4">
        <v>31</v>
      </c>
      <c r="G93" s="2">
        <v>84</v>
      </c>
      <c r="H93" s="4" t="s">
        <v>19</v>
      </c>
      <c r="I93" s="4">
        <v>26</v>
      </c>
      <c r="J93" s="4" t="s">
        <v>20</v>
      </c>
      <c r="K93" s="4">
        <v>2</v>
      </c>
      <c r="L93" s="4">
        <v>28</v>
      </c>
      <c r="M93" s="7">
        <v>649.5</v>
      </c>
      <c r="N93" s="7">
        <v>15.4</v>
      </c>
      <c r="O93" s="4">
        <v>1</v>
      </c>
      <c r="P93" s="11">
        <v>42.45</v>
      </c>
      <c r="Q93" s="11">
        <v>23.52</v>
      </c>
      <c r="R93" s="6">
        <f t="shared" si="3"/>
        <v>65.97</v>
      </c>
      <c r="S93" s="6">
        <f t="shared" si="4"/>
        <v>36.9315</v>
      </c>
      <c r="T93" s="6">
        <f t="shared" si="5"/>
        <v>20.462399999999999</v>
      </c>
      <c r="U93" s="12" t="s">
        <v>75</v>
      </c>
    </row>
    <row r="94" spans="1:21" x14ac:dyDescent="0.2">
      <c r="A94" s="4" t="s">
        <v>46</v>
      </c>
      <c r="B94" s="4" t="s">
        <v>17</v>
      </c>
      <c r="C94" s="4" t="s">
        <v>18</v>
      </c>
      <c r="D94" s="4">
        <v>2019</v>
      </c>
      <c r="E94" s="4">
        <v>3</v>
      </c>
      <c r="F94" s="4">
        <v>31</v>
      </c>
      <c r="G94" s="2">
        <v>114</v>
      </c>
      <c r="H94" s="4" t="s">
        <v>19</v>
      </c>
      <c r="I94" s="2" t="s">
        <v>75</v>
      </c>
      <c r="J94" s="4" t="s">
        <v>20</v>
      </c>
      <c r="K94" s="2" t="s">
        <v>75</v>
      </c>
      <c r="L94" s="2" t="s">
        <v>75</v>
      </c>
      <c r="M94" s="7">
        <v>675.4</v>
      </c>
      <c r="N94" s="12" t="s">
        <v>75</v>
      </c>
      <c r="O94" s="4">
        <v>1</v>
      </c>
      <c r="P94" s="11">
        <v>44.16</v>
      </c>
      <c r="Q94" s="11">
        <v>22.76</v>
      </c>
      <c r="R94" s="6">
        <f t="shared" si="3"/>
        <v>66.92</v>
      </c>
      <c r="S94" s="6">
        <f t="shared" si="4"/>
        <v>38.419199999999996</v>
      </c>
      <c r="T94" s="6">
        <f t="shared" si="5"/>
        <v>19.801200000000001</v>
      </c>
      <c r="U94" s="12" t="s">
        <v>75</v>
      </c>
    </row>
    <row r="95" spans="1:21" x14ac:dyDescent="0.2">
      <c r="A95" s="4" t="s">
        <v>67</v>
      </c>
      <c r="B95" s="4" t="s">
        <v>17</v>
      </c>
      <c r="C95" s="4" t="s">
        <v>18</v>
      </c>
      <c r="D95" s="4">
        <v>2019</v>
      </c>
      <c r="E95" s="4">
        <v>1</v>
      </c>
      <c r="F95" s="4">
        <v>32</v>
      </c>
      <c r="G95" s="2">
        <v>45</v>
      </c>
      <c r="H95" s="4" t="s">
        <v>19</v>
      </c>
      <c r="I95" s="4">
        <v>20</v>
      </c>
      <c r="J95" s="4" t="s">
        <v>20</v>
      </c>
      <c r="K95" s="4">
        <v>1.5</v>
      </c>
      <c r="L95" s="4">
        <v>30</v>
      </c>
      <c r="M95" s="7">
        <v>814.5</v>
      </c>
      <c r="N95" s="7">
        <v>18.3</v>
      </c>
      <c r="O95" s="4">
        <v>1</v>
      </c>
      <c r="P95" s="11">
        <v>44.39</v>
      </c>
      <c r="Q95" s="11">
        <v>22.48</v>
      </c>
      <c r="R95" s="6">
        <f t="shared" si="3"/>
        <v>66.87</v>
      </c>
      <c r="S95" s="6">
        <f t="shared" si="4"/>
        <v>38.619300000000003</v>
      </c>
      <c r="T95" s="6">
        <f t="shared" si="5"/>
        <v>19.557600000000001</v>
      </c>
      <c r="U95" s="12" t="s">
        <v>75</v>
      </c>
    </row>
    <row r="96" spans="1:21" x14ac:dyDescent="0.2">
      <c r="A96" s="3" t="s">
        <v>67</v>
      </c>
      <c r="B96" s="3" t="s">
        <v>17</v>
      </c>
      <c r="C96" s="3" t="s">
        <v>18</v>
      </c>
      <c r="D96" s="3">
        <v>2019</v>
      </c>
      <c r="E96" s="3">
        <v>2</v>
      </c>
      <c r="F96" s="3">
        <v>32</v>
      </c>
      <c r="G96" s="1">
        <v>83</v>
      </c>
      <c r="H96" s="4" t="s">
        <v>19</v>
      </c>
      <c r="I96" s="4">
        <v>23</v>
      </c>
      <c r="J96" s="4" t="s">
        <v>20</v>
      </c>
      <c r="K96" s="4">
        <v>1.5</v>
      </c>
      <c r="L96" s="4">
        <v>25</v>
      </c>
      <c r="M96" s="7">
        <v>883.3</v>
      </c>
      <c r="N96" s="7">
        <v>17.899999999999999</v>
      </c>
      <c r="O96" s="4">
        <v>1</v>
      </c>
      <c r="P96" s="11">
        <v>43.58</v>
      </c>
      <c r="Q96" s="11">
        <v>22.46</v>
      </c>
      <c r="R96" s="6">
        <f t="shared" si="3"/>
        <v>66.039999999999992</v>
      </c>
      <c r="S96" s="6">
        <f t="shared" si="4"/>
        <v>37.9146</v>
      </c>
      <c r="T96" s="6">
        <f t="shared" si="5"/>
        <v>19.540200000000002</v>
      </c>
      <c r="U96" s="12" t="s">
        <v>75</v>
      </c>
    </row>
    <row r="97" spans="1:21" x14ac:dyDescent="0.2">
      <c r="A97" s="3" t="s">
        <v>67</v>
      </c>
      <c r="B97" s="3" t="s">
        <v>17</v>
      </c>
      <c r="C97" s="3" t="s">
        <v>18</v>
      </c>
      <c r="D97" s="3">
        <v>2019</v>
      </c>
      <c r="E97" s="3">
        <v>3</v>
      </c>
      <c r="F97" s="3">
        <v>32</v>
      </c>
      <c r="G97" s="1">
        <v>133</v>
      </c>
      <c r="H97" s="4" t="s">
        <v>19</v>
      </c>
      <c r="I97" s="2" t="s">
        <v>75</v>
      </c>
      <c r="J97" s="4" t="s">
        <v>20</v>
      </c>
      <c r="K97" s="2" t="s">
        <v>75</v>
      </c>
      <c r="L97" s="2" t="s">
        <v>75</v>
      </c>
      <c r="M97" s="7">
        <v>745.6</v>
      </c>
      <c r="N97" s="12" t="s">
        <v>75</v>
      </c>
      <c r="O97" s="4">
        <v>1</v>
      </c>
      <c r="P97" s="11">
        <v>41.07</v>
      </c>
      <c r="Q97" s="11">
        <v>23.62</v>
      </c>
      <c r="R97" s="6">
        <f t="shared" si="3"/>
        <v>64.69</v>
      </c>
      <c r="S97" s="6">
        <f t="shared" si="4"/>
        <v>35.730899999999998</v>
      </c>
      <c r="T97" s="6">
        <f t="shared" si="5"/>
        <v>20.549400000000002</v>
      </c>
      <c r="U97" s="12" t="s">
        <v>75</v>
      </c>
    </row>
    <row r="98" spans="1:21" x14ac:dyDescent="0.2">
      <c r="A98" s="3" t="s">
        <v>54</v>
      </c>
      <c r="B98" s="3" t="s">
        <v>17</v>
      </c>
      <c r="C98" s="3" t="s">
        <v>18</v>
      </c>
      <c r="D98" s="3">
        <v>2019</v>
      </c>
      <c r="E98" s="3">
        <v>1</v>
      </c>
      <c r="F98" s="3">
        <v>33</v>
      </c>
      <c r="G98" s="1">
        <v>32</v>
      </c>
      <c r="H98" s="4" t="s">
        <v>22</v>
      </c>
      <c r="I98" s="4">
        <v>19</v>
      </c>
      <c r="J98" s="4" t="s">
        <v>20</v>
      </c>
      <c r="K98" s="4">
        <v>1.5</v>
      </c>
      <c r="L98" s="4">
        <v>22</v>
      </c>
      <c r="M98" s="7">
        <v>443.9</v>
      </c>
      <c r="N98" s="7">
        <v>15.6</v>
      </c>
      <c r="O98" s="4">
        <v>1</v>
      </c>
      <c r="P98" s="11">
        <v>43.07</v>
      </c>
      <c r="Q98" s="11">
        <v>24</v>
      </c>
      <c r="R98" s="6">
        <f t="shared" si="3"/>
        <v>67.069999999999993</v>
      </c>
      <c r="S98" s="6">
        <f t="shared" si="4"/>
        <v>37.4709</v>
      </c>
      <c r="T98" s="6">
        <f t="shared" si="5"/>
        <v>20.88</v>
      </c>
      <c r="U98" s="12" t="s">
        <v>75</v>
      </c>
    </row>
    <row r="99" spans="1:21" x14ac:dyDescent="0.2">
      <c r="A99" s="3" t="s">
        <v>54</v>
      </c>
      <c r="B99" s="3" t="s">
        <v>17</v>
      </c>
      <c r="C99" s="3" t="s">
        <v>18</v>
      </c>
      <c r="D99" s="3">
        <v>2019</v>
      </c>
      <c r="E99" s="3">
        <v>2</v>
      </c>
      <c r="F99" s="3">
        <v>33</v>
      </c>
      <c r="G99" s="1">
        <v>99</v>
      </c>
      <c r="H99" s="4" t="s">
        <v>19</v>
      </c>
      <c r="I99" s="4">
        <v>19</v>
      </c>
      <c r="J99" s="4" t="s">
        <v>20</v>
      </c>
      <c r="K99" s="4">
        <v>2</v>
      </c>
      <c r="L99" s="4">
        <v>26</v>
      </c>
      <c r="M99" s="7">
        <v>550.6</v>
      </c>
      <c r="N99" s="7">
        <v>15</v>
      </c>
      <c r="O99" s="4">
        <v>1</v>
      </c>
      <c r="P99" s="11">
        <v>42.71</v>
      </c>
      <c r="Q99" s="11">
        <v>24.12</v>
      </c>
      <c r="R99" s="6">
        <f t="shared" si="3"/>
        <v>66.83</v>
      </c>
      <c r="S99" s="6">
        <f t="shared" si="4"/>
        <v>37.157699999999998</v>
      </c>
      <c r="T99" s="6">
        <f t="shared" si="5"/>
        <v>20.984400000000001</v>
      </c>
      <c r="U99" s="12" t="s">
        <v>75</v>
      </c>
    </row>
    <row r="100" spans="1:21" x14ac:dyDescent="0.2">
      <c r="A100" s="4" t="s">
        <v>54</v>
      </c>
      <c r="B100" s="4" t="s">
        <v>17</v>
      </c>
      <c r="C100" s="4" t="s">
        <v>18</v>
      </c>
      <c r="D100" s="4">
        <v>2019</v>
      </c>
      <c r="E100" s="4">
        <v>3</v>
      </c>
      <c r="F100" s="4">
        <v>33</v>
      </c>
      <c r="G100" s="2">
        <v>126</v>
      </c>
      <c r="H100" s="4" t="s">
        <v>19</v>
      </c>
      <c r="I100" s="2" t="s">
        <v>75</v>
      </c>
      <c r="J100" s="4" t="s">
        <v>20</v>
      </c>
      <c r="K100" s="2" t="s">
        <v>75</v>
      </c>
      <c r="L100" s="2" t="s">
        <v>75</v>
      </c>
      <c r="M100" s="7">
        <v>677.9</v>
      </c>
      <c r="N100" s="12" t="s">
        <v>75</v>
      </c>
      <c r="O100" s="4">
        <v>1</v>
      </c>
      <c r="P100" s="11">
        <v>42.75</v>
      </c>
      <c r="Q100" s="11">
        <v>24.51</v>
      </c>
      <c r="R100" s="6">
        <f t="shared" si="3"/>
        <v>67.260000000000005</v>
      </c>
      <c r="S100" s="6">
        <f t="shared" si="4"/>
        <v>37.192500000000003</v>
      </c>
      <c r="T100" s="6">
        <f t="shared" si="5"/>
        <v>21.323700000000002</v>
      </c>
      <c r="U100" s="12" t="s">
        <v>75</v>
      </c>
    </row>
    <row r="101" spans="1:21" x14ac:dyDescent="0.2">
      <c r="A101" s="4" t="s">
        <v>45</v>
      </c>
      <c r="B101" s="4" t="s">
        <v>17</v>
      </c>
      <c r="C101" s="4" t="s">
        <v>18</v>
      </c>
      <c r="D101" s="4">
        <v>2019</v>
      </c>
      <c r="E101" s="4">
        <v>1</v>
      </c>
      <c r="F101" s="4">
        <v>34</v>
      </c>
      <c r="G101" s="2">
        <v>24</v>
      </c>
      <c r="H101" s="4" t="s">
        <v>19</v>
      </c>
      <c r="I101" s="4">
        <v>17</v>
      </c>
      <c r="J101" s="4" t="s">
        <v>20</v>
      </c>
      <c r="K101" s="4">
        <v>2</v>
      </c>
      <c r="L101" s="4">
        <v>25</v>
      </c>
      <c r="M101" s="7">
        <v>637.20000000000005</v>
      </c>
      <c r="N101" s="7">
        <v>13.6</v>
      </c>
      <c r="O101" s="4">
        <v>1</v>
      </c>
      <c r="P101" s="11">
        <v>40.770000000000003</v>
      </c>
      <c r="Q101" s="11">
        <v>24.23</v>
      </c>
      <c r="R101" s="6">
        <f t="shared" si="3"/>
        <v>65</v>
      </c>
      <c r="S101" s="6">
        <f t="shared" si="4"/>
        <v>35.469900000000003</v>
      </c>
      <c r="T101" s="6">
        <f t="shared" si="5"/>
        <v>21.080100000000002</v>
      </c>
      <c r="U101" s="12" t="s">
        <v>75</v>
      </c>
    </row>
    <row r="102" spans="1:21" x14ac:dyDescent="0.2">
      <c r="A102" s="4" t="s">
        <v>45</v>
      </c>
      <c r="B102" s="4" t="s">
        <v>17</v>
      </c>
      <c r="C102" s="4" t="s">
        <v>18</v>
      </c>
      <c r="D102" s="4">
        <v>2019</v>
      </c>
      <c r="E102" s="4">
        <v>2</v>
      </c>
      <c r="F102" s="4">
        <v>34</v>
      </c>
      <c r="G102" s="2">
        <v>67</v>
      </c>
      <c r="H102" s="4" t="s">
        <v>19</v>
      </c>
      <c r="I102" s="4">
        <v>18</v>
      </c>
      <c r="J102" s="4" t="s">
        <v>20</v>
      </c>
      <c r="K102" s="4">
        <v>2</v>
      </c>
      <c r="L102" s="4">
        <v>23</v>
      </c>
      <c r="M102" s="7">
        <v>806.1</v>
      </c>
      <c r="N102" s="7">
        <v>14.2</v>
      </c>
      <c r="O102" s="4">
        <v>1</v>
      </c>
      <c r="P102" s="11">
        <v>41.93</v>
      </c>
      <c r="Q102" s="11">
        <v>23.83</v>
      </c>
      <c r="R102" s="6">
        <f t="shared" si="3"/>
        <v>65.759999999999991</v>
      </c>
      <c r="S102" s="6">
        <f t="shared" si="4"/>
        <v>36.479100000000003</v>
      </c>
      <c r="T102" s="6">
        <f t="shared" si="5"/>
        <v>20.732099999999999</v>
      </c>
      <c r="U102" s="12" t="s">
        <v>75</v>
      </c>
    </row>
    <row r="103" spans="1:21" x14ac:dyDescent="0.2">
      <c r="A103" s="3" t="s">
        <v>45</v>
      </c>
      <c r="B103" s="3" t="s">
        <v>17</v>
      </c>
      <c r="C103" s="3" t="s">
        <v>18</v>
      </c>
      <c r="D103" s="3">
        <v>2019</v>
      </c>
      <c r="E103" s="3">
        <v>3</v>
      </c>
      <c r="F103" s="3">
        <v>34</v>
      </c>
      <c r="G103" s="1">
        <v>122</v>
      </c>
      <c r="H103" s="4" t="s">
        <v>19</v>
      </c>
      <c r="I103" s="2" t="s">
        <v>75</v>
      </c>
      <c r="J103" s="4" t="s">
        <v>20</v>
      </c>
      <c r="K103" s="2" t="s">
        <v>75</v>
      </c>
      <c r="L103" s="2" t="s">
        <v>75</v>
      </c>
      <c r="M103" s="7">
        <v>813.5</v>
      </c>
      <c r="N103" s="12" t="s">
        <v>75</v>
      </c>
      <c r="O103" s="4">
        <v>1</v>
      </c>
      <c r="P103" s="11">
        <v>41.28</v>
      </c>
      <c r="Q103" s="11">
        <v>23.99</v>
      </c>
      <c r="R103" s="6">
        <f t="shared" si="3"/>
        <v>65.27</v>
      </c>
      <c r="S103" s="6">
        <f t="shared" si="4"/>
        <v>35.913600000000002</v>
      </c>
      <c r="T103" s="6">
        <f t="shared" si="5"/>
        <v>20.871299999999998</v>
      </c>
      <c r="U103" s="12" t="s">
        <v>75</v>
      </c>
    </row>
    <row r="104" spans="1:21" x14ac:dyDescent="0.2">
      <c r="A104" s="4" t="s">
        <v>58</v>
      </c>
      <c r="B104" s="4" t="s">
        <v>17</v>
      </c>
      <c r="C104" s="4" t="s">
        <v>18</v>
      </c>
      <c r="D104" s="4">
        <v>2019</v>
      </c>
      <c r="E104" s="4">
        <v>1</v>
      </c>
      <c r="F104" s="4">
        <v>35</v>
      </c>
      <c r="G104" s="2">
        <v>36</v>
      </c>
      <c r="H104" s="4" t="s">
        <v>19</v>
      </c>
      <c r="I104" s="4">
        <v>19</v>
      </c>
      <c r="J104" s="4" t="s">
        <v>20</v>
      </c>
      <c r="K104" s="4">
        <v>2</v>
      </c>
      <c r="L104" s="4">
        <v>38</v>
      </c>
      <c r="M104" s="7">
        <v>720.4</v>
      </c>
      <c r="N104" s="7">
        <v>17.5</v>
      </c>
      <c r="O104" s="4">
        <v>1</v>
      </c>
      <c r="P104" s="11">
        <v>44.43</v>
      </c>
      <c r="Q104" s="11">
        <v>23.87</v>
      </c>
      <c r="R104" s="6">
        <f t="shared" si="3"/>
        <v>68.3</v>
      </c>
      <c r="S104" s="6">
        <f t="shared" si="4"/>
        <v>38.6541</v>
      </c>
      <c r="T104" s="6">
        <f t="shared" si="5"/>
        <v>20.7669</v>
      </c>
      <c r="U104" s="12" t="s">
        <v>75</v>
      </c>
    </row>
    <row r="105" spans="1:21" x14ac:dyDescent="0.2">
      <c r="A105" s="4" t="s">
        <v>58</v>
      </c>
      <c r="B105" s="4" t="s">
        <v>17</v>
      </c>
      <c r="C105" s="4" t="s">
        <v>18</v>
      </c>
      <c r="D105" s="4">
        <v>2019</v>
      </c>
      <c r="E105" s="4">
        <v>2</v>
      </c>
      <c r="F105" s="4">
        <v>35</v>
      </c>
      <c r="G105" s="2">
        <v>65</v>
      </c>
      <c r="H105" s="4" t="s">
        <v>19</v>
      </c>
      <c r="I105" s="4">
        <v>22</v>
      </c>
      <c r="J105" s="4" t="s">
        <v>20</v>
      </c>
      <c r="K105" s="4">
        <v>2</v>
      </c>
      <c r="L105" s="4">
        <v>36</v>
      </c>
      <c r="M105" s="7">
        <v>805.6</v>
      </c>
      <c r="N105" s="7">
        <v>17.8</v>
      </c>
      <c r="O105" s="4">
        <v>1</v>
      </c>
      <c r="P105" s="11">
        <v>44.02</v>
      </c>
      <c r="Q105" s="11">
        <v>23.55</v>
      </c>
      <c r="R105" s="6">
        <f t="shared" si="3"/>
        <v>67.570000000000007</v>
      </c>
      <c r="S105" s="6">
        <f t="shared" si="4"/>
        <v>38.297400000000003</v>
      </c>
      <c r="T105" s="6">
        <f t="shared" si="5"/>
        <v>20.488500000000002</v>
      </c>
      <c r="U105" s="12" t="s">
        <v>75</v>
      </c>
    </row>
    <row r="106" spans="1:21" x14ac:dyDescent="0.2">
      <c r="A106" s="3" t="s">
        <v>58</v>
      </c>
      <c r="B106" s="3" t="s">
        <v>17</v>
      </c>
      <c r="C106" s="3" t="s">
        <v>18</v>
      </c>
      <c r="D106" s="3">
        <v>2019</v>
      </c>
      <c r="E106" s="3">
        <v>3</v>
      </c>
      <c r="F106" s="3">
        <v>35</v>
      </c>
      <c r="G106" s="1">
        <v>139</v>
      </c>
      <c r="H106" s="4" t="s">
        <v>19</v>
      </c>
      <c r="I106" s="2" t="s">
        <v>75</v>
      </c>
      <c r="J106" s="4" t="s">
        <v>20</v>
      </c>
      <c r="K106" s="2" t="s">
        <v>75</v>
      </c>
      <c r="L106" s="2" t="s">
        <v>75</v>
      </c>
      <c r="M106" s="7">
        <v>711.6</v>
      </c>
      <c r="N106" s="12" t="s">
        <v>75</v>
      </c>
      <c r="O106" s="4">
        <v>1</v>
      </c>
      <c r="P106" s="11">
        <v>43.87</v>
      </c>
      <c r="Q106" s="11">
        <v>23.95</v>
      </c>
      <c r="R106" s="6">
        <f t="shared" si="3"/>
        <v>67.819999999999993</v>
      </c>
      <c r="S106" s="6">
        <f t="shared" si="4"/>
        <v>38.166899999999998</v>
      </c>
      <c r="T106" s="6">
        <f t="shared" si="5"/>
        <v>20.836500000000001</v>
      </c>
      <c r="U106" s="12" t="s">
        <v>75</v>
      </c>
    </row>
    <row r="107" spans="1:21" x14ac:dyDescent="0.2">
      <c r="A107" s="3" t="s">
        <v>55</v>
      </c>
      <c r="B107" s="3" t="s">
        <v>17</v>
      </c>
      <c r="C107" s="3" t="s">
        <v>18</v>
      </c>
      <c r="D107" s="3">
        <v>2019</v>
      </c>
      <c r="E107" s="3">
        <v>1</v>
      </c>
      <c r="F107" s="3">
        <v>36</v>
      </c>
      <c r="G107" s="1">
        <v>33</v>
      </c>
      <c r="H107" s="4" t="s">
        <v>19</v>
      </c>
      <c r="I107" s="4">
        <v>26</v>
      </c>
      <c r="J107" s="4" t="s">
        <v>26</v>
      </c>
      <c r="K107" s="4">
        <v>2</v>
      </c>
      <c r="L107" s="4">
        <v>34</v>
      </c>
      <c r="M107" s="7">
        <v>912.4</v>
      </c>
      <c r="N107" s="7">
        <v>20.3</v>
      </c>
      <c r="O107" s="4">
        <v>1</v>
      </c>
      <c r="P107" s="11">
        <v>43.26</v>
      </c>
      <c r="Q107" s="11">
        <v>23.96</v>
      </c>
      <c r="R107" s="6">
        <f t="shared" si="3"/>
        <v>67.22</v>
      </c>
      <c r="S107" s="6">
        <f t="shared" si="4"/>
        <v>37.636199999999995</v>
      </c>
      <c r="T107" s="6">
        <f t="shared" si="5"/>
        <v>20.845200000000002</v>
      </c>
      <c r="U107" s="12" t="s">
        <v>75</v>
      </c>
    </row>
    <row r="108" spans="1:21" x14ac:dyDescent="0.2">
      <c r="A108" s="4" t="s">
        <v>55</v>
      </c>
      <c r="B108" s="4" t="s">
        <v>17</v>
      </c>
      <c r="C108" s="4" t="s">
        <v>18</v>
      </c>
      <c r="D108" s="4">
        <v>2019</v>
      </c>
      <c r="E108" s="4">
        <v>2</v>
      </c>
      <c r="F108" s="4">
        <v>36</v>
      </c>
      <c r="G108" s="2">
        <v>86</v>
      </c>
      <c r="H108" s="4" t="s">
        <v>19</v>
      </c>
      <c r="I108" s="4">
        <v>25</v>
      </c>
      <c r="J108" s="4" t="s">
        <v>26</v>
      </c>
      <c r="K108" s="4">
        <v>2</v>
      </c>
      <c r="L108" s="4">
        <v>34</v>
      </c>
      <c r="M108" s="7">
        <v>793</v>
      </c>
      <c r="N108" s="7">
        <v>19.100000000000001</v>
      </c>
      <c r="O108" s="4">
        <v>1</v>
      </c>
      <c r="P108" s="11">
        <v>42.67</v>
      </c>
      <c r="Q108" s="11">
        <v>23.54</v>
      </c>
      <c r="R108" s="6">
        <f t="shared" si="3"/>
        <v>66.210000000000008</v>
      </c>
      <c r="S108" s="6">
        <f t="shared" si="4"/>
        <v>37.122900000000001</v>
      </c>
      <c r="T108" s="6">
        <f t="shared" si="5"/>
        <v>20.479800000000001</v>
      </c>
      <c r="U108" s="12" t="s">
        <v>75</v>
      </c>
    </row>
    <row r="109" spans="1:21" x14ac:dyDescent="0.2">
      <c r="A109" s="4" t="s">
        <v>55</v>
      </c>
      <c r="B109" s="4" t="s">
        <v>17</v>
      </c>
      <c r="C109" s="4" t="s">
        <v>18</v>
      </c>
      <c r="D109" s="4">
        <v>2019</v>
      </c>
      <c r="E109" s="4">
        <v>3</v>
      </c>
      <c r="F109" s="4">
        <v>36</v>
      </c>
      <c r="G109" s="2">
        <v>125</v>
      </c>
      <c r="H109" s="4" t="s">
        <v>19</v>
      </c>
      <c r="I109" s="2" t="s">
        <v>75</v>
      </c>
      <c r="J109" s="4" t="s">
        <v>26</v>
      </c>
      <c r="K109" s="2" t="s">
        <v>75</v>
      </c>
      <c r="L109" s="2" t="s">
        <v>75</v>
      </c>
      <c r="M109" s="7">
        <v>785.7</v>
      </c>
      <c r="N109" s="12" t="s">
        <v>75</v>
      </c>
      <c r="O109" s="4">
        <v>1</v>
      </c>
      <c r="P109" s="11">
        <v>41.68</v>
      </c>
      <c r="Q109" s="11">
        <v>24.56</v>
      </c>
      <c r="R109" s="6">
        <f t="shared" si="3"/>
        <v>66.239999999999995</v>
      </c>
      <c r="S109" s="6">
        <f t="shared" si="4"/>
        <v>36.261600000000001</v>
      </c>
      <c r="T109" s="6">
        <f t="shared" si="5"/>
        <v>21.3672</v>
      </c>
      <c r="U109" s="12" t="s">
        <v>75</v>
      </c>
    </row>
    <row r="110" spans="1:21" x14ac:dyDescent="0.2">
      <c r="A110" s="3" t="s">
        <v>71</v>
      </c>
      <c r="B110" s="3" t="s">
        <v>17</v>
      </c>
      <c r="C110" s="3" t="s">
        <v>18</v>
      </c>
      <c r="D110" s="3">
        <v>2019</v>
      </c>
      <c r="E110" s="3">
        <v>1</v>
      </c>
      <c r="F110" s="3">
        <v>37</v>
      </c>
      <c r="G110" s="1">
        <v>49</v>
      </c>
      <c r="H110" s="4" t="s">
        <v>19</v>
      </c>
      <c r="I110" s="4">
        <v>18</v>
      </c>
      <c r="J110" s="4" t="s">
        <v>26</v>
      </c>
      <c r="K110" s="4">
        <v>1.5</v>
      </c>
      <c r="L110" s="4">
        <v>29</v>
      </c>
      <c r="M110" s="7">
        <v>618.4</v>
      </c>
      <c r="N110" s="7">
        <v>12.3</v>
      </c>
      <c r="O110" s="4">
        <v>1</v>
      </c>
      <c r="P110" s="11">
        <v>41.67</v>
      </c>
      <c r="Q110" s="11">
        <v>22.62</v>
      </c>
      <c r="R110" s="6">
        <f t="shared" si="3"/>
        <v>64.290000000000006</v>
      </c>
      <c r="S110" s="6">
        <f t="shared" si="4"/>
        <v>36.252900000000004</v>
      </c>
      <c r="T110" s="6">
        <f t="shared" si="5"/>
        <v>19.679400000000001</v>
      </c>
      <c r="U110" s="12" t="s">
        <v>75</v>
      </c>
    </row>
    <row r="111" spans="1:21" x14ac:dyDescent="0.2">
      <c r="A111" s="3" t="s">
        <v>71</v>
      </c>
      <c r="B111" s="3" t="s">
        <v>17</v>
      </c>
      <c r="C111" s="3" t="s">
        <v>18</v>
      </c>
      <c r="D111" s="3">
        <v>2019</v>
      </c>
      <c r="E111" s="3">
        <v>2</v>
      </c>
      <c r="F111" s="3">
        <v>37</v>
      </c>
      <c r="G111" s="1">
        <v>88</v>
      </c>
      <c r="H111" s="4" t="s">
        <v>19</v>
      </c>
      <c r="I111" s="4">
        <v>20</v>
      </c>
      <c r="J111" s="4" t="s">
        <v>26</v>
      </c>
      <c r="K111" s="4">
        <v>1.5</v>
      </c>
      <c r="L111" s="4">
        <v>24</v>
      </c>
      <c r="M111" s="7">
        <v>625.20000000000005</v>
      </c>
      <c r="N111" s="7">
        <v>12.6</v>
      </c>
      <c r="O111" s="4">
        <v>1</v>
      </c>
      <c r="P111" s="11">
        <v>40.880000000000003</v>
      </c>
      <c r="Q111" s="11">
        <v>23.38</v>
      </c>
      <c r="R111" s="6">
        <f t="shared" si="3"/>
        <v>64.260000000000005</v>
      </c>
      <c r="S111" s="6">
        <f t="shared" si="4"/>
        <v>35.565600000000003</v>
      </c>
      <c r="T111" s="6">
        <f t="shared" si="5"/>
        <v>20.340599999999998</v>
      </c>
      <c r="U111" s="12" t="s">
        <v>75</v>
      </c>
    </row>
    <row r="112" spans="1:21" x14ac:dyDescent="0.2">
      <c r="A112" s="3" t="s">
        <v>71</v>
      </c>
      <c r="B112" s="3" t="s">
        <v>17</v>
      </c>
      <c r="C112" s="3" t="s">
        <v>18</v>
      </c>
      <c r="D112" s="3">
        <v>2019</v>
      </c>
      <c r="E112" s="3">
        <v>3</v>
      </c>
      <c r="F112" s="3">
        <v>37</v>
      </c>
      <c r="G112" s="1">
        <v>119</v>
      </c>
      <c r="H112" s="4" t="s">
        <v>19</v>
      </c>
      <c r="I112" s="2" t="s">
        <v>75</v>
      </c>
      <c r="J112" s="4" t="s">
        <v>26</v>
      </c>
      <c r="K112" s="2" t="s">
        <v>75</v>
      </c>
      <c r="L112" s="2" t="s">
        <v>75</v>
      </c>
      <c r="M112" s="7">
        <v>820.8</v>
      </c>
      <c r="N112" s="12" t="s">
        <v>75</v>
      </c>
      <c r="O112" s="4">
        <v>1</v>
      </c>
      <c r="P112" s="11">
        <v>42.93</v>
      </c>
      <c r="Q112" s="11">
        <v>22.19</v>
      </c>
      <c r="R112" s="6">
        <f t="shared" si="3"/>
        <v>65.12</v>
      </c>
      <c r="S112" s="6">
        <f t="shared" si="4"/>
        <v>37.3491</v>
      </c>
      <c r="T112" s="6">
        <f t="shared" si="5"/>
        <v>19.305300000000003</v>
      </c>
      <c r="U112" s="12" t="s">
        <v>75</v>
      </c>
    </row>
    <row r="113" spans="1:21" x14ac:dyDescent="0.2">
      <c r="A113" s="3" t="s">
        <v>69</v>
      </c>
      <c r="B113" s="3" t="s">
        <v>17</v>
      </c>
      <c r="C113" s="3" t="s">
        <v>18</v>
      </c>
      <c r="D113" s="3">
        <v>2019</v>
      </c>
      <c r="E113" s="3">
        <v>1</v>
      </c>
      <c r="F113" s="3">
        <v>38</v>
      </c>
      <c r="G113" s="1">
        <v>47</v>
      </c>
      <c r="H113" s="4" t="s">
        <v>22</v>
      </c>
      <c r="I113" s="4">
        <v>26</v>
      </c>
      <c r="J113" s="4" t="s">
        <v>26</v>
      </c>
      <c r="K113" s="4">
        <v>2</v>
      </c>
      <c r="L113" s="4">
        <v>34</v>
      </c>
      <c r="M113" s="7">
        <v>840.7</v>
      </c>
      <c r="N113" s="7">
        <v>18.3</v>
      </c>
      <c r="O113" s="4">
        <v>1</v>
      </c>
      <c r="P113" s="11">
        <v>42.55</v>
      </c>
      <c r="Q113" s="11">
        <v>23.28</v>
      </c>
      <c r="R113" s="6">
        <f t="shared" si="3"/>
        <v>65.83</v>
      </c>
      <c r="S113" s="6">
        <f t="shared" si="4"/>
        <v>37.018499999999996</v>
      </c>
      <c r="T113" s="6">
        <f t="shared" si="5"/>
        <v>20.253600000000002</v>
      </c>
      <c r="U113" s="12" t="s">
        <v>75</v>
      </c>
    </row>
    <row r="114" spans="1:21" x14ac:dyDescent="0.2">
      <c r="A114" s="3" t="s">
        <v>69</v>
      </c>
      <c r="B114" s="3" t="s">
        <v>17</v>
      </c>
      <c r="C114" s="3" t="s">
        <v>18</v>
      </c>
      <c r="D114" s="3">
        <v>2019</v>
      </c>
      <c r="E114" s="3">
        <v>2</v>
      </c>
      <c r="F114" s="3">
        <v>38</v>
      </c>
      <c r="G114" s="1">
        <v>72</v>
      </c>
      <c r="H114" s="4" t="s">
        <v>22</v>
      </c>
      <c r="I114" s="4">
        <v>29</v>
      </c>
      <c r="J114" s="4" t="s">
        <v>26</v>
      </c>
      <c r="K114" s="4">
        <v>2</v>
      </c>
      <c r="L114" s="4">
        <v>32</v>
      </c>
      <c r="M114" s="7">
        <v>804.5</v>
      </c>
      <c r="N114" s="7">
        <v>19.899999999999999</v>
      </c>
      <c r="O114" s="4">
        <v>1</v>
      </c>
      <c r="P114" s="11">
        <v>43.88</v>
      </c>
      <c r="Q114" s="11">
        <v>22.57</v>
      </c>
      <c r="R114" s="6">
        <f t="shared" si="3"/>
        <v>66.45</v>
      </c>
      <c r="S114" s="6">
        <f t="shared" si="4"/>
        <v>38.175600000000003</v>
      </c>
      <c r="T114" s="6">
        <f t="shared" si="5"/>
        <v>19.635899999999999</v>
      </c>
      <c r="U114" s="12" t="s">
        <v>75</v>
      </c>
    </row>
    <row r="115" spans="1:21" x14ac:dyDescent="0.2">
      <c r="A115" s="4" t="s">
        <v>69</v>
      </c>
      <c r="B115" s="4" t="s">
        <v>17</v>
      </c>
      <c r="C115" s="4" t="s">
        <v>18</v>
      </c>
      <c r="D115" s="4">
        <v>2019</v>
      </c>
      <c r="E115" s="4">
        <v>3</v>
      </c>
      <c r="F115" s="4">
        <v>38</v>
      </c>
      <c r="G115" s="2">
        <v>127</v>
      </c>
      <c r="H115" s="4" t="s">
        <v>22</v>
      </c>
      <c r="I115" s="2" t="s">
        <v>75</v>
      </c>
      <c r="J115" s="4" t="s">
        <v>26</v>
      </c>
      <c r="K115" s="2" t="s">
        <v>75</v>
      </c>
      <c r="L115" s="2" t="s">
        <v>75</v>
      </c>
      <c r="M115" s="7">
        <v>661</v>
      </c>
      <c r="N115" s="12" t="s">
        <v>75</v>
      </c>
      <c r="O115" s="4">
        <v>1</v>
      </c>
      <c r="P115" s="11">
        <v>42.88</v>
      </c>
      <c r="Q115" s="11">
        <v>23.3</v>
      </c>
      <c r="R115" s="6">
        <f t="shared" si="3"/>
        <v>66.180000000000007</v>
      </c>
      <c r="S115" s="6">
        <f t="shared" si="4"/>
        <v>37.305600000000005</v>
      </c>
      <c r="T115" s="6">
        <f t="shared" si="5"/>
        <v>20.271000000000001</v>
      </c>
      <c r="U115" s="12" t="s">
        <v>75</v>
      </c>
    </row>
    <row r="116" spans="1:21" x14ac:dyDescent="0.2">
      <c r="A116" s="3" t="s">
        <v>61</v>
      </c>
      <c r="B116" s="3" t="s">
        <v>17</v>
      </c>
      <c r="C116" s="3" t="s">
        <v>18</v>
      </c>
      <c r="D116" s="3">
        <v>2019</v>
      </c>
      <c r="E116" s="3">
        <v>1</v>
      </c>
      <c r="F116" s="3">
        <v>39</v>
      </c>
      <c r="G116" s="1">
        <v>39</v>
      </c>
      <c r="H116" s="4" t="s">
        <v>19</v>
      </c>
      <c r="I116" s="4">
        <v>17</v>
      </c>
      <c r="J116" s="4" t="s">
        <v>20</v>
      </c>
      <c r="K116" s="4">
        <v>2</v>
      </c>
      <c r="L116" s="4">
        <v>26</v>
      </c>
      <c r="M116" s="7">
        <v>581</v>
      </c>
      <c r="N116" s="7">
        <v>18.5</v>
      </c>
      <c r="O116" s="4">
        <v>1</v>
      </c>
      <c r="P116" s="11">
        <v>43.99</v>
      </c>
      <c r="Q116" s="11">
        <v>23.07</v>
      </c>
      <c r="R116" s="6">
        <f t="shared" si="3"/>
        <v>67.06</v>
      </c>
      <c r="S116" s="6">
        <f t="shared" si="4"/>
        <v>38.271300000000004</v>
      </c>
      <c r="T116" s="6">
        <f t="shared" si="5"/>
        <v>20.070900000000002</v>
      </c>
      <c r="U116" s="12" t="s">
        <v>75</v>
      </c>
    </row>
    <row r="117" spans="1:21" x14ac:dyDescent="0.2">
      <c r="A117" s="3" t="s">
        <v>61</v>
      </c>
      <c r="B117" s="3" t="s">
        <v>17</v>
      </c>
      <c r="C117" s="3" t="s">
        <v>18</v>
      </c>
      <c r="D117" s="3">
        <v>2019</v>
      </c>
      <c r="E117" s="3">
        <v>2</v>
      </c>
      <c r="F117" s="3">
        <v>39</v>
      </c>
      <c r="G117" s="1">
        <v>93</v>
      </c>
      <c r="H117" s="4" t="s">
        <v>19</v>
      </c>
      <c r="I117" s="4">
        <v>15</v>
      </c>
      <c r="J117" s="4" t="s">
        <v>20</v>
      </c>
      <c r="K117" s="4">
        <v>1.5</v>
      </c>
      <c r="L117" s="4">
        <v>25</v>
      </c>
      <c r="M117" s="7">
        <v>770.3</v>
      </c>
      <c r="N117" s="7">
        <v>18.100000000000001</v>
      </c>
      <c r="O117" s="4">
        <v>1</v>
      </c>
      <c r="P117" s="11">
        <v>45</v>
      </c>
      <c r="Q117" s="11">
        <v>22.92</v>
      </c>
      <c r="R117" s="6">
        <f t="shared" si="3"/>
        <v>67.92</v>
      </c>
      <c r="S117" s="6">
        <f t="shared" si="4"/>
        <v>39.15</v>
      </c>
      <c r="T117" s="6">
        <f t="shared" si="5"/>
        <v>19.9404</v>
      </c>
      <c r="U117" s="12" t="s">
        <v>75</v>
      </c>
    </row>
    <row r="118" spans="1:21" x14ac:dyDescent="0.2">
      <c r="A118" s="3" t="s">
        <v>61</v>
      </c>
      <c r="B118" s="3" t="s">
        <v>17</v>
      </c>
      <c r="C118" s="3" t="s">
        <v>18</v>
      </c>
      <c r="D118" s="3">
        <v>2019</v>
      </c>
      <c r="E118" s="3">
        <v>3</v>
      </c>
      <c r="F118" s="3">
        <v>39</v>
      </c>
      <c r="G118" s="1">
        <v>143</v>
      </c>
      <c r="H118" s="4" t="s">
        <v>19</v>
      </c>
      <c r="I118" s="2" t="s">
        <v>75</v>
      </c>
      <c r="J118" s="4" t="s">
        <v>20</v>
      </c>
      <c r="K118" s="2" t="s">
        <v>75</v>
      </c>
      <c r="L118" s="2" t="s">
        <v>75</v>
      </c>
      <c r="M118" s="7">
        <v>602.9</v>
      </c>
      <c r="N118" s="12" t="s">
        <v>75</v>
      </c>
      <c r="O118" s="4">
        <v>1</v>
      </c>
      <c r="P118" s="11">
        <v>45.27</v>
      </c>
      <c r="Q118" s="11">
        <v>22.34</v>
      </c>
      <c r="R118" s="6">
        <f t="shared" si="3"/>
        <v>67.61</v>
      </c>
      <c r="S118" s="6">
        <f t="shared" si="4"/>
        <v>39.384900000000002</v>
      </c>
      <c r="T118" s="6">
        <f t="shared" si="5"/>
        <v>19.4358</v>
      </c>
      <c r="U118" s="12" t="s">
        <v>75</v>
      </c>
    </row>
    <row r="119" spans="1:21" x14ac:dyDescent="0.2">
      <c r="A119" s="3" t="s">
        <v>23</v>
      </c>
      <c r="B119" s="3" t="s">
        <v>17</v>
      </c>
      <c r="C119" s="3" t="s">
        <v>18</v>
      </c>
      <c r="D119" s="3">
        <v>2019</v>
      </c>
      <c r="E119" s="3">
        <v>1</v>
      </c>
      <c r="F119" s="3">
        <v>40</v>
      </c>
      <c r="G119" s="1">
        <v>3</v>
      </c>
      <c r="H119" s="4" t="s">
        <v>19</v>
      </c>
      <c r="I119" s="4">
        <v>23</v>
      </c>
      <c r="J119" s="4" t="s">
        <v>20</v>
      </c>
      <c r="K119" s="4">
        <v>2</v>
      </c>
      <c r="L119" s="4">
        <v>33</v>
      </c>
      <c r="M119" s="7">
        <v>868</v>
      </c>
      <c r="N119" s="7">
        <v>17.399999999999999</v>
      </c>
      <c r="O119" s="4">
        <v>1</v>
      </c>
      <c r="P119" s="11">
        <v>44.07</v>
      </c>
      <c r="Q119" s="11">
        <v>23.33</v>
      </c>
      <c r="R119" s="6">
        <f t="shared" si="3"/>
        <v>67.400000000000006</v>
      </c>
      <c r="S119" s="6">
        <f t="shared" si="4"/>
        <v>38.340899999999998</v>
      </c>
      <c r="T119" s="6">
        <f t="shared" si="5"/>
        <v>20.297099999999997</v>
      </c>
      <c r="U119" s="12" t="s">
        <v>75</v>
      </c>
    </row>
    <row r="120" spans="1:21" x14ac:dyDescent="0.2">
      <c r="A120" s="3" t="s">
        <v>23</v>
      </c>
      <c r="B120" s="3" t="s">
        <v>17</v>
      </c>
      <c r="C120" s="3" t="s">
        <v>18</v>
      </c>
      <c r="D120" s="3">
        <v>2019</v>
      </c>
      <c r="E120" s="3">
        <v>2</v>
      </c>
      <c r="F120" s="3">
        <v>40</v>
      </c>
      <c r="G120" s="1">
        <v>80</v>
      </c>
      <c r="H120" s="4" t="s">
        <v>19</v>
      </c>
      <c r="I120" s="4">
        <v>25</v>
      </c>
      <c r="J120" s="4" t="s">
        <v>20</v>
      </c>
      <c r="K120" s="4">
        <v>2</v>
      </c>
      <c r="L120" s="4">
        <v>34</v>
      </c>
      <c r="M120" s="7">
        <v>767.6</v>
      </c>
      <c r="N120" s="7">
        <v>21.2</v>
      </c>
      <c r="O120" s="4">
        <v>1</v>
      </c>
      <c r="P120" s="11">
        <v>48.93</v>
      </c>
      <c r="Q120" s="11">
        <v>20.55</v>
      </c>
      <c r="R120" s="6">
        <f t="shared" si="3"/>
        <v>69.48</v>
      </c>
      <c r="S120" s="6">
        <f t="shared" si="4"/>
        <v>42.569099999999999</v>
      </c>
      <c r="T120" s="6">
        <f t="shared" si="5"/>
        <v>17.878499999999999</v>
      </c>
      <c r="U120" s="12" t="s">
        <v>75</v>
      </c>
    </row>
    <row r="121" spans="1:21" x14ac:dyDescent="0.2">
      <c r="A121" s="3" t="s">
        <v>23</v>
      </c>
      <c r="B121" s="3" t="s">
        <v>17</v>
      </c>
      <c r="C121" s="3" t="s">
        <v>18</v>
      </c>
      <c r="D121" s="3">
        <v>2019</v>
      </c>
      <c r="E121" s="3">
        <v>3</v>
      </c>
      <c r="F121" s="3">
        <v>40</v>
      </c>
      <c r="G121" s="1">
        <v>101</v>
      </c>
      <c r="H121" s="4" t="s">
        <v>19</v>
      </c>
      <c r="I121" s="2" t="s">
        <v>75</v>
      </c>
      <c r="J121" s="4" t="s">
        <v>20</v>
      </c>
      <c r="K121" s="2" t="s">
        <v>75</v>
      </c>
      <c r="L121" s="2" t="s">
        <v>75</v>
      </c>
      <c r="M121" s="7">
        <v>955.6</v>
      </c>
      <c r="N121" s="12" t="s">
        <v>75</v>
      </c>
      <c r="O121" s="4">
        <v>1</v>
      </c>
      <c r="P121" s="11">
        <v>46.67</v>
      </c>
      <c r="Q121" s="11">
        <v>22.22</v>
      </c>
      <c r="R121" s="6">
        <f t="shared" si="3"/>
        <v>68.89</v>
      </c>
      <c r="S121" s="6">
        <f t="shared" si="4"/>
        <v>40.602899999999998</v>
      </c>
      <c r="T121" s="6">
        <f t="shared" si="5"/>
        <v>19.331399999999999</v>
      </c>
      <c r="U121" s="12" t="s">
        <v>75</v>
      </c>
    </row>
    <row r="122" spans="1:21" x14ac:dyDescent="0.2">
      <c r="A122" s="3" t="s">
        <v>21</v>
      </c>
      <c r="B122" s="3" t="s">
        <v>17</v>
      </c>
      <c r="C122" s="3" t="s">
        <v>18</v>
      </c>
      <c r="D122" s="3">
        <v>2019</v>
      </c>
      <c r="E122" s="3">
        <v>1</v>
      </c>
      <c r="F122" s="3">
        <v>41</v>
      </c>
      <c r="G122" s="1">
        <v>2</v>
      </c>
      <c r="H122" s="4" t="s">
        <v>22</v>
      </c>
      <c r="I122" s="4">
        <v>18</v>
      </c>
      <c r="J122" s="4" t="s">
        <v>20</v>
      </c>
      <c r="K122" s="4">
        <v>2.5</v>
      </c>
      <c r="L122" s="4">
        <v>40</v>
      </c>
      <c r="M122" s="7">
        <v>875</v>
      </c>
      <c r="N122" s="7">
        <v>17.5</v>
      </c>
      <c r="O122" s="4">
        <v>1</v>
      </c>
      <c r="P122" s="11">
        <v>43.78</v>
      </c>
      <c r="Q122" s="11">
        <v>24.02</v>
      </c>
      <c r="R122" s="6">
        <f t="shared" si="3"/>
        <v>67.8</v>
      </c>
      <c r="S122" s="6">
        <f t="shared" si="4"/>
        <v>38.0886</v>
      </c>
      <c r="T122" s="6">
        <f t="shared" si="5"/>
        <v>20.897400000000001</v>
      </c>
      <c r="U122" s="12" t="s">
        <v>75</v>
      </c>
    </row>
    <row r="123" spans="1:21" x14ac:dyDescent="0.2">
      <c r="A123" s="3" t="s">
        <v>21</v>
      </c>
      <c r="B123" s="3" t="s">
        <v>17</v>
      </c>
      <c r="C123" s="3" t="s">
        <v>18</v>
      </c>
      <c r="D123" s="3">
        <v>2019</v>
      </c>
      <c r="E123" s="3">
        <v>2</v>
      </c>
      <c r="F123" s="3">
        <v>41</v>
      </c>
      <c r="G123" s="1">
        <v>73</v>
      </c>
      <c r="H123" s="4" t="s">
        <v>22</v>
      </c>
      <c r="I123" s="4">
        <v>18</v>
      </c>
      <c r="J123" s="4" t="s">
        <v>20</v>
      </c>
      <c r="K123" s="4">
        <v>2</v>
      </c>
      <c r="L123" s="4">
        <v>37</v>
      </c>
      <c r="M123" s="7">
        <v>917.6</v>
      </c>
      <c r="N123" s="7">
        <v>18.100000000000001</v>
      </c>
      <c r="O123" s="4">
        <v>1</v>
      </c>
      <c r="P123" s="11">
        <v>43.8</v>
      </c>
      <c r="Q123" s="11">
        <v>23.81</v>
      </c>
      <c r="R123" s="6">
        <f t="shared" si="3"/>
        <v>67.61</v>
      </c>
      <c r="S123" s="6">
        <f t="shared" si="4"/>
        <v>38.105999999999995</v>
      </c>
      <c r="T123" s="6">
        <f t="shared" si="5"/>
        <v>20.714700000000001</v>
      </c>
      <c r="U123" s="12" t="s">
        <v>75</v>
      </c>
    </row>
    <row r="124" spans="1:21" x14ac:dyDescent="0.2">
      <c r="A124" s="3" t="s">
        <v>21</v>
      </c>
      <c r="B124" s="3" t="s">
        <v>17</v>
      </c>
      <c r="C124" s="3" t="s">
        <v>18</v>
      </c>
      <c r="D124" s="3">
        <v>2019</v>
      </c>
      <c r="E124" s="3">
        <v>3</v>
      </c>
      <c r="F124" s="3">
        <v>41</v>
      </c>
      <c r="G124" s="1">
        <v>113</v>
      </c>
      <c r="H124" s="4" t="s">
        <v>22</v>
      </c>
      <c r="I124" s="2" t="s">
        <v>75</v>
      </c>
      <c r="J124" s="4" t="s">
        <v>20</v>
      </c>
      <c r="K124" s="2" t="s">
        <v>75</v>
      </c>
      <c r="L124" s="2" t="s">
        <v>75</v>
      </c>
      <c r="M124" s="7">
        <v>653.70000000000005</v>
      </c>
      <c r="N124" s="12" t="s">
        <v>75</v>
      </c>
      <c r="O124" s="4">
        <v>1</v>
      </c>
      <c r="P124" s="11">
        <v>43.59</v>
      </c>
      <c r="Q124" s="11">
        <v>23.66</v>
      </c>
      <c r="R124" s="6">
        <f t="shared" si="3"/>
        <v>67.25</v>
      </c>
      <c r="S124" s="6">
        <f t="shared" si="4"/>
        <v>37.923300000000005</v>
      </c>
      <c r="T124" s="6">
        <f t="shared" si="5"/>
        <v>20.584199999999999</v>
      </c>
      <c r="U124" s="12" t="s">
        <v>75</v>
      </c>
    </row>
    <row r="125" spans="1:21" x14ac:dyDescent="0.2">
      <c r="A125" s="4" t="s">
        <v>56</v>
      </c>
      <c r="B125" s="4" t="s">
        <v>17</v>
      </c>
      <c r="C125" s="4" t="s">
        <v>18</v>
      </c>
      <c r="D125" s="4">
        <v>2019</v>
      </c>
      <c r="E125" s="4">
        <v>1</v>
      </c>
      <c r="F125" s="4">
        <v>42</v>
      </c>
      <c r="G125" s="2">
        <v>34</v>
      </c>
      <c r="H125" s="4" t="s">
        <v>19</v>
      </c>
      <c r="I125" s="4">
        <v>17</v>
      </c>
      <c r="J125" s="4" t="s">
        <v>20</v>
      </c>
      <c r="K125" s="4">
        <v>1.5</v>
      </c>
      <c r="L125" s="4">
        <v>24</v>
      </c>
      <c r="M125" s="7">
        <v>614.5</v>
      </c>
      <c r="N125" s="7">
        <v>15.8</v>
      </c>
      <c r="O125" s="4">
        <v>1</v>
      </c>
      <c r="P125" s="11">
        <v>41.83</v>
      </c>
      <c r="Q125" s="11">
        <v>23.79</v>
      </c>
      <c r="R125" s="6">
        <f t="shared" si="3"/>
        <v>65.62</v>
      </c>
      <c r="S125" s="6">
        <f t="shared" si="4"/>
        <v>36.392099999999999</v>
      </c>
      <c r="T125" s="6">
        <f t="shared" si="5"/>
        <v>20.697299999999998</v>
      </c>
      <c r="U125" s="12" t="s">
        <v>75</v>
      </c>
    </row>
    <row r="126" spans="1:21" x14ac:dyDescent="0.2">
      <c r="A126" s="3" t="s">
        <v>56</v>
      </c>
      <c r="B126" s="3" t="s">
        <v>17</v>
      </c>
      <c r="C126" s="3" t="s">
        <v>18</v>
      </c>
      <c r="D126" s="3">
        <v>2019</v>
      </c>
      <c r="E126" s="3">
        <v>2</v>
      </c>
      <c r="F126" s="3">
        <v>42</v>
      </c>
      <c r="G126" s="1">
        <v>62</v>
      </c>
      <c r="H126" s="4" t="s">
        <v>19</v>
      </c>
      <c r="I126" s="4">
        <v>18</v>
      </c>
      <c r="J126" s="4" t="s">
        <v>20</v>
      </c>
      <c r="K126" s="4">
        <v>1.5</v>
      </c>
      <c r="L126" s="4">
        <v>29</v>
      </c>
      <c r="M126" s="7">
        <v>715.8</v>
      </c>
      <c r="N126" s="7">
        <v>17.600000000000001</v>
      </c>
      <c r="O126" s="4">
        <v>1</v>
      </c>
      <c r="P126" s="11">
        <v>44.1</v>
      </c>
      <c r="Q126" s="11">
        <v>22.34</v>
      </c>
      <c r="R126" s="6">
        <f t="shared" si="3"/>
        <v>66.44</v>
      </c>
      <c r="S126" s="6">
        <f t="shared" si="4"/>
        <v>38.367000000000004</v>
      </c>
      <c r="T126" s="6">
        <f t="shared" si="5"/>
        <v>19.4358</v>
      </c>
      <c r="U126" s="12" t="s">
        <v>75</v>
      </c>
    </row>
    <row r="127" spans="1:21" x14ac:dyDescent="0.2">
      <c r="A127" s="4" t="s">
        <v>56</v>
      </c>
      <c r="B127" s="4" t="s">
        <v>17</v>
      </c>
      <c r="C127" s="4" t="s">
        <v>18</v>
      </c>
      <c r="D127" s="4">
        <v>2019</v>
      </c>
      <c r="E127" s="4">
        <v>3</v>
      </c>
      <c r="F127" s="4">
        <v>42</v>
      </c>
      <c r="G127" s="2">
        <v>117</v>
      </c>
      <c r="H127" s="4" t="s">
        <v>19</v>
      </c>
      <c r="I127" s="2" t="s">
        <v>75</v>
      </c>
      <c r="J127" s="4" t="s">
        <v>20</v>
      </c>
      <c r="K127" s="2" t="s">
        <v>75</v>
      </c>
      <c r="L127" s="2" t="s">
        <v>75</v>
      </c>
      <c r="M127" s="7">
        <v>853.3</v>
      </c>
      <c r="N127" s="12" t="s">
        <v>75</v>
      </c>
      <c r="O127" s="4">
        <v>1</v>
      </c>
      <c r="P127" s="11">
        <v>42.73</v>
      </c>
      <c r="Q127" s="11">
        <v>23.25</v>
      </c>
      <c r="R127" s="6">
        <f t="shared" si="3"/>
        <v>65.97999999999999</v>
      </c>
      <c r="S127" s="6">
        <f t="shared" si="4"/>
        <v>37.1751</v>
      </c>
      <c r="T127" s="6">
        <f t="shared" si="5"/>
        <v>20.227499999999999</v>
      </c>
      <c r="U127" s="12" t="s">
        <v>75</v>
      </c>
    </row>
    <row r="128" spans="1:21" x14ac:dyDescent="0.2">
      <c r="A128" s="3" t="s">
        <v>70</v>
      </c>
      <c r="B128" s="3" t="s">
        <v>17</v>
      </c>
      <c r="C128" s="3" t="s">
        <v>18</v>
      </c>
      <c r="D128" s="3">
        <v>2019</v>
      </c>
      <c r="E128" s="3">
        <v>1</v>
      </c>
      <c r="F128" s="3">
        <v>43</v>
      </c>
      <c r="G128" s="1">
        <v>48</v>
      </c>
      <c r="H128" s="4" t="s">
        <v>22</v>
      </c>
      <c r="I128" s="4">
        <v>17</v>
      </c>
      <c r="J128" s="4" t="s">
        <v>20</v>
      </c>
      <c r="K128" s="4">
        <v>2</v>
      </c>
      <c r="L128" s="4">
        <v>30</v>
      </c>
      <c r="M128" s="7">
        <v>1024.5</v>
      </c>
      <c r="N128" s="7">
        <v>15.9</v>
      </c>
      <c r="O128" s="4">
        <v>1</v>
      </c>
      <c r="P128" s="11">
        <v>41.85</v>
      </c>
      <c r="Q128" s="11">
        <v>24.1</v>
      </c>
      <c r="R128" s="6">
        <f t="shared" si="3"/>
        <v>65.95</v>
      </c>
      <c r="S128" s="6">
        <f t="shared" si="4"/>
        <v>36.409500000000001</v>
      </c>
      <c r="T128" s="6">
        <f t="shared" si="5"/>
        <v>20.967000000000002</v>
      </c>
      <c r="U128" s="12" t="s">
        <v>75</v>
      </c>
    </row>
    <row r="129" spans="1:21" x14ac:dyDescent="0.2">
      <c r="A129" s="3" t="s">
        <v>70</v>
      </c>
      <c r="B129" s="3" t="s">
        <v>17</v>
      </c>
      <c r="C129" s="3" t="s">
        <v>18</v>
      </c>
      <c r="D129" s="3">
        <v>2019</v>
      </c>
      <c r="E129" s="3">
        <v>2</v>
      </c>
      <c r="F129" s="3">
        <v>43</v>
      </c>
      <c r="G129" s="1">
        <v>51</v>
      </c>
      <c r="H129" s="4" t="s">
        <v>22</v>
      </c>
      <c r="I129" s="4">
        <v>17</v>
      </c>
      <c r="J129" s="4" t="s">
        <v>20</v>
      </c>
      <c r="K129" s="4">
        <v>1.5</v>
      </c>
      <c r="L129" s="4">
        <v>28</v>
      </c>
      <c r="M129" s="7">
        <v>905.6</v>
      </c>
      <c r="N129" s="7">
        <v>16.5</v>
      </c>
      <c r="O129" s="4">
        <v>1</v>
      </c>
      <c r="P129" s="11">
        <v>41.04</v>
      </c>
      <c r="Q129" s="11">
        <v>24.6</v>
      </c>
      <c r="R129" s="6">
        <f t="shared" si="3"/>
        <v>65.64</v>
      </c>
      <c r="S129" s="6">
        <f t="shared" si="4"/>
        <v>35.704799999999999</v>
      </c>
      <c r="T129" s="6">
        <f t="shared" si="5"/>
        <v>21.402000000000001</v>
      </c>
      <c r="U129" s="12" t="s">
        <v>75</v>
      </c>
    </row>
    <row r="130" spans="1:21" x14ac:dyDescent="0.2">
      <c r="A130" s="3" t="s">
        <v>70</v>
      </c>
      <c r="B130" s="3" t="s">
        <v>17</v>
      </c>
      <c r="C130" s="3" t="s">
        <v>18</v>
      </c>
      <c r="D130" s="3">
        <v>2019</v>
      </c>
      <c r="E130" s="3">
        <v>3</v>
      </c>
      <c r="F130" s="3">
        <v>43</v>
      </c>
      <c r="G130" s="1">
        <v>112</v>
      </c>
      <c r="H130" s="4" t="s">
        <v>22</v>
      </c>
      <c r="I130" s="2" t="s">
        <v>75</v>
      </c>
      <c r="J130" s="4" t="s">
        <v>20</v>
      </c>
      <c r="K130" s="2" t="s">
        <v>75</v>
      </c>
      <c r="L130" s="2" t="s">
        <v>75</v>
      </c>
      <c r="M130" s="7">
        <v>799.8</v>
      </c>
      <c r="N130" s="12" t="s">
        <v>75</v>
      </c>
      <c r="O130" s="4">
        <v>1</v>
      </c>
      <c r="P130" s="11">
        <v>41.52</v>
      </c>
      <c r="Q130" s="11">
        <v>24.15</v>
      </c>
      <c r="R130" s="6">
        <f t="shared" si="3"/>
        <v>65.67</v>
      </c>
      <c r="S130" s="6">
        <f t="shared" si="4"/>
        <v>36.122400000000006</v>
      </c>
      <c r="T130" s="6">
        <f t="shared" si="5"/>
        <v>21.0105</v>
      </c>
      <c r="U130" s="12" t="s">
        <v>75</v>
      </c>
    </row>
    <row r="131" spans="1:21" x14ac:dyDescent="0.2">
      <c r="A131" s="3" t="s">
        <v>63</v>
      </c>
      <c r="B131" s="3" t="s">
        <v>17</v>
      </c>
      <c r="C131" s="3" t="s">
        <v>18</v>
      </c>
      <c r="D131" s="3">
        <v>2019</v>
      </c>
      <c r="E131" s="3">
        <v>1</v>
      </c>
      <c r="F131" s="3">
        <v>44</v>
      </c>
      <c r="G131" s="1">
        <v>41</v>
      </c>
      <c r="H131" s="4" t="s">
        <v>19</v>
      </c>
      <c r="I131" s="4">
        <v>13</v>
      </c>
      <c r="J131" s="4" t="s">
        <v>26</v>
      </c>
      <c r="K131" s="4">
        <v>1.5</v>
      </c>
      <c r="L131" s="4">
        <v>24</v>
      </c>
      <c r="M131" s="7">
        <v>885.7</v>
      </c>
      <c r="N131" s="7">
        <v>15.5</v>
      </c>
      <c r="O131" s="4">
        <v>1</v>
      </c>
      <c r="P131" s="11">
        <v>42.85</v>
      </c>
      <c r="Q131" s="11">
        <v>23.05</v>
      </c>
      <c r="R131" s="6">
        <f t="shared" ref="R131:R151" si="6">P131+Q131</f>
        <v>65.900000000000006</v>
      </c>
      <c r="S131" s="6">
        <f t="shared" ref="S131:S151" si="7">P131*0.87</f>
        <v>37.279499999999999</v>
      </c>
      <c r="T131" s="6">
        <f t="shared" ref="T131:T151" si="8">Q131*0.87</f>
        <v>20.0535</v>
      </c>
      <c r="U131" s="12" t="s">
        <v>75</v>
      </c>
    </row>
    <row r="132" spans="1:21" x14ac:dyDescent="0.2">
      <c r="A132" s="3" t="s">
        <v>63</v>
      </c>
      <c r="B132" s="3" t="s">
        <v>17</v>
      </c>
      <c r="C132" s="3" t="s">
        <v>18</v>
      </c>
      <c r="D132" s="3">
        <v>2019</v>
      </c>
      <c r="E132" s="3">
        <v>2</v>
      </c>
      <c r="F132" s="3">
        <v>44</v>
      </c>
      <c r="G132" s="1">
        <v>71</v>
      </c>
      <c r="H132" s="4" t="s">
        <v>19</v>
      </c>
      <c r="I132" s="4">
        <v>16</v>
      </c>
      <c r="J132" s="4" t="s">
        <v>26</v>
      </c>
      <c r="K132" s="4">
        <v>1.5</v>
      </c>
      <c r="L132" s="4">
        <v>30</v>
      </c>
      <c r="M132" s="7">
        <v>674.9</v>
      </c>
      <c r="N132" s="7">
        <v>16.899999999999999</v>
      </c>
      <c r="O132" s="4">
        <v>1</v>
      </c>
      <c r="P132" s="11">
        <v>45.2</v>
      </c>
      <c r="Q132" s="11">
        <v>21.38</v>
      </c>
      <c r="R132" s="6">
        <f t="shared" si="6"/>
        <v>66.58</v>
      </c>
      <c r="S132" s="6">
        <f t="shared" si="7"/>
        <v>39.324000000000005</v>
      </c>
      <c r="T132" s="6">
        <f t="shared" si="8"/>
        <v>18.6006</v>
      </c>
      <c r="U132" s="12" t="s">
        <v>75</v>
      </c>
    </row>
    <row r="133" spans="1:21" x14ac:dyDescent="0.2">
      <c r="A133" s="3" t="s">
        <v>63</v>
      </c>
      <c r="B133" s="3" t="s">
        <v>17</v>
      </c>
      <c r="C133" s="3" t="s">
        <v>18</v>
      </c>
      <c r="D133" s="3">
        <v>2019</v>
      </c>
      <c r="E133" s="3">
        <v>3</v>
      </c>
      <c r="F133" s="3">
        <v>44</v>
      </c>
      <c r="G133" s="1">
        <v>103</v>
      </c>
      <c r="H133" s="4" t="s">
        <v>19</v>
      </c>
      <c r="I133" s="2" t="s">
        <v>75</v>
      </c>
      <c r="J133" s="4" t="s">
        <v>26</v>
      </c>
      <c r="K133" s="2" t="s">
        <v>75</v>
      </c>
      <c r="L133" s="2" t="s">
        <v>75</v>
      </c>
      <c r="M133" s="7">
        <v>662.3</v>
      </c>
      <c r="N133" s="12" t="s">
        <v>75</v>
      </c>
      <c r="O133" s="4">
        <v>1</v>
      </c>
      <c r="P133" s="11">
        <v>41.77</v>
      </c>
      <c r="Q133" s="11">
        <v>22.9</v>
      </c>
      <c r="R133" s="6">
        <f t="shared" si="6"/>
        <v>64.67</v>
      </c>
      <c r="S133" s="6">
        <f t="shared" si="7"/>
        <v>36.3399</v>
      </c>
      <c r="T133" s="6">
        <f t="shared" si="8"/>
        <v>19.922999999999998</v>
      </c>
      <c r="U133" s="12" t="s">
        <v>75</v>
      </c>
    </row>
    <row r="134" spans="1:21" x14ac:dyDescent="0.2">
      <c r="A134" s="4" t="s">
        <v>38</v>
      </c>
      <c r="B134" s="4" t="s">
        <v>17</v>
      </c>
      <c r="C134" s="4" t="s">
        <v>18</v>
      </c>
      <c r="D134" s="4">
        <v>2019</v>
      </c>
      <c r="E134" s="4">
        <v>1</v>
      </c>
      <c r="F134" s="4">
        <v>45</v>
      </c>
      <c r="G134" s="2">
        <v>17</v>
      </c>
      <c r="H134" s="4" t="s">
        <v>19</v>
      </c>
      <c r="I134" s="4">
        <v>19</v>
      </c>
      <c r="J134" s="4" t="s">
        <v>26</v>
      </c>
      <c r="K134" s="4">
        <v>2</v>
      </c>
      <c r="L134" s="4">
        <v>26</v>
      </c>
      <c r="M134" s="7">
        <v>560</v>
      </c>
      <c r="N134" s="7">
        <v>18.8</v>
      </c>
      <c r="O134" s="4">
        <v>1</v>
      </c>
      <c r="P134" s="11">
        <v>40.1</v>
      </c>
      <c r="Q134" s="11">
        <v>25.27</v>
      </c>
      <c r="R134" s="6">
        <f t="shared" si="6"/>
        <v>65.37</v>
      </c>
      <c r="S134" s="6">
        <f t="shared" si="7"/>
        <v>34.887</v>
      </c>
      <c r="T134" s="6">
        <f t="shared" si="8"/>
        <v>21.9849</v>
      </c>
      <c r="U134" s="12" t="s">
        <v>75</v>
      </c>
    </row>
    <row r="135" spans="1:21" x14ac:dyDescent="0.2">
      <c r="A135" s="3" t="s">
        <v>38</v>
      </c>
      <c r="B135" s="3" t="s">
        <v>17</v>
      </c>
      <c r="C135" s="3" t="s">
        <v>18</v>
      </c>
      <c r="D135" s="3">
        <v>2019</v>
      </c>
      <c r="E135" s="3">
        <v>2</v>
      </c>
      <c r="F135" s="3">
        <v>45</v>
      </c>
      <c r="G135" s="1">
        <v>68</v>
      </c>
      <c r="H135" s="4" t="s">
        <v>19</v>
      </c>
      <c r="I135" s="4">
        <v>27</v>
      </c>
      <c r="J135" s="4" t="s">
        <v>26</v>
      </c>
      <c r="K135" s="4">
        <v>2</v>
      </c>
      <c r="L135" s="4">
        <v>36</v>
      </c>
      <c r="M135" s="7">
        <v>946.8</v>
      </c>
      <c r="N135" s="7">
        <v>19.8</v>
      </c>
      <c r="O135" s="4">
        <v>1</v>
      </c>
      <c r="P135" s="11">
        <v>43.54</v>
      </c>
      <c r="Q135" s="11">
        <v>23.73</v>
      </c>
      <c r="R135" s="6">
        <f t="shared" si="6"/>
        <v>67.27</v>
      </c>
      <c r="S135" s="6">
        <f t="shared" si="7"/>
        <v>37.879799999999996</v>
      </c>
      <c r="T135" s="6">
        <f t="shared" si="8"/>
        <v>20.645099999999999</v>
      </c>
      <c r="U135" s="12" t="s">
        <v>75</v>
      </c>
    </row>
    <row r="136" spans="1:21" x14ac:dyDescent="0.2">
      <c r="A136" s="3" t="s">
        <v>38</v>
      </c>
      <c r="B136" s="3" t="s">
        <v>17</v>
      </c>
      <c r="C136" s="3" t="s">
        <v>18</v>
      </c>
      <c r="D136" s="3">
        <v>2019</v>
      </c>
      <c r="E136" s="3">
        <v>3</v>
      </c>
      <c r="F136" s="3">
        <v>45</v>
      </c>
      <c r="G136" s="1">
        <v>129</v>
      </c>
      <c r="H136" s="4" t="s">
        <v>19</v>
      </c>
      <c r="I136" s="2" t="s">
        <v>75</v>
      </c>
      <c r="J136" s="4" t="s">
        <v>26</v>
      </c>
      <c r="K136" s="2" t="s">
        <v>75</v>
      </c>
      <c r="L136" s="2" t="s">
        <v>75</v>
      </c>
      <c r="M136" s="7">
        <v>783.7</v>
      </c>
      <c r="N136" s="12" t="s">
        <v>75</v>
      </c>
      <c r="O136" s="4">
        <v>1</v>
      </c>
      <c r="P136" s="11">
        <v>43.68</v>
      </c>
      <c r="Q136" s="11">
        <v>23.63</v>
      </c>
      <c r="R136" s="6">
        <f t="shared" si="6"/>
        <v>67.31</v>
      </c>
      <c r="S136" s="6">
        <f t="shared" si="7"/>
        <v>38.001599999999996</v>
      </c>
      <c r="T136" s="6">
        <f t="shared" si="8"/>
        <v>20.5581</v>
      </c>
      <c r="U136" s="12" t="s">
        <v>75</v>
      </c>
    </row>
    <row r="137" spans="1:21" x14ac:dyDescent="0.2">
      <c r="A137" s="4" t="s">
        <v>24</v>
      </c>
      <c r="B137" s="4" t="s">
        <v>17</v>
      </c>
      <c r="C137" s="4" t="s">
        <v>18</v>
      </c>
      <c r="D137" s="4">
        <v>2019</v>
      </c>
      <c r="E137" s="4">
        <v>1</v>
      </c>
      <c r="F137" s="4">
        <v>46</v>
      </c>
      <c r="G137" s="2">
        <v>4</v>
      </c>
      <c r="H137" s="4" t="s">
        <v>19</v>
      </c>
      <c r="I137" s="4">
        <v>18</v>
      </c>
      <c r="J137" s="4" t="s">
        <v>20</v>
      </c>
      <c r="K137" s="4">
        <v>2</v>
      </c>
      <c r="L137" s="4">
        <v>32</v>
      </c>
      <c r="M137" s="7">
        <v>855.4</v>
      </c>
      <c r="N137" s="7">
        <v>17.3</v>
      </c>
      <c r="O137" s="4">
        <v>1</v>
      </c>
      <c r="P137" s="11">
        <v>42.73</v>
      </c>
      <c r="Q137" s="11">
        <v>24.12</v>
      </c>
      <c r="R137" s="6">
        <f t="shared" si="6"/>
        <v>66.849999999999994</v>
      </c>
      <c r="S137" s="6">
        <f t="shared" si="7"/>
        <v>37.1751</v>
      </c>
      <c r="T137" s="6">
        <f t="shared" si="8"/>
        <v>20.984400000000001</v>
      </c>
      <c r="U137" s="12" t="s">
        <v>75</v>
      </c>
    </row>
    <row r="138" spans="1:21" x14ac:dyDescent="0.2">
      <c r="A138" s="3" t="s">
        <v>24</v>
      </c>
      <c r="B138" s="3" t="s">
        <v>17</v>
      </c>
      <c r="C138" s="3" t="s">
        <v>18</v>
      </c>
      <c r="D138" s="3">
        <v>2019</v>
      </c>
      <c r="E138" s="3">
        <v>2</v>
      </c>
      <c r="F138" s="3">
        <v>46</v>
      </c>
      <c r="G138" s="1">
        <v>61</v>
      </c>
      <c r="H138" s="4" t="s">
        <v>19</v>
      </c>
      <c r="I138" s="4">
        <v>17</v>
      </c>
      <c r="J138" s="4" t="s">
        <v>20</v>
      </c>
      <c r="K138" s="4">
        <v>1.5</v>
      </c>
      <c r="L138" s="4">
        <v>36</v>
      </c>
      <c r="M138" s="7">
        <v>830.9</v>
      </c>
      <c r="N138" s="7">
        <v>17.5</v>
      </c>
      <c r="O138" s="4">
        <v>1</v>
      </c>
      <c r="P138" s="11">
        <v>43.57</v>
      </c>
      <c r="Q138" s="11">
        <v>23.96</v>
      </c>
      <c r="R138" s="6">
        <f t="shared" si="6"/>
        <v>67.53</v>
      </c>
      <c r="S138" s="6">
        <f t="shared" si="7"/>
        <v>37.905900000000003</v>
      </c>
      <c r="T138" s="6">
        <f t="shared" si="8"/>
        <v>20.845200000000002</v>
      </c>
      <c r="U138" s="12" t="s">
        <v>75</v>
      </c>
    </row>
    <row r="139" spans="1:21" x14ac:dyDescent="0.2">
      <c r="A139" s="4" t="s">
        <v>24</v>
      </c>
      <c r="B139" s="4" t="s">
        <v>17</v>
      </c>
      <c r="C139" s="4" t="s">
        <v>18</v>
      </c>
      <c r="D139" s="4">
        <v>2019</v>
      </c>
      <c r="E139" s="4">
        <v>3</v>
      </c>
      <c r="F139" s="4">
        <v>46</v>
      </c>
      <c r="G139" s="2">
        <v>136</v>
      </c>
      <c r="H139" s="4" t="s">
        <v>19</v>
      </c>
      <c r="I139" s="2" t="s">
        <v>75</v>
      </c>
      <c r="J139" s="4" t="s">
        <v>20</v>
      </c>
      <c r="K139" s="2" t="s">
        <v>75</v>
      </c>
      <c r="L139" s="2" t="s">
        <v>75</v>
      </c>
      <c r="M139" s="7">
        <v>783.2</v>
      </c>
      <c r="N139" s="12" t="s">
        <v>75</v>
      </c>
      <c r="O139" s="4">
        <v>1</v>
      </c>
      <c r="P139" s="11">
        <v>43.49</v>
      </c>
      <c r="Q139" s="11">
        <v>23.92</v>
      </c>
      <c r="R139" s="6">
        <f t="shared" si="6"/>
        <v>67.41</v>
      </c>
      <c r="S139" s="6">
        <f t="shared" si="7"/>
        <v>37.836300000000001</v>
      </c>
      <c r="T139" s="6">
        <f t="shared" si="8"/>
        <v>20.810400000000001</v>
      </c>
      <c r="U139" s="12" t="s">
        <v>75</v>
      </c>
    </row>
    <row r="140" spans="1:21" x14ac:dyDescent="0.2">
      <c r="A140" s="3" t="s">
        <v>32</v>
      </c>
      <c r="B140" s="3" t="s">
        <v>17</v>
      </c>
      <c r="C140" s="3" t="s">
        <v>18</v>
      </c>
      <c r="D140" s="3">
        <v>2019</v>
      </c>
      <c r="E140" s="3">
        <v>1</v>
      </c>
      <c r="F140" s="3">
        <v>47</v>
      </c>
      <c r="G140" s="1">
        <v>11</v>
      </c>
      <c r="H140" s="4" t="s">
        <v>22</v>
      </c>
      <c r="I140" s="4">
        <v>29</v>
      </c>
      <c r="J140" s="4" t="s">
        <v>20</v>
      </c>
      <c r="K140" s="4">
        <v>2.5</v>
      </c>
      <c r="L140" s="4">
        <v>32</v>
      </c>
      <c r="M140" s="7">
        <v>1117.5999999999999</v>
      </c>
      <c r="N140" s="7">
        <v>20.5</v>
      </c>
      <c r="O140" s="4">
        <v>1</v>
      </c>
      <c r="P140" s="11">
        <v>42.58</v>
      </c>
      <c r="Q140" s="11">
        <v>24.34</v>
      </c>
      <c r="R140" s="6">
        <f t="shared" si="6"/>
        <v>66.92</v>
      </c>
      <c r="S140" s="6">
        <f t="shared" si="7"/>
        <v>37.044599999999996</v>
      </c>
      <c r="T140" s="6">
        <f t="shared" si="8"/>
        <v>21.175799999999999</v>
      </c>
      <c r="U140" s="12" t="s">
        <v>75</v>
      </c>
    </row>
    <row r="141" spans="1:21" x14ac:dyDescent="0.2">
      <c r="A141" s="3" t="s">
        <v>32</v>
      </c>
      <c r="B141" s="3" t="s">
        <v>17</v>
      </c>
      <c r="C141" s="3" t="s">
        <v>18</v>
      </c>
      <c r="D141" s="3">
        <v>2019</v>
      </c>
      <c r="E141" s="3">
        <v>2</v>
      </c>
      <c r="F141" s="3">
        <v>47</v>
      </c>
      <c r="G141" s="1">
        <v>52</v>
      </c>
      <c r="H141" s="4" t="s">
        <v>22</v>
      </c>
      <c r="I141" s="4">
        <v>25</v>
      </c>
      <c r="J141" s="4" t="s">
        <v>20</v>
      </c>
      <c r="K141" s="4">
        <v>2</v>
      </c>
      <c r="L141" s="4">
        <v>30</v>
      </c>
      <c r="M141" s="7">
        <v>765.7</v>
      </c>
      <c r="N141" s="7">
        <v>18.3</v>
      </c>
      <c r="O141" s="4">
        <v>1</v>
      </c>
      <c r="P141" s="11">
        <v>42.98</v>
      </c>
      <c r="Q141" s="11">
        <v>24.05</v>
      </c>
      <c r="R141" s="6">
        <f t="shared" si="6"/>
        <v>67.03</v>
      </c>
      <c r="S141" s="6">
        <f t="shared" si="7"/>
        <v>37.392599999999995</v>
      </c>
      <c r="T141" s="6">
        <f t="shared" si="8"/>
        <v>20.923500000000001</v>
      </c>
      <c r="U141" s="12" t="s">
        <v>75</v>
      </c>
    </row>
    <row r="142" spans="1:21" x14ac:dyDescent="0.2">
      <c r="A142" s="3" t="s">
        <v>32</v>
      </c>
      <c r="B142" s="3" t="s">
        <v>17</v>
      </c>
      <c r="C142" s="3" t="s">
        <v>18</v>
      </c>
      <c r="D142" s="3">
        <v>2019</v>
      </c>
      <c r="E142" s="3">
        <v>3</v>
      </c>
      <c r="F142" s="3">
        <v>47</v>
      </c>
      <c r="G142" s="1">
        <v>121</v>
      </c>
      <c r="H142" s="4" t="s">
        <v>22</v>
      </c>
      <c r="I142" s="2" t="s">
        <v>75</v>
      </c>
      <c r="J142" s="4" t="s">
        <v>20</v>
      </c>
      <c r="K142" s="2" t="s">
        <v>75</v>
      </c>
      <c r="L142" s="2" t="s">
        <v>75</v>
      </c>
      <c r="M142" s="7">
        <v>954.3</v>
      </c>
      <c r="N142" s="12" t="s">
        <v>75</v>
      </c>
      <c r="O142" s="4">
        <v>1</v>
      </c>
      <c r="P142" s="11">
        <v>42.36</v>
      </c>
      <c r="Q142" s="11">
        <v>24.32</v>
      </c>
      <c r="R142" s="6">
        <f t="shared" si="6"/>
        <v>66.680000000000007</v>
      </c>
      <c r="S142" s="6">
        <f t="shared" si="7"/>
        <v>36.853200000000001</v>
      </c>
      <c r="T142" s="6">
        <f t="shared" si="8"/>
        <v>21.1584</v>
      </c>
      <c r="U142" s="12" t="s">
        <v>75</v>
      </c>
    </row>
    <row r="143" spans="1:21" x14ac:dyDescent="0.2">
      <c r="A143" s="4" t="s">
        <v>37</v>
      </c>
      <c r="B143" s="4" t="s">
        <v>17</v>
      </c>
      <c r="C143" s="4" t="s">
        <v>18</v>
      </c>
      <c r="D143" s="4">
        <v>2019</v>
      </c>
      <c r="E143" s="4">
        <v>1</v>
      </c>
      <c r="F143" s="4">
        <v>48</v>
      </c>
      <c r="G143" s="2">
        <v>16</v>
      </c>
      <c r="H143" s="4" t="s">
        <v>19</v>
      </c>
      <c r="I143" s="4">
        <v>17</v>
      </c>
      <c r="J143" s="4" t="s">
        <v>26</v>
      </c>
      <c r="K143" s="4">
        <v>1.5</v>
      </c>
      <c r="L143" s="4">
        <v>21</v>
      </c>
      <c r="M143" s="7">
        <v>865.8</v>
      </c>
      <c r="N143" s="7">
        <v>18.899999999999999</v>
      </c>
      <c r="O143" s="4">
        <v>1</v>
      </c>
      <c r="P143" s="11">
        <v>38.14</v>
      </c>
      <c r="Q143" s="11">
        <v>23.48</v>
      </c>
      <c r="R143" s="6">
        <f t="shared" si="6"/>
        <v>61.620000000000005</v>
      </c>
      <c r="S143" s="6">
        <f t="shared" si="7"/>
        <v>33.181800000000003</v>
      </c>
      <c r="T143" s="6">
        <f t="shared" si="8"/>
        <v>20.427600000000002</v>
      </c>
      <c r="U143" s="12" t="s">
        <v>75</v>
      </c>
    </row>
    <row r="144" spans="1:21" x14ac:dyDescent="0.2">
      <c r="A144" s="4" t="s">
        <v>37</v>
      </c>
      <c r="B144" s="4" t="s">
        <v>17</v>
      </c>
      <c r="C144" s="4" t="s">
        <v>18</v>
      </c>
      <c r="D144" s="4">
        <v>2019</v>
      </c>
      <c r="E144" s="4">
        <v>2</v>
      </c>
      <c r="F144" s="4">
        <v>48</v>
      </c>
      <c r="G144" s="2">
        <v>55</v>
      </c>
      <c r="H144" s="4" t="s">
        <v>19</v>
      </c>
      <c r="I144" s="4">
        <v>20</v>
      </c>
      <c r="J144" s="4" t="s">
        <v>26</v>
      </c>
      <c r="K144" s="4">
        <v>1.5</v>
      </c>
      <c r="L144" s="4">
        <v>24</v>
      </c>
      <c r="M144" s="7">
        <v>1034.5999999999999</v>
      </c>
      <c r="N144" s="7">
        <v>19.8</v>
      </c>
      <c r="O144" s="4">
        <v>1</v>
      </c>
      <c r="P144" s="11">
        <v>38.72</v>
      </c>
      <c r="Q144" s="11">
        <v>23.81</v>
      </c>
      <c r="R144" s="6">
        <f t="shared" si="6"/>
        <v>62.53</v>
      </c>
      <c r="S144" s="6">
        <f t="shared" si="7"/>
        <v>33.686399999999999</v>
      </c>
      <c r="T144" s="6">
        <f t="shared" si="8"/>
        <v>20.714700000000001</v>
      </c>
      <c r="U144" s="12" t="s">
        <v>75</v>
      </c>
    </row>
    <row r="145" spans="1:21" x14ac:dyDescent="0.2">
      <c r="A145" s="4" t="s">
        <v>37</v>
      </c>
      <c r="B145" s="4" t="s">
        <v>17</v>
      </c>
      <c r="C145" s="4" t="s">
        <v>18</v>
      </c>
      <c r="D145" s="4">
        <v>2019</v>
      </c>
      <c r="E145" s="4">
        <v>3</v>
      </c>
      <c r="F145" s="4">
        <v>48</v>
      </c>
      <c r="G145" s="2">
        <v>124</v>
      </c>
      <c r="H145" s="4" t="s">
        <v>19</v>
      </c>
      <c r="I145" s="2" t="s">
        <v>75</v>
      </c>
      <c r="J145" s="4" t="s">
        <v>26</v>
      </c>
      <c r="K145" s="2" t="s">
        <v>75</v>
      </c>
      <c r="L145" s="2" t="s">
        <v>75</v>
      </c>
      <c r="M145" s="7">
        <v>718.1</v>
      </c>
      <c r="N145" s="12" t="s">
        <v>75</v>
      </c>
      <c r="O145" s="4">
        <v>1</v>
      </c>
      <c r="P145" s="11">
        <v>37.07</v>
      </c>
      <c r="Q145" s="11">
        <v>24.18</v>
      </c>
      <c r="R145" s="6">
        <f t="shared" si="6"/>
        <v>61.25</v>
      </c>
      <c r="S145" s="6">
        <f t="shared" si="7"/>
        <v>32.250900000000001</v>
      </c>
      <c r="T145" s="6">
        <f t="shared" si="8"/>
        <v>21.0366</v>
      </c>
      <c r="U145" s="12" t="s">
        <v>75</v>
      </c>
    </row>
    <row r="146" spans="1:21" x14ac:dyDescent="0.2">
      <c r="A146" s="4" t="s">
        <v>25</v>
      </c>
      <c r="B146" s="4" t="s">
        <v>17</v>
      </c>
      <c r="C146" s="4" t="s">
        <v>18</v>
      </c>
      <c r="D146" s="4">
        <v>2019</v>
      </c>
      <c r="E146" s="4">
        <v>1</v>
      </c>
      <c r="F146" s="4">
        <v>49</v>
      </c>
      <c r="G146" s="2">
        <v>5</v>
      </c>
      <c r="H146" s="4" t="s">
        <v>19</v>
      </c>
      <c r="I146" s="4">
        <v>24</v>
      </c>
      <c r="J146" s="4" t="s">
        <v>26</v>
      </c>
      <c r="K146" s="4">
        <v>2</v>
      </c>
      <c r="L146" s="4">
        <v>28</v>
      </c>
      <c r="M146" s="7">
        <v>849.3</v>
      </c>
      <c r="N146" s="7">
        <v>19.2</v>
      </c>
      <c r="O146" s="4">
        <v>1</v>
      </c>
      <c r="P146" s="11">
        <v>39.340000000000003</v>
      </c>
      <c r="Q146" s="11">
        <v>23.17</v>
      </c>
      <c r="R146" s="6">
        <f t="shared" si="6"/>
        <v>62.510000000000005</v>
      </c>
      <c r="S146" s="6">
        <f t="shared" si="7"/>
        <v>34.2258</v>
      </c>
      <c r="T146" s="6">
        <f t="shared" si="8"/>
        <v>20.157900000000001</v>
      </c>
      <c r="U146" s="12" t="s">
        <v>75</v>
      </c>
    </row>
    <row r="147" spans="1:21" x14ac:dyDescent="0.2">
      <c r="A147" s="3" t="s">
        <v>25</v>
      </c>
      <c r="B147" s="3" t="s">
        <v>17</v>
      </c>
      <c r="C147" s="3" t="s">
        <v>18</v>
      </c>
      <c r="D147" s="3">
        <v>2019</v>
      </c>
      <c r="E147" s="3">
        <v>2</v>
      </c>
      <c r="F147" s="3">
        <v>49</v>
      </c>
      <c r="G147" s="1">
        <v>78</v>
      </c>
      <c r="H147" s="4" t="s">
        <v>19</v>
      </c>
      <c r="I147" s="4">
        <v>24</v>
      </c>
      <c r="J147" s="4" t="s">
        <v>26</v>
      </c>
      <c r="K147" s="4">
        <v>1.5</v>
      </c>
      <c r="L147" s="4">
        <v>28</v>
      </c>
      <c r="M147" s="7">
        <v>795.9</v>
      </c>
      <c r="N147" s="7">
        <v>18.899999999999999</v>
      </c>
      <c r="O147" s="4">
        <v>1</v>
      </c>
      <c r="P147" s="11">
        <v>38.92</v>
      </c>
      <c r="Q147" s="11">
        <v>23.74</v>
      </c>
      <c r="R147" s="6">
        <f t="shared" si="6"/>
        <v>62.66</v>
      </c>
      <c r="S147" s="6">
        <f t="shared" si="7"/>
        <v>33.860399999999998</v>
      </c>
      <c r="T147" s="6">
        <f t="shared" si="8"/>
        <v>20.653799999999997</v>
      </c>
      <c r="U147" s="12" t="s">
        <v>75</v>
      </c>
    </row>
    <row r="148" spans="1:21" x14ac:dyDescent="0.2">
      <c r="A148" s="3" t="s">
        <v>25</v>
      </c>
      <c r="B148" s="3" t="s">
        <v>17</v>
      </c>
      <c r="C148" s="3" t="s">
        <v>18</v>
      </c>
      <c r="D148" s="3">
        <v>2019</v>
      </c>
      <c r="E148" s="3">
        <v>3</v>
      </c>
      <c r="F148" s="3">
        <v>49</v>
      </c>
      <c r="G148" s="1">
        <v>142</v>
      </c>
      <c r="H148" s="4" t="s">
        <v>19</v>
      </c>
      <c r="I148" s="2" t="s">
        <v>75</v>
      </c>
      <c r="J148" s="4" t="s">
        <v>26</v>
      </c>
      <c r="K148" s="2" t="s">
        <v>75</v>
      </c>
      <c r="L148" s="2" t="s">
        <v>75</v>
      </c>
      <c r="M148" s="7">
        <v>885</v>
      </c>
      <c r="N148" s="12" t="s">
        <v>75</v>
      </c>
      <c r="O148" s="4">
        <v>1</v>
      </c>
      <c r="P148" s="11">
        <v>39.85</v>
      </c>
      <c r="Q148" s="11">
        <v>22.96</v>
      </c>
      <c r="R148" s="6">
        <f t="shared" si="6"/>
        <v>62.81</v>
      </c>
      <c r="S148" s="6">
        <f t="shared" si="7"/>
        <v>34.669499999999999</v>
      </c>
      <c r="T148" s="6">
        <f t="shared" si="8"/>
        <v>19.975200000000001</v>
      </c>
      <c r="U148" s="12" t="s">
        <v>75</v>
      </c>
    </row>
    <row r="149" spans="1:21" x14ac:dyDescent="0.2">
      <c r="A149" s="4" t="s">
        <v>68</v>
      </c>
      <c r="B149" s="4" t="s">
        <v>17</v>
      </c>
      <c r="C149" s="4" t="s">
        <v>18</v>
      </c>
      <c r="D149" s="4">
        <v>2019</v>
      </c>
      <c r="E149" s="4">
        <v>1</v>
      </c>
      <c r="F149" s="4">
        <v>50</v>
      </c>
      <c r="G149" s="2">
        <v>46</v>
      </c>
      <c r="H149" s="4" t="s">
        <v>22</v>
      </c>
      <c r="I149" s="4">
        <v>20</v>
      </c>
      <c r="J149" s="4" t="s">
        <v>26</v>
      </c>
      <c r="K149" s="4">
        <v>1.5</v>
      </c>
      <c r="L149" s="4">
        <v>27</v>
      </c>
      <c r="M149" s="7">
        <v>987.6</v>
      </c>
      <c r="N149" s="7">
        <v>15.4</v>
      </c>
      <c r="O149" s="4">
        <v>1</v>
      </c>
      <c r="P149" s="11">
        <v>39.68</v>
      </c>
      <c r="Q149" s="11">
        <v>24.42</v>
      </c>
      <c r="R149" s="6">
        <f t="shared" si="6"/>
        <v>64.099999999999994</v>
      </c>
      <c r="S149" s="6">
        <f t="shared" si="7"/>
        <v>34.521599999999999</v>
      </c>
      <c r="T149" s="6">
        <f t="shared" si="8"/>
        <v>21.2454</v>
      </c>
      <c r="U149" s="12" t="s">
        <v>75</v>
      </c>
    </row>
    <row r="150" spans="1:21" x14ac:dyDescent="0.2">
      <c r="A150" s="3" t="s">
        <v>68</v>
      </c>
      <c r="B150" s="3" t="s">
        <v>17</v>
      </c>
      <c r="C150" s="3" t="s">
        <v>18</v>
      </c>
      <c r="D150" s="3">
        <v>2019</v>
      </c>
      <c r="E150" s="3">
        <v>2</v>
      </c>
      <c r="F150" s="3">
        <v>50</v>
      </c>
      <c r="G150" s="1">
        <v>79</v>
      </c>
      <c r="H150" s="4" t="s">
        <v>22</v>
      </c>
      <c r="I150" s="4">
        <v>19</v>
      </c>
      <c r="J150" s="4" t="s">
        <v>26</v>
      </c>
      <c r="K150" s="4">
        <v>1.5</v>
      </c>
      <c r="L150" s="4">
        <v>24</v>
      </c>
      <c r="M150" s="7">
        <v>693.4</v>
      </c>
      <c r="N150" s="7">
        <v>17.2</v>
      </c>
      <c r="O150" s="4">
        <v>1</v>
      </c>
      <c r="P150" s="11">
        <v>39.69</v>
      </c>
      <c r="Q150" s="11">
        <v>24.89</v>
      </c>
      <c r="R150" s="6">
        <f t="shared" si="6"/>
        <v>64.58</v>
      </c>
      <c r="S150" s="6">
        <f t="shared" si="7"/>
        <v>34.530299999999997</v>
      </c>
      <c r="T150" s="6">
        <f t="shared" si="8"/>
        <v>21.654299999999999</v>
      </c>
      <c r="U150" s="12" t="s">
        <v>75</v>
      </c>
    </row>
    <row r="151" spans="1:21" x14ac:dyDescent="0.2">
      <c r="A151" s="3" t="s">
        <v>68</v>
      </c>
      <c r="B151" s="3" t="s">
        <v>17</v>
      </c>
      <c r="C151" s="3" t="s">
        <v>18</v>
      </c>
      <c r="D151" s="3">
        <v>2019</v>
      </c>
      <c r="E151" s="3">
        <v>3</v>
      </c>
      <c r="F151" s="3">
        <v>50</v>
      </c>
      <c r="G151" s="1">
        <v>123</v>
      </c>
      <c r="H151" s="4" t="s">
        <v>22</v>
      </c>
      <c r="I151" s="2" t="s">
        <v>75</v>
      </c>
      <c r="J151" s="4" t="s">
        <v>26</v>
      </c>
      <c r="K151" s="2" t="s">
        <v>75</v>
      </c>
      <c r="L151" s="2" t="s">
        <v>75</v>
      </c>
      <c r="M151" s="7">
        <v>812</v>
      </c>
      <c r="N151" s="12" t="s">
        <v>75</v>
      </c>
      <c r="O151" s="4">
        <v>1</v>
      </c>
      <c r="P151" s="11">
        <v>37.43</v>
      </c>
      <c r="Q151" s="11">
        <v>25.25</v>
      </c>
      <c r="R151" s="6">
        <f t="shared" si="6"/>
        <v>62.68</v>
      </c>
      <c r="S151" s="6">
        <f t="shared" si="7"/>
        <v>32.564099999999996</v>
      </c>
      <c r="T151" s="6">
        <f t="shared" si="8"/>
        <v>21.967500000000001</v>
      </c>
      <c r="U151" s="12" t="s">
        <v>75</v>
      </c>
    </row>
  </sheetData>
  <sortState xmlns:xlrd2="http://schemas.microsoft.com/office/spreadsheetml/2017/richdata2" ref="A2:U151">
    <sortCondition ref="F2:F151"/>
  </sortState>
  <conditionalFormatting sqref="M2:O151 R2:U30 R32:U151 U31 A2:A151 B2:K101 B102:H151 A1:O1">
    <cfRule type="expression" dxfId="8" priority="6">
      <formula>MOD(ROW(),2)</formula>
    </cfRule>
  </conditionalFormatting>
  <conditionalFormatting sqref="R1:U1">
    <cfRule type="expression" dxfId="7" priority="5">
      <formula>MOD(ROW(),2)</formula>
    </cfRule>
  </conditionalFormatting>
  <conditionalFormatting sqref="I102:L151">
    <cfRule type="expression" dxfId="6" priority="4">
      <formula>MOD(ROW(),2)</formula>
    </cfRule>
  </conditionalFormatting>
  <conditionalFormatting sqref="L2:L101">
    <cfRule type="expression" dxfId="5" priority="3">
      <formula>MOD(ROW(),2)</formula>
    </cfRule>
  </conditionalFormatting>
  <conditionalFormatting sqref="P2:Q30 P32:Q151">
    <cfRule type="expression" dxfId="4" priority="2">
      <formula>MOD(ROW(),2)</formula>
    </cfRule>
  </conditionalFormatting>
  <conditionalFormatting sqref="P31:T31">
    <cfRule type="expression" dxfId="3" priority="1">
      <formula>MOD(ROW(),2)</formula>
    </cfRule>
  </conditionalFormatting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4F5D009-4726-46E4-B1E6-01C40BF8B598}">
  <dimension ref="A1:W151"/>
  <sheetViews>
    <sheetView tabSelected="1" workbookViewId="0">
      <pane ySplit="1" topLeftCell="A101" activePane="bottomLeft" state="frozen"/>
      <selection pane="bottomLeft"/>
    </sheetView>
  </sheetViews>
  <sheetFormatPr defaultRowHeight="12.75" x14ac:dyDescent="0.2"/>
  <cols>
    <col min="1" max="1" width="9" style="9" customWidth="1"/>
    <col min="2" max="2" width="4.85546875" style="9" customWidth="1"/>
    <col min="3" max="3" width="5.28515625" style="9" customWidth="1"/>
    <col min="4" max="4" width="12.28515625" style="9" customWidth="1"/>
    <col min="5" max="5" width="7.28515625" style="9" customWidth="1"/>
    <col min="6" max="6" width="6.42578125" style="9" customWidth="1"/>
    <col min="7" max="7" width="6.7109375" style="9" customWidth="1"/>
    <col min="8" max="9" width="6.5703125" style="9" customWidth="1"/>
    <col min="10" max="10" width="6.42578125" style="9" customWidth="1"/>
    <col min="11" max="12" width="7.7109375" style="9" customWidth="1"/>
    <col min="13" max="13" width="8.42578125" style="9" customWidth="1"/>
    <col min="14" max="14" width="9.7109375" style="10" bestFit="1" customWidth="1"/>
    <col min="15" max="15" width="9.140625" style="10" bestFit="1" customWidth="1"/>
    <col min="16" max="17" width="9.140625" style="10" customWidth="1"/>
    <col min="18" max="20" width="8.42578125" style="10" customWidth="1"/>
    <col min="21" max="22" width="6.5703125" style="9" customWidth="1"/>
    <col min="23" max="23" width="10.140625" style="9" customWidth="1"/>
    <col min="24" max="16384" width="9.140625" style="9"/>
  </cols>
  <sheetData>
    <row r="1" spans="1:23" x14ac:dyDescent="0.2">
      <c r="A1" s="1" t="s">
        <v>2</v>
      </c>
      <c r="B1" s="1" t="s">
        <v>3</v>
      </c>
      <c r="C1" s="1" t="s">
        <v>1</v>
      </c>
      <c r="D1" s="1" t="s">
        <v>0</v>
      </c>
      <c r="E1" s="1" t="s">
        <v>5</v>
      </c>
      <c r="F1" s="1" t="s">
        <v>4</v>
      </c>
      <c r="G1" s="1" t="s">
        <v>6</v>
      </c>
      <c r="H1" s="1" t="s">
        <v>8</v>
      </c>
      <c r="I1" s="1" t="s">
        <v>10</v>
      </c>
      <c r="J1" s="1" t="s">
        <v>11</v>
      </c>
      <c r="K1" s="1" t="s">
        <v>12</v>
      </c>
      <c r="L1" s="2" t="s">
        <v>13</v>
      </c>
      <c r="M1" s="1" t="s">
        <v>14</v>
      </c>
      <c r="N1" s="8" t="s">
        <v>79</v>
      </c>
      <c r="O1" s="8" t="s">
        <v>80</v>
      </c>
      <c r="P1" s="8" t="s">
        <v>82</v>
      </c>
      <c r="Q1" s="8"/>
      <c r="R1" s="8" t="s">
        <v>76</v>
      </c>
      <c r="S1" s="8" t="s">
        <v>77</v>
      </c>
      <c r="T1" s="8" t="s">
        <v>78</v>
      </c>
      <c r="U1" s="1" t="s">
        <v>7</v>
      </c>
      <c r="V1" s="1" t="s">
        <v>9</v>
      </c>
      <c r="W1" s="1" t="s">
        <v>15</v>
      </c>
    </row>
    <row r="2" spans="1:23" x14ac:dyDescent="0.2">
      <c r="A2" s="3" t="s">
        <v>18</v>
      </c>
      <c r="B2" s="3">
        <v>2019</v>
      </c>
      <c r="C2" s="3" t="s">
        <v>17</v>
      </c>
      <c r="D2" s="3" t="s">
        <v>66</v>
      </c>
      <c r="E2" s="3">
        <v>1</v>
      </c>
      <c r="F2" s="3">
        <v>1</v>
      </c>
      <c r="G2" s="1">
        <v>44</v>
      </c>
      <c r="H2" s="4">
        <v>25</v>
      </c>
      <c r="I2" s="4">
        <v>2</v>
      </c>
      <c r="J2" s="4">
        <v>38</v>
      </c>
      <c r="K2" s="7">
        <v>773.7</v>
      </c>
      <c r="L2" s="7">
        <v>15</v>
      </c>
      <c r="M2" s="4">
        <v>1</v>
      </c>
      <c r="N2" s="6">
        <v>43.552199999999999</v>
      </c>
      <c r="O2" s="6">
        <v>16.364699999999999</v>
      </c>
      <c r="P2" s="6">
        <f>N2+O2</f>
        <v>59.916899999999998</v>
      </c>
      <c r="Q2" s="6"/>
      <c r="R2" s="11">
        <v>50.06</v>
      </c>
      <c r="S2" s="11">
        <v>18.809999999999999</v>
      </c>
      <c r="T2" s="6">
        <v>68.87</v>
      </c>
      <c r="U2" s="4" t="s">
        <v>19</v>
      </c>
      <c r="V2" s="4" t="s">
        <v>20</v>
      </c>
      <c r="W2" s="12" t="s">
        <v>75</v>
      </c>
    </row>
    <row r="3" spans="1:23" x14ac:dyDescent="0.2">
      <c r="A3" s="3" t="s">
        <v>18</v>
      </c>
      <c r="B3" s="3">
        <v>2019</v>
      </c>
      <c r="C3" s="3" t="s">
        <v>17</v>
      </c>
      <c r="D3" s="3" t="s">
        <v>66</v>
      </c>
      <c r="E3" s="3">
        <v>1</v>
      </c>
      <c r="F3" s="3">
        <v>2</v>
      </c>
      <c r="G3" s="1">
        <v>63</v>
      </c>
      <c r="H3" s="4">
        <v>27</v>
      </c>
      <c r="I3" s="4">
        <v>2</v>
      </c>
      <c r="J3" s="4">
        <v>35</v>
      </c>
      <c r="K3" s="7">
        <v>841.7</v>
      </c>
      <c r="L3" s="7">
        <v>15.5</v>
      </c>
      <c r="M3" s="4">
        <v>1</v>
      </c>
      <c r="N3" s="6">
        <v>44.056800000000003</v>
      </c>
      <c r="O3" s="6">
        <v>16.4604</v>
      </c>
      <c r="P3" s="6">
        <f t="shared" ref="P3:P66" si="0">N3+O3</f>
        <v>60.517200000000003</v>
      </c>
      <c r="Q3" s="6"/>
      <c r="R3" s="11">
        <v>50.64</v>
      </c>
      <c r="S3" s="11">
        <v>18.920000000000002</v>
      </c>
      <c r="T3" s="6">
        <v>69.56</v>
      </c>
      <c r="U3" s="4" t="s">
        <v>19</v>
      </c>
      <c r="V3" s="4" t="s">
        <v>20</v>
      </c>
      <c r="W3" s="12" t="s">
        <v>75</v>
      </c>
    </row>
    <row r="4" spans="1:23" x14ac:dyDescent="0.2">
      <c r="A4" s="3" t="s">
        <v>18</v>
      </c>
      <c r="B4" s="3">
        <v>2019</v>
      </c>
      <c r="C4" s="3" t="s">
        <v>17</v>
      </c>
      <c r="D4" s="3" t="s">
        <v>66</v>
      </c>
      <c r="E4" s="3">
        <v>1</v>
      </c>
      <c r="F4" s="3">
        <v>3</v>
      </c>
      <c r="G4" s="1">
        <v>134</v>
      </c>
      <c r="H4" s="2" t="s">
        <v>75</v>
      </c>
      <c r="I4" s="2" t="s">
        <v>75</v>
      </c>
      <c r="J4" s="2" t="s">
        <v>75</v>
      </c>
      <c r="K4" s="7">
        <v>598.1</v>
      </c>
      <c r="L4" s="7" t="s">
        <v>75</v>
      </c>
      <c r="M4" s="4">
        <v>1</v>
      </c>
      <c r="N4" s="6">
        <v>41.525099999999995</v>
      </c>
      <c r="O4" s="6">
        <v>18.017700000000001</v>
      </c>
      <c r="P4" s="6">
        <f t="shared" si="0"/>
        <v>59.5428</v>
      </c>
      <c r="Q4" s="6"/>
      <c r="R4" s="11">
        <v>47.73</v>
      </c>
      <c r="S4" s="11">
        <v>20.71</v>
      </c>
      <c r="T4" s="6">
        <v>68.44</v>
      </c>
      <c r="U4" s="4" t="s">
        <v>19</v>
      </c>
      <c r="V4" s="4" t="s">
        <v>20</v>
      </c>
      <c r="W4" s="12" t="s">
        <v>75</v>
      </c>
    </row>
    <row r="5" spans="1:23" x14ac:dyDescent="0.2">
      <c r="A5" s="3" t="s">
        <v>18</v>
      </c>
      <c r="B5" s="3">
        <v>2019</v>
      </c>
      <c r="C5" s="3" t="s">
        <v>17</v>
      </c>
      <c r="D5" s="3" t="s">
        <v>42</v>
      </c>
      <c r="E5" s="3">
        <v>2</v>
      </c>
      <c r="F5" s="3">
        <v>1</v>
      </c>
      <c r="G5" s="1">
        <v>21</v>
      </c>
      <c r="H5" s="4">
        <v>27</v>
      </c>
      <c r="I5" s="4">
        <v>2</v>
      </c>
      <c r="J5" s="4">
        <v>36</v>
      </c>
      <c r="K5" s="7">
        <v>874.5</v>
      </c>
      <c r="L5" s="7">
        <v>16.100000000000001</v>
      </c>
      <c r="M5" s="4">
        <v>1</v>
      </c>
      <c r="N5" s="6">
        <v>37.4709</v>
      </c>
      <c r="O5" s="6">
        <v>20.044799999999999</v>
      </c>
      <c r="P5" s="6">
        <f t="shared" si="0"/>
        <v>57.515699999999995</v>
      </c>
      <c r="Q5" s="6"/>
      <c r="R5" s="11">
        <v>43.07</v>
      </c>
      <c r="S5" s="11">
        <v>23.04</v>
      </c>
      <c r="T5" s="6">
        <v>66.11</v>
      </c>
      <c r="U5" s="4" t="s">
        <v>19</v>
      </c>
      <c r="V5" s="4" t="s">
        <v>26</v>
      </c>
      <c r="W5" s="12" t="s">
        <v>75</v>
      </c>
    </row>
    <row r="6" spans="1:23" x14ac:dyDescent="0.2">
      <c r="A6" s="4" t="s">
        <v>18</v>
      </c>
      <c r="B6" s="4">
        <v>2019</v>
      </c>
      <c r="C6" s="4" t="s">
        <v>17</v>
      </c>
      <c r="D6" s="4" t="s">
        <v>42</v>
      </c>
      <c r="E6" s="4">
        <v>2</v>
      </c>
      <c r="F6" s="4">
        <v>2</v>
      </c>
      <c r="G6" s="2">
        <v>74</v>
      </c>
      <c r="H6" s="4">
        <v>29</v>
      </c>
      <c r="I6" s="4">
        <v>2.5</v>
      </c>
      <c r="J6" s="4">
        <v>38</v>
      </c>
      <c r="K6" s="7">
        <v>753.6</v>
      </c>
      <c r="L6" s="7">
        <v>16.3</v>
      </c>
      <c r="M6" s="4">
        <v>1</v>
      </c>
      <c r="N6" s="6">
        <v>37.7928</v>
      </c>
      <c r="O6" s="6">
        <v>19.722900000000003</v>
      </c>
      <c r="P6" s="6">
        <f t="shared" si="0"/>
        <v>57.515700000000002</v>
      </c>
      <c r="Q6" s="6"/>
      <c r="R6" s="11">
        <v>43.44</v>
      </c>
      <c r="S6" s="11">
        <v>22.67</v>
      </c>
      <c r="T6" s="6">
        <v>66.11</v>
      </c>
      <c r="U6" s="4" t="s">
        <v>19</v>
      </c>
      <c r="V6" s="4" t="s">
        <v>26</v>
      </c>
      <c r="W6" s="12" t="s">
        <v>75</v>
      </c>
    </row>
    <row r="7" spans="1:23" x14ac:dyDescent="0.2">
      <c r="A7" s="3" t="s">
        <v>18</v>
      </c>
      <c r="B7" s="3">
        <v>2019</v>
      </c>
      <c r="C7" s="3" t="s">
        <v>17</v>
      </c>
      <c r="D7" s="3" t="s">
        <v>42</v>
      </c>
      <c r="E7" s="3">
        <v>2</v>
      </c>
      <c r="F7" s="3">
        <v>3</v>
      </c>
      <c r="G7" s="1">
        <v>131</v>
      </c>
      <c r="H7" s="2" t="s">
        <v>75</v>
      </c>
      <c r="I7" s="2" t="s">
        <v>75</v>
      </c>
      <c r="J7" s="2" t="s">
        <v>75</v>
      </c>
      <c r="K7" s="7">
        <v>849.7</v>
      </c>
      <c r="L7" s="7" t="s">
        <v>75</v>
      </c>
      <c r="M7" s="4">
        <v>1</v>
      </c>
      <c r="N7" s="6">
        <v>37.679700000000004</v>
      </c>
      <c r="O7" s="6">
        <v>19.722900000000003</v>
      </c>
      <c r="P7" s="6">
        <f t="shared" si="0"/>
        <v>57.402600000000007</v>
      </c>
      <c r="Q7" s="6"/>
      <c r="R7" s="11">
        <v>43.31</v>
      </c>
      <c r="S7" s="11">
        <v>22.67</v>
      </c>
      <c r="T7" s="6">
        <v>65.98</v>
      </c>
      <c r="U7" s="4" t="s">
        <v>19</v>
      </c>
      <c r="V7" s="4" t="s">
        <v>26</v>
      </c>
      <c r="W7" s="12" t="s">
        <v>75</v>
      </c>
    </row>
    <row r="8" spans="1:23" x14ac:dyDescent="0.2">
      <c r="A8" s="4" t="s">
        <v>18</v>
      </c>
      <c r="B8" s="4">
        <v>2019</v>
      </c>
      <c r="C8" s="4" t="s">
        <v>17</v>
      </c>
      <c r="D8" s="4" t="s">
        <v>57</v>
      </c>
      <c r="E8" s="4">
        <v>3</v>
      </c>
      <c r="F8" s="4">
        <v>1</v>
      </c>
      <c r="G8" s="2">
        <v>35</v>
      </c>
      <c r="H8" s="4">
        <v>25</v>
      </c>
      <c r="I8" s="4">
        <v>2</v>
      </c>
      <c r="J8" s="4">
        <v>33</v>
      </c>
      <c r="K8" s="7">
        <v>785.6</v>
      </c>
      <c r="L8" s="7">
        <v>14.5</v>
      </c>
      <c r="M8" s="4">
        <v>1</v>
      </c>
      <c r="N8" s="6">
        <v>38.401800000000001</v>
      </c>
      <c r="O8" s="6">
        <v>19.444500000000001</v>
      </c>
      <c r="P8" s="6">
        <f t="shared" si="0"/>
        <v>57.846299999999999</v>
      </c>
      <c r="Q8" s="6"/>
      <c r="R8" s="11">
        <v>44.14</v>
      </c>
      <c r="S8" s="11">
        <v>22.35</v>
      </c>
      <c r="T8" s="6">
        <v>66.490000000000009</v>
      </c>
      <c r="U8" s="4" t="s">
        <v>19</v>
      </c>
      <c r="V8" s="4" t="s">
        <v>20</v>
      </c>
      <c r="W8" s="12" t="s">
        <v>75</v>
      </c>
    </row>
    <row r="9" spans="1:23" x14ac:dyDescent="0.2">
      <c r="A9" s="3" t="s">
        <v>18</v>
      </c>
      <c r="B9" s="3">
        <v>2019</v>
      </c>
      <c r="C9" s="3" t="s">
        <v>17</v>
      </c>
      <c r="D9" s="3" t="s">
        <v>57</v>
      </c>
      <c r="E9" s="3">
        <v>3</v>
      </c>
      <c r="F9" s="3">
        <v>2</v>
      </c>
      <c r="G9" s="1">
        <v>82</v>
      </c>
      <c r="H9" s="4">
        <v>23</v>
      </c>
      <c r="I9" s="4">
        <v>2</v>
      </c>
      <c r="J9" s="4">
        <v>30</v>
      </c>
      <c r="K9" s="7">
        <v>652.5</v>
      </c>
      <c r="L9" s="7">
        <v>14.3</v>
      </c>
      <c r="M9" s="4">
        <v>1</v>
      </c>
      <c r="N9" s="6">
        <v>38.4801</v>
      </c>
      <c r="O9" s="6">
        <v>19.348799999999997</v>
      </c>
      <c r="P9" s="6">
        <f t="shared" si="0"/>
        <v>57.828899999999997</v>
      </c>
      <c r="Q9" s="6"/>
      <c r="R9" s="11">
        <v>44.23</v>
      </c>
      <c r="S9" s="11">
        <v>22.24</v>
      </c>
      <c r="T9" s="6">
        <v>66.47</v>
      </c>
      <c r="U9" s="4" t="s">
        <v>19</v>
      </c>
      <c r="V9" s="4" t="s">
        <v>20</v>
      </c>
      <c r="W9" s="12" t="s">
        <v>75</v>
      </c>
    </row>
    <row r="10" spans="1:23" x14ac:dyDescent="0.2">
      <c r="A10" s="3" t="s">
        <v>18</v>
      </c>
      <c r="B10" s="3">
        <v>2019</v>
      </c>
      <c r="C10" s="3" t="s">
        <v>17</v>
      </c>
      <c r="D10" s="3" t="s">
        <v>57</v>
      </c>
      <c r="E10" s="3">
        <v>3</v>
      </c>
      <c r="F10" s="3">
        <v>3</v>
      </c>
      <c r="G10" s="1">
        <v>111</v>
      </c>
      <c r="H10" s="2" t="s">
        <v>75</v>
      </c>
      <c r="I10" s="2" t="s">
        <v>75</v>
      </c>
      <c r="J10" s="2" t="s">
        <v>75</v>
      </c>
      <c r="K10" s="7">
        <v>850.4</v>
      </c>
      <c r="L10" s="7" t="s">
        <v>75</v>
      </c>
      <c r="M10" s="4">
        <v>1</v>
      </c>
      <c r="N10" s="6">
        <v>38.819399999999995</v>
      </c>
      <c r="O10" s="6">
        <v>19.183500000000002</v>
      </c>
      <c r="P10" s="6">
        <f t="shared" si="0"/>
        <v>58.002899999999997</v>
      </c>
      <c r="Q10" s="6"/>
      <c r="R10" s="11">
        <v>44.62</v>
      </c>
      <c r="S10" s="11">
        <v>22.05</v>
      </c>
      <c r="T10" s="6">
        <v>66.67</v>
      </c>
      <c r="U10" s="4" t="s">
        <v>19</v>
      </c>
      <c r="V10" s="4" t="s">
        <v>20</v>
      </c>
      <c r="W10" s="12" t="s">
        <v>75</v>
      </c>
    </row>
    <row r="11" spans="1:23" x14ac:dyDescent="0.2">
      <c r="A11" s="3" t="s">
        <v>18</v>
      </c>
      <c r="B11" s="3">
        <v>2019</v>
      </c>
      <c r="C11" s="3" t="s">
        <v>17</v>
      </c>
      <c r="D11" s="3" t="s">
        <v>34</v>
      </c>
      <c r="E11" s="3">
        <v>4</v>
      </c>
      <c r="F11" s="3">
        <v>1</v>
      </c>
      <c r="G11" s="1">
        <v>13</v>
      </c>
      <c r="H11" s="4">
        <v>23</v>
      </c>
      <c r="I11" s="4">
        <v>2</v>
      </c>
      <c r="J11" s="4">
        <v>29</v>
      </c>
      <c r="K11" s="7">
        <v>827.5</v>
      </c>
      <c r="L11" s="7">
        <v>16.600000000000001</v>
      </c>
      <c r="M11" s="4">
        <v>1</v>
      </c>
      <c r="N11" s="6">
        <v>38.314799999999998</v>
      </c>
      <c r="O11" s="6">
        <v>19.7925</v>
      </c>
      <c r="P11" s="6">
        <f t="shared" si="0"/>
        <v>58.107299999999995</v>
      </c>
      <c r="Q11" s="6"/>
      <c r="R11" s="11">
        <v>44.04</v>
      </c>
      <c r="S11" s="11">
        <v>22.75</v>
      </c>
      <c r="T11" s="6">
        <v>66.789999999999992</v>
      </c>
      <c r="U11" s="4" t="s">
        <v>22</v>
      </c>
      <c r="V11" s="4" t="s">
        <v>20</v>
      </c>
      <c r="W11" s="12" t="s">
        <v>75</v>
      </c>
    </row>
    <row r="12" spans="1:23" x14ac:dyDescent="0.2">
      <c r="A12" s="3" t="s">
        <v>18</v>
      </c>
      <c r="B12" s="3">
        <v>2019</v>
      </c>
      <c r="C12" s="3" t="s">
        <v>17</v>
      </c>
      <c r="D12" s="3" t="s">
        <v>34</v>
      </c>
      <c r="E12" s="3">
        <v>4</v>
      </c>
      <c r="F12" s="3">
        <v>2</v>
      </c>
      <c r="G12" s="1">
        <v>60</v>
      </c>
      <c r="H12" s="4">
        <v>20</v>
      </c>
      <c r="I12" s="4">
        <v>1.5</v>
      </c>
      <c r="J12" s="4">
        <v>30</v>
      </c>
      <c r="K12" s="7">
        <v>878.4</v>
      </c>
      <c r="L12" s="7">
        <v>15.2</v>
      </c>
      <c r="M12" s="4">
        <v>1</v>
      </c>
      <c r="N12" s="6">
        <v>38.314799999999998</v>
      </c>
      <c r="O12" s="6">
        <v>19.922999999999998</v>
      </c>
      <c r="P12" s="6">
        <f t="shared" si="0"/>
        <v>58.237799999999993</v>
      </c>
      <c r="Q12" s="6"/>
      <c r="R12" s="11">
        <v>44.04</v>
      </c>
      <c r="S12" s="11">
        <v>22.9</v>
      </c>
      <c r="T12" s="6">
        <v>66.94</v>
      </c>
      <c r="U12" s="4" t="s">
        <v>22</v>
      </c>
      <c r="V12" s="4" t="s">
        <v>20</v>
      </c>
      <c r="W12" s="12" t="s">
        <v>75</v>
      </c>
    </row>
    <row r="13" spans="1:23" x14ac:dyDescent="0.2">
      <c r="A13" s="4" t="s">
        <v>18</v>
      </c>
      <c r="B13" s="4">
        <v>2019</v>
      </c>
      <c r="C13" s="4" t="s">
        <v>17</v>
      </c>
      <c r="D13" s="4" t="s">
        <v>34</v>
      </c>
      <c r="E13" s="4">
        <v>4</v>
      </c>
      <c r="F13" s="4">
        <v>3</v>
      </c>
      <c r="G13" s="2">
        <v>135</v>
      </c>
      <c r="H13" s="2" t="s">
        <v>75</v>
      </c>
      <c r="I13" s="2" t="s">
        <v>75</v>
      </c>
      <c r="J13" s="2" t="s">
        <v>75</v>
      </c>
      <c r="K13" s="7">
        <v>771.9</v>
      </c>
      <c r="L13" s="7" t="s">
        <v>75</v>
      </c>
      <c r="M13" s="4">
        <v>1</v>
      </c>
      <c r="N13" s="6">
        <v>37.740600000000001</v>
      </c>
      <c r="O13" s="6">
        <v>20.018700000000003</v>
      </c>
      <c r="P13" s="6">
        <f t="shared" si="0"/>
        <v>57.759300000000003</v>
      </c>
      <c r="Q13" s="6"/>
      <c r="R13" s="11">
        <v>43.38</v>
      </c>
      <c r="S13" s="11">
        <v>23.01</v>
      </c>
      <c r="T13" s="6">
        <v>66.39</v>
      </c>
      <c r="U13" s="4" t="s">
        <v>22</v>
      </c>
      <c r="V13" s="4" t="s">
        <v>20</v>
      </c>
      <c r="W13" s="12" t="s">
        <v>75</v>
      </c>
    </row>
    <row r="14" spans="1:23" x14ac:dyDescent="0.2">
      <c r="A14" s="3" t="s">
        <v>18</v>
      </c>
      <c r="B14" s="3">
        <v>2019</v>
      </c>
      <c r="C14" s="3" t="s">
        <v>17</v>
      </c>
      <c r="D14" s="3" t="s">
        <v>51</v>
      </c>
      <c r="E14" s="3">
        <v>5</v>
      </c>
      <c r="F14" s="3">
        <v>1</v>
      </c>
      <c r="G14" s="1">
        <v>30</v>
      </c>
      <c r="H14" s="4">
        <v>19</v>
      </c>
      <c r="I14" s="4">
        <v>2</v>
      </c>
      <c r="J14" s="4">
        <v>31</v>
      </c>
      <c r="K14" s="7">
        <v>758.3</v>
      </c>
      <c r="L14" s="7">
        <v>17.399999999999999</v>
      </c>
      <c r="M14" s="4">
        <v>1</v>
      </c>
      <c r="N14" s="6">
        <v>37.288199999999996</v>
      </c>
      <c r="O14" s="6">
        <v>19.635899999999999</v>
      </c>
      <c r="P14" s="6">
        <f t="shared" si="0"/>
        <v>56.924099999999996</v>
      </c>
      <c r="Q14" s="6"/>
      <c r="R14" s="11">
        <v>42.86</v>
      </c>
      <c r="S14" s="11">
        <v>22.57</v>
      </c>
      <c r="T14" s="6">
        <v>65.430000000000007</v>
      </c>
      <c r="U14" s="4" t="s">
        <v>22</v>
      </c>
      <c r="V14" s="4" t="s">
        <v>20</v>
      </c>
      <c r="W14" s="12" t="s">
        <v>75</v>
      </c>
    </row>
    <row r="15" spans="1:23" x14ac:dyDescent="0.2">
      <c r="A15" s="4" t="s">
        <v>18</v>
      </c>
      <c r="B15" s="4">
        <v>2019</v>
      </c>
      <c r="C15" s="4" t="s">
        <v>17</v>
      </c>
      <c r="D15" s="4" t="s">
        <v>51</v>
      </c>
      <c r="E15" s="4">
        <v>5</v>
      </c>
      <c r="F15" s="4">
        <v>2</v>
      </c>
      <c r="G15" s="2">
        <v>64</v>
      </c>
      <c r="H15" s="4">
        <v>19</v>
      </c>
      <c r="I15" s="4">
        <v>2</v>
      </c>
      <c r="J15" s="4">
        <v>32</v>
      </c>
      <c r="K15" s="7">
        <v>731.6</v>
      </c>
      <c r="L15" s="7">
        <v>16.5</v>
      </c>
      <c r="M15" s="4">
        <v>1</v>
      </c>
      <c r="N15" s="6">
        <v>36.200699999999998</v>
      </c>
      <c r="O15" s="6">
        <v>20.427600000000002</v>
      </c>
      <c r="P15" s="6">
        <f t="shared" si="0"/>
        <v>56.628299999999996</v>
      </c>
      <c r="Q15" s="6"/>
      <c r="R15" s="11">
        <v>41.61</v>
      </c>
      <c r="S15" s="11">
        <v>23.48</v>
      </c>
      <c r="T15" s="6">
        <v>65.09</v>
      </c>
      <c r="U15" s="4" t="s">
        <v>53</v>
      </c>
      <c r="V15" s="4" t="s">
        <v>20</v>
      </c>
      <c r="W15" s="12" t="s">
        <v>75</v>
      </c>
    </row>
    <row r="16" spans="1:23" x14ac:dyDescent="0.2">
      <c r="A16" s="3" t="s">
        <v>18</v>
      </c>
      <c r="B16" s="3">
        <v>2019</v>
      </c>
      <c r="C16" s="3" t="s">
        <v>17</v>
      </c>
      <c r="D16" s="3" t="s">
        <v>51</v>
      </c>
      <c r="E16" s="3">
        <v>5</v>
      </c>
      <c r="F16" s="3">
        <v>3</v>
      </c>
      <c r="G16" s="1">
        <v>148</v>
      </c>
      <c r="H16" s="2" t="s">
        <v>75</v>
      </c>
      <c r="I16" s="2" t="s">
        <v>75</v>
      </c>
      <c r="J16" s="2" t="s">
        <v>75</v>
      </c>
      <c r="K16" s="7">
        <v>704.3</v>
      </c>
      <c r="L16" s="7" t="s">
        <v>75</v>
      </c>
      <c r="M16" s="4">
        <v>1</v>
      </c>
      <c r="N16" s="6">
        <v>35.7483</v>
      </c>
      <c r="O16" s="6">
        <v>20.619</v>
      </c>
      <c r="P16" s="6">
        <f t="shared" si="0"/>
        <v>56.3673</v>
      </c>
      <c r="Q16" s="6"/>
      <c r="R16" s="11">
        <v>41.09</v>
      </c>
      <c r="S16" s="11">
        <v>23.7</v>
      </c>
      <c r="T16" s="6">
        <v>64.790000000000006</v>
      </c>
      <c r="U16" s="4" t="s">
        <v>53</v>
      </c>
      <c r="V16" s="4" t="s">
        <v>20</v>
      </c>
      <c r="W16" s="12" t="s">
        <v>75</v>
      </c>
    </row>
    <row r="17" spans="1:23" x14ac:dyDescent="0.2">
      <c r="A17" s="3" t="s">
        <v>18</v>
      </c>
      <c r="B17" s="3">
        <v>2019</v>
      </c>
      <c r="C17" s="3" t="s">
        <v>17</v>
      </c>
      <c r="D17" s="3" t="s">
        <v>65</v>
      </c>
      <c r="E17" s="3">
        <v>6</v>
      </c>
      <c r="F17" s="3">
        <v>1</v>
      </c>
      <c r="G17" s="1">
        <v>43</v>
      </c>
      <c r="H17" s="4">
        <v>25</v>
      </c>
      <c r="I17" s="4">
        <v>2</v>
      </c>
      <c r="J17" s="4">
        <v>33</v>
      </c>
      <c r="K17" s="7">
        <v>772.3</v>
      </c>
      <c r="L17" s="7">
        <v>17.100000000000001</v>
      </c>
      <c r="M17" s="4">
        <v>1</v>
      </c>
      <c r="N17" s="6">
        <v>41.351100000000002</v>
      </c>
      <c r="O17" s="6">
        <v>19.122600000000002</v>
      </c>
      <c r="P17" s="6">
        <f t="shared" si="0"/>
        <v>60.473700000000008</v>
      </c>
      <c r="Q17" s="6"/>
      <c r="R17" s="11">
        <v>47.53</v>
      </c>
      <c r="S17" s="11">
        <v>21.98</v>
      </c>
      <c r="T17" s="6">
        <v>69.510000000000005</v>
      </c>
      <c r="U17" s="4" t="s">
        <v>19</v>
      </c>
      <c r="V17" s="4" t="s">
        <v>20</v>
      </c>
      <c r="W17" s="12" t="s">
        <v>75</v>
      </c>
    </row>
    <row r="18" spans="1:23" x14ac:dyDescent="0.2">
      <c r="A18" s="4" t="s">
        <v>18</v>
      </c>
      <c r="B18" s="4">
        <v>2019</v>
      </c>
      <c r="C18" s="4" t="s">
        <v>17</v>
      </c>
      <c r="D18" s="4" t="s">
        <v>65</v>
      </c>
      <c r="E18" s="4">
        <v>6</v>
      </c>
      <c r="F18" s="4">
        <v>2</v>
      </c>
      <c r="G18" s="2">
        <v>75</v>
      </c>
      <c r="H18" s="4">
        <v>21</v>
      </c>
      <c r="I18" s="4">
        <v>2</v>
      </c>
      <c r="J18" s="4">
        <v>32</v>
      </c>
      <c r="K18" s="7">
        <v>783.5</v>
      </c>
      <c r="L18" s="7">
        <v>16.5</v>
      </c>
      <c r="M18" s="4">
        <v>1</v>
      </c>
      <c r="N18" s="6">
        <v>40.0809</v>
      </c>
      <c r="O18" s="6">
        <v>19.148700000000002</v>
      </c>
      <c r="P18" s="6">
        <f t="shared" si="0"/>
        <v>59.229600000000005</v>
      </c>
      <c r="Q18" s="6"/>
      <c r="R18" s="11">
        <v>46.07</v>
      </c>
      <c r="S18" s="11">
        <v>22.01</v>
      </c>
      <c r="T18" s="6">
        <v>68.08</v>
      </c>
      <c r="U18" s="4" t="s">
        <v>19</v>
      </c>
      <c r="V18" s="4" t="s">
        <v>20</v>
      </c>
      <c r="W18" s="12" t="s">
        <v>75</v>
      </c>
    </row>
    <row r="19" spans="1:23" x14ac:dyDescent="0.2">
      <c r="A19" s="4" t="s">
        <v>18</v>
      </c>
      <c r="B19" s="4">
        <v>2019</v>
      </c>
      <c r="C19" s="4" t="s">
        <v>17</v>
      </c>
      <c r="D19" s="4" t="s">
        <v>65</v>
      </c>
      <c r="E19" s="4">
        <v>6</v>
      </c>
      <c r="F19" s="4">
        <v>3</v>
      </c>
      <c r="G19" s="2">
        <v>115</v>
      </c>
      <c r="H19" s="2" t="s">
        <v>75</v>
      </c>
      <c r="I19" s="2" t="s">
        <v>75</v>
      </c>
      <c r="J19" s="2" t="s">
        <v>75</v>
      </c>
      <c r="K19" s="7">
        <v>730.8</v>
      </c>
      <c r="L19" s="7" t="s">
        <v>75</v>
      </c>
      <c r="M19" s="4">
        <v>1</v>
      </c>
      <c r="N19" s="6">
        <v>39.550200000000004</v>
      </c>
      <c r="O19" s="6">
        <v>20.210100000000001</v>
      </c>
      <c r="P19" s="6">
        <f t="shared" si="0"/>
        <v>59.760300000000001</v>
      </c>
      <c r="Q19" s="6"/>
      <c r="R19" s="11">
        <v>45.46</v>
      </c>
      <c r="S19" s="11">
        <v>23.23</v>
      </c>
      <c r="T19" s="6">
        <v>68.69</v>
      </c>
      <c r="U19" s="4" t="s">
        <v>19</v>
      </c>
      <c r="V19" s="4" t="s">
        <v>20</v>
      </c>
      <c r="W19" s="12" t="s">
        <v>75</v>
      </c>
    </row>
    <row r="20" spans="1:23" x14ac:dyDescent="0.2">
      <c r="A20" s="3" t="s">
        <v>18</v>
      </c>
      <c r="B20" s="3">
        <v>2019</v>
      </c>
      <c r="C20" s="3" t="s">
        <v>17</v>
      </c>
      <c r="D20" s="3" t="s">
        <v>16</v>
      </c>
      <c r="E20" s="3">
        <v>7</v>
      </c>
      <c r="F20" s="3">
        <v>1</v>
      </c>
      <c r="G20" s="1">
        <v>1</v>
      </c>
      <c r="H20" s="4">
        <v>29</v>
      </c>
      <c r="I20" s="4">
        <v>2</v>
      </c>
      <c r="J20" s="4">
        <v>30</v>
      </c>
      <c r="K20" s="7">
        <v>1113.8</v>
      </c>
      <c r="L20" s="7">
        <v>16.5</v>
      </c>
      <c r="M20" s="4">
        <v>1</v>
      </c>
      <c r="N20" s="6">
        <v>37.3752</v>
      </c>
      <c r="O20" s="6">
        <v>20.1144</v>
      </c>
      <c r="P20" s="6">
        <f t="shared" si="0"/>
        <v>57.489599999999996</v>
      </c>
      <c r="Q20" s="6"/>
      <c r="R20" s="11">
        <v>42.96</v>
      </c>
      <c r="S20" s="11">
        <v>23.12</v>
      </c>
      <c r="T20" s="6">
        <v>66.08</v>
      </c>
      <c r="U20" s="4" t="s">
        <v>19</v>
      </c>
      <c r="V20" s="4" t="s">
        <v>20</v>
      </c>
      <c r="W20" s="12" t="s">
        <v>75</v>
      </c>
    </row>
    <row r="21" spans="1:23" x14ac:dyDescent="0.2">
      <c r="A21" s="3" t="s">
        <v>18</v>
      </c>
      <c r="B21" s="3">
        <v>2019</v>
      </c>
      <c r="C21" s="3" t="s">
        <v>17</v>
      </c>
      <c r="D21" s="3" t="s">
        <v>16</v>
      </c>
      <c r="E21" s="3">
        <v>7</v>
      </c>
      <c r="F21" s="3">
        <v>2</v>
      </c>
      <c r="G21" s="1">
        <v>58</v>
      </c>
      <c r="H21" s="4">
        <v>25</v>
      </c>
      <c r="I21" s="4">
        <v>2</v>
      </c>
      <c r="J21" s="4">
        <v>34</v>
      </c>
      <c r="K21" s="7">
        <v>621</v>
      </c>
      <c r="L21" s="7">
        <v>15.2</v>
      </c>
      <c r="M21" s="4">
        <v>1</v>
      </c>
      <c r="N21" s="6">
        <v>37.357799999999997</v>
      </c>
      <c r="O21" s="6">
        <v>20.418899999999997</v>
      </c>
      <c r="P21" s="6">
        <f t="shared" si="0"/>
        <v>57.776699999999991</v>
      </c>
      <c r="Q21" s="6"/>
      <c r="R21" s="11">
        <v>42.94</v>
      </c>
      <c r="S21" s="11">
        <v>23.47</v>
      </c>
      <c r="T21" s="6">
        <v>66.41</v>
      </c>
      <c r="U21" s="4" t="s">
        <v>19</v>
      </c>
      <c r="V21" s="4" t="s">
        <v>20</v>
      </c>
      <c r="W21" s="12" t="s">
        <v>75</v>
      </c>
    </row>
    <row r="22" spans="1:23" x14ac:dyDescent="0.2">
      <c r="A22" s="3" t="s">
        <v>18</v>
      </c>
      <c r="B22" s="3">
        <v>2019</v>
      </c>
      <c r="C22" s="3" t="s">
        <v>17</v>
      </c>
      <c r="D22" s="3" t="s">
        <v>16</v>
      </c>
      <c r="E22" s="3">
        <v>7</v>
      </c>
      <c r="F22" s="3">
        <v>3</v>
      </c>
      <c r="G22" s="1">
        <v>130</v>
      </c>
      <c r="H22" s="2" t="s">
        <v>75</v>
      </c>
      <c r="I22" s="2" t="s">
        <v>75</v>
      </c>
      <c r="J22" s="2" t="s">
        <v>75</v>
      </c>
      <c r="K22" s="7">
        <v>563</v>
      </c>
      <c r="L22" s="7" t="s">
        <v>75</v>
      </c>
      <c r="M22" s="4">
        <v>1</v>
      </c>
      <c r="N22" s="6">
        <v>38.166899999999998</v>
      </c>
      <c r="O22" s="6">
        <v>19.862099999999998</v>
      </c>
      <c r="P22" s="6">
        <f t="shared" si="0"/>
        <v>58.028999999999996</v>
      </c>
      <c r="Q22" s="6"/>
      <c r="R22" s="11">
        <v>43.87</v>
      </c>
      <c r="S22" s="11">
        <v>22.83</v>
      </c>
      <c r="T22" s="6">
        <v>66.699999999999989</v>
      </c>
      <c r="U22" s="4" t="s">
        <v>19</v>
      </c>
      <c r="V22" s="4" t="s">
        <v>20</v>
      </c>
      <c r="W22" s="12" t="s">
        <v>75</v>
      </c>
    </row>
    <row r="23" spans="1:23" x14ac:dyDescent="0.2">
      <c r="A23" s="3" t="s">
        <v>18</v>
      </c>
      <c r="B23" s="3">
        <v>2019</v>
      </c>
      <c r="C23" s="3" t="s">
        <v>17</v>
      </c>
      <c r="D23" s="3" t="s">
        <v>44</v>
      </c>
      <c r="E23" s="3">
        <v>8</v>
      </c>
      <c r="F23" s="3">
        <v>1</v>
      </c>
      <c r="G23" s="1">
        <v>23</v>
      </c>
      <c r="H23" s="4">
        <v>18</v>
      </c>
      <c r="I23" s="4">
        <v>2</v>
      </c>
      <c r="J23" s="4">
        <v>25</v>
      </c>
      <c r="K23" s="7">
        <v>550.4</v>
      </c>
      <c r="L23" s="7">
        <v>15.5</v>
      </c>
      <c r="M23" s="4">
        <v>1</v>
      </c>
      <c r="N23" s="6">
        <v>37.627499999999998</v>
      </c>
      <c r="O23" s="6">
        <v>19.679400000000001</v>
      </c>
      <c r="P23" s="6">
        <f t="shared" si="0"/>
        <v>57.306899999999999</v>
      </c>
      <c r="Q23" s="6"/>
      <c r="R23" s="11">
        <v>43.25</v>
      </c>
      <c r="S23" s="11">
        <v>22.62</v>
      </c>
      <c r="T23" s="6">
        <v>65.87</v>
      </c>
      <c r="U23" s="4" t="s">
        <v>19</v>
      </c>
      <c r="V23" s="4" t="s">
        <v>20</v>
      </c>
      <c r="W23" s="12" t="s">
        <v>75</v>
      </c>
    </row>
    <row r="24" spans="1:23" x14ac:dyDescent="0.2">
      <c r="A24" s="3" t="s">
        <v>18</v>
      </c>
      <c r="B24" s="3">
        <v>2019</v>
      </c>
      <c r="C24" s="3" t="s">
        <v>17</v>
      </c>
      <c r="D24" s="3" t="s">
        <v>44</v>
      </c>
      <c r="E24" s="3">
        <v>8</v>
      </c>
      <c r="F24" s="3">
        <v>2</v>
      </c>
      <c r="G24" s="1">
        <v>70</v>
      </c>
      <c r="H24" s="4">
        <v>18</v>
      </c>
      <c r="I24" s="4">
        <v>1.5</v>
      </c>
      <c r="J24" s="4">
        <v>35</v>
      </c>
      <c r="K24" s="7">
        <v>757.6</v>
      </c>
      <c r="L24" s="7">
        <v>17.2</v>
      </c>
      <c r="M24" s="4">
        <v>1</v>
      </c>
      <c r="N24" s="6">
        <v>39.158699999999996</v>
      </c>
      <c r="O24" s="6">
        <v>19.418400000000002</v>
      </c>
      <c r="P24" s="6">
        <f t="shared" si="0"/>
        <v>58.577100000000002</v>
      </c>
      <c r="Q24" s="6"/>
      <c r="R24" s="11">
        <v>45.01</v>
      </c>
      <c r="S24" s="11">
        <v>22.32</v>
      </c>
      <c r="T24" s="6">
        <v>67.33</v>
      </c>
      <c r="U24" s="4" t="s">
        <v>19</v>
      </c>
      <c r="V24" s="4" t="s">
        <v>20</v>
      </c>
      <c r="W24" s="12" t="s">
        <v>75</v>
      </c>
    </row>
    <row r="25" spans="1:23" x14ac:dyDescent="0.2">
      <c r="A25" s="4" t="s">
        <v>18</v>
      </c>
      <c r="B25" s="4">
        <v>2019</v>
      </c>
      <c r="C25" s="4" t="s">
        <v>17</v>
      </c>
      <c r="D25" s="4" t="s">
        <v>44</v>
      </c>
      <c r="E25" s="4">
        <v>8</v>
      </c>
      <c r="F25" s="4">
        <v>3</v>
      </c>
      <c r="G25" s="2">
        <v>116</v>
      </c>
      <c r="H25" s="2" t="s">
        <v>75</v>
      </c>
      <c r="I25" s="2" t="s">
        <v>75</v>
      </c>
      <c r="J25" s="2" t="s">
        <v>75</v>
      </c>
      <c r="K25" s="7">
        <v>684.2</v>
      </c>
      <c r="L25" s="7" t="s">
        <v>75</v>
      </c>
      <c r="M25" s="4">
        <v>1</v>
      </c>
      <c r="N25" s="6">
        <v>36.922799999999995</v>
      </c>
      <c r="O25" s="6">
        <v>19.853400000000001</v>
      </c>
      <c r="P25" s="6">
        <f t="shared" si="0"/>
        <v>56.776199999999996</v>
      </c>
      <c r="Q25" s="6"/>
      <c r="R25" s="11">
        <v>42.44</v>
      </c>
      <c r="S25" s="11">
        <v>22.82</v>
      </c>
      <c r="T25" s="6">
        <v>65.259999999999991</v>
      </c>
      <c r="U25" s="4" t="s">
        <v>19</v>
      </c>
      <c r="V25" s="4" t="s">
        <v>20</v>
      </c>
      <c r="W25" s="12" t="s">
        <v>75</v>
      </c>
    </row>
    <row r="26" spans="1:23" x14ac:dyDescent="0.2">
      <c r="A26" s="3" t="s">
        <v>18</v>
      </c>
      <c r="B26" s="3">
        <v>2019</v>
      </c>
      <c r="C26" s="3" t="s">
        <v>17</v>
      </c>
      <c r="D26" s="3" t="s">
        <v>33</v>
      </c>
      <c r="E26" s="3">
        <v>9</v>
      </c>
      <c r="F26" s="3">
        <v>1</v>
      </c>
      <c r="G26" s="1">
        <v>12</v>
      </c>
      <c r="H26" s="4">
        <v>20</v>
      </c>
      <c r="I26" s="4">
        <v>2</v>
      </c>
      <c r="J26" s="4">
        <v>34</v>
      </c>
      <c r="K26" s="7">
        <v>968.6</v>
      </c>
      <c r="L26" s="7">
        <v>17.7</v>
      </c>
      <c r="M26" s="4">
        <v>1</v>
      </c>
      <c r="N26" s="6">
        <v>37.670999999999999</v>
      </c>
      <c r="O26" s="6">
        <v>20.210100000000001</v>
      </c>
      <c r="P26" s="6">
        <f t="shared" si="0"/>
        <v>57.881100000000004</v>
      </c>
      <c r="Q26" s="6"/>
      <c r="R26" s="11">
        <v>43.3</v>
      </c>
      <c r="S26" s="11">
        <v>23.23</v>
      </c>
      <c r="T26" s="6">
        <v>66.53</v>
      </c>
      <c r="U26" s="4" t="s">
        <v>19</v>
      </c>
      <c r="V26" s="4" t="s">
        <v>20</v>
      </c>
      <c r="W26" s="12" t="s">
        <v>75</v>
      </c>
    </row>
    <row r="27" spans="1:23" x14ac:dyDescent="0.2">
      <c r="A27" s="4" t="s">
        <v>18</v>
      </c>
      <c r="B27" s="4">
        <v>2019</v>
      </c>
      <c r="C27" s="4" t="s">
        <v>17</v>
      </c>
      <c r="D27" s="4" t="s">
        <v>33</v>
      </c>
      <c r="E27" s="4">
        <v>9</v>
      </c>
      <c r="F27" s="4">
        <v>2</v>
      </c>
      <c r="G27" s="2">
        <v>77</v>
      </c>
      <c r="H27" s="4">
        <v>23</v>
      </c>
      <c r="I27" s="4">
        <v>2</v>
      </c>
      <c r="J27" s="4">
        <v>30</v>
      </c>
      <c r="K27" s="7">
        <v>613.79999999999995</v>
      </c>
      <c r="L27" s="7">
        <v>18.600000000000001</v>
      </c>
      <c r="M27" s="4">
        <v>1</v>
      </c>
      <c r="N27" s="6">
        <v>37.566600000000001</v>
      </c>
      <c r="O27" s="6">
        <v>20.514599999999998</v>
      </c>
      <c r="P27" s="6">
        <f t="shared" si="0"/>
        <v>58.081199999999995</v>
      </c>
      <c r="Q27" s="6"/>
      <c r="R27" s="11">
        <v>43.18</v>
      </c>
      <c r="S27" s="11">
        <v>23.58</v>
      </c>
      <c r="T27" s="6">
        <v>66.759999999999991</v>
      </c>
      <c r="U27" s="4" t="s">
        <v>19</v>
      </c>
      <c r="V27" s="4" t="s">
        <v>20</v>
      </c>
      <c r="W27" s="12" t="s">
        <v>75</v>
      </c>
    </row>
    <row r="28" spans="1:23" x14ac:dyDescent="0.2">
      <c r="A28" s="4" t="s">
        <v>18</v>
      </c>
      <c r="B28" s="4">
        <v>2019</v>
      </c>
      <c r="C28" s="4" t="s">
        <v>17</v>
      </c>
      <c r="D28" s="4" t="s">
        <v>33</v>
      </c>
      <c r="E28" s="4">
        <v>9</v>
      </c>
      <c r="F28" s="4">
        <v>3</v>
      </c>
      <c r="G28" s="2">
        <v>106</v>
      </c>
      <c r="H28" s="2" t="s">
        <v>75</v>
      </c>
      <c r="I28" s="2" t="s">
        <v>75</v>
      </c>
      <c r="J28" s="2" t="s">
        <v>75</v>
      </c>
      <c r="K28" s="7">
        <v>748.8</v>
      </c>
      <c r="L28" s="7" t="s">
        <v>75</v>
      </c>
      <c r="M28" s="4">
        <v>1</v>
      </c>
      <c r="N28" s="6">
        <v>36.679199999999994</v>
      </c>
      <c r="O28" s="6">
        <v>20.688600000000001</v>
      </c>
      <c r="P28" s="6">
        <f t="shared" si="0"/>
        <v>57.367799999999995</v>
      </c>
      <c r="Q28" s="6"/>
      <c r="R28" s="11">
        <v>42.16</v>
      </c>
      <c r="S28" s="11">
        <v>23.78</v>
      </c>
      <c r="T28" s="6">
        <v>65.94</v>
      </c>
      <c r="U28" s="4" t="s">
        <v>19</v>
      </c>
      <c r="V28" s="4" t="s">
        <v>20</v>
      </c>
      <c r="W28" s="12" t="s">
        <v>75</v>
      </c>
    </row>
    <row r="29" spans="1:23" x14ac:dyDescent="0.2">
      <c r="A29" s="4" t="s">
        <v>18</v>
      </c>
      <c r="B29" s="4">
        <v>2019</v>
      </c>
      <c r="C29" s="4" t="s">
        <v>17</v>
      </c>
      <c r="D29" s="4" t="s">
        <v>36</v>
      </c>
      <c r="E29" s="4">
        <v>10</v>
      </c>
      <c r="F29" s="4">
        <v>1</v>
      </c>
      <c r="G29" s="2">
        <v>15</v>
      </c>
      <c r="H29" s="4">
        <v>24</v>
      </c>
      <c r="I29" s="4">
        <v>2</v>
      </c>
      <c r="J29" s="4">
        <v>30</v>
      </c>
      <c r="K29" s="7">
        <v>811.7</v>
      </c>
      <c r="L29" s="7">
        <v>15.4</v>
      </c>
      <c r="M29" s="4">
        <v>1</v>
      </c>
      <c r="N29" s="6">
        <v>37.6188</v>
      </c>
      <c r="O29" s="6">
        <v>19.748999999999999</v>
      </c>
      <c r="P29" s="6">
        <f t="shared" si="0"/>
        <v>57.367800000000003</v>
      </c>
      <c r="Q29" s="6"/>
      <c r="R29" s="11">
        <v>43.24</v>
      </c>
      <c r="S29" s="11">
        <v>22.7</v>
      </c>
      <c r="T29" s="6">
        <v>65.94</v>
      </c>
      <c r="U29" s="4" t="s">
        <v>22</v>
      </c>
      <c r="V29" s="4" t="s">
        <v>20</v>
      </c>
      <c r="W29" s="12" t="s">
        <v>75</v>
      </c>
    </row>
    <row r="30" spans="1:23" x14ac:dyDescent="0.2">
      <c r="A30" s="3" t="s">
        <v>18</v>
      </c>
      <c r="B30" s="3">
        <v>2019</v>
      </c>
      <c r="C30" s="3" t="s">
        <v>17</v>
      </c>
      <c r="D30" s="3" t="s">
        <v>36</v>
      </c>
      <c r="E30" s="3">
        <v>10</v>
      </c>
      <c r="F30" s="3">
        <v>2</v>
      </c>
      <c r="G30" s="1">
        <v>59</v>
      </c>
      <c r="H30" s="4">
        <v>22</v>
      </c>
      <c r="I30" s="4">
        <v>1.5</v>
      </c>
      <c r="J30" s="4">
        <v>32</v>
      </c>
      <c r="K30" s="7">
        <v>750.5</v>
      </c>
      <c r="L30" s="7">
        <v>16.2</v>
      </c>
      <c r="M30" s="4">
        <v>1</v>
      </c>
      <c r="N30" s="6">
        <v>38.262599999999999</v>
      </c>
      <c r="O30" s="6">
        <v>19.305300000000003</v>
      </c>
      <c r="P30" s="6">
        <f t="shared" si="0"/>
        <v>57.567900000000002</v>
      </c>
      <c r="Q30" s="6"/>
      <c r="R30" s="11">
        <v>43.98</v>
      </c>
      <c r="S30" s="11">
        <v>22.19</v>
      </c>
      <c r="T30" s="6">
        <v>66.17</v>
      </c>
      <c r="U30" s="4" t="s">
        <v>73</v>
      </c>
      <c r="V30" s="4" t="s">
        <v>20</v>
      </c>
      <c r="W30" s="12" t="s">
        <v>75</v>
      </c>
    </row>
    <row r="31" spans="1:23" x14ac:dyDescent="0.2">
      <c r="A31" s="3" t="s">
        <v>18</v>
      </c>
      <c r="B31" s="3">
        <v>2019</v>
      </c>
      <c r="C31" s="3" t="s">
        <v>17</v>
      </c>
      <c r="D31" s="3" t="s">
        <v>36</v>
      </c>
      <c r="E31" s="3">
        <v>10</v>
      </c>
      <c r="F31" s="3">
        <v>3</v>
      </c>
      <c r="G31" s="1">
        <v>147</v>
      </c>
      <c r="H31" s="2" t="s">
        <v>75</v>
      </c>
      <c r="I31" s="2" t="s">
        <v>75</v>
      </c>
      <c r="J31" s="2" t="s">
        <v>75</v>
      </c>
      <c r="K31" s="7">
        <v>9.1999999999999993</v>
      </c>
      <c r="L31" s="7" t="s">
        <v>75</v>
      </c>
      <c r="M31" s="4" t="s">
        <v>75</v>
      </c>
      <c r="N31" s="2" t="s">
        <v>75</v>
      </c>
      <c r="O31" s="2" t="s">
        <v>75</v>
      </c>
      <c r="P31" s="6" t="s">
        <v>75</v>
      </c>
      <c r="Q31" s="2"/>
      <c r="R31" s="2" t="s">
        <v>75</v>
      </c>
      <c r="S31" s="2" t="s">
        <v>75</v>
      </c>
      <c r="T31" s="2" t="s">
        <v>75</v>
      </c>
      <c r="U31" s="4" t="s">
        <v>22</v>
      </c>
      <c r="V31" s="4" t="s">
        <v>20</v>
      </c>
      <c r="W31" s="4" t="s">
        <v>81</v>
      </c>
    </row>
    <row r="32" spans="1:23" x14ac:dyDescent="0.2">
      <c r="A32" s="3" t="s">
        <v>18</v>
      </c>
      <c r="B32" s="3">
        <v>2019</v>
      </c>
      <c r="C32" s="3" t="s">
        <v>17</v>
      </c>
      <c r="D32" s="3" t="s">
        <v>52</v>
      </c>
      <c r="E32" s="3">
        <v>11</v>
      </c>
      <c r="F32" s="3">
        <v>1</v>
      </c>
      <c r="G32" s="1">
        <v>31</v>
      </c>
      <c r="H32" s="4">
        <v>27</v>
      </c>
      <c r="I32" s="4">
        <v>2</v>
      </c>
      <c r="J32" s="4">
        <v>45</v>
      </c>
      <c r="K32" s="7">
        <v>870.7</v>
      </c>
      <c r="L32" s="7">
        <v>16.2</v>
      </c>
      <c r="M32" s="4">
        <v>1.5</v>
      </c>
      <c r="N32" s="6">
        <v>37.670999999999999</v>
      </c>
      <c r="O32" s="6">
        <v>18.8964</v>
      </c>
      <c r="P32" s="6">
        <f t="shared" si="0"/>
        <v>56.567399999999999</v>
      </c>
      <c r="Q32" s="6"/>
      <c r="R32" s="11">
        <v>43.3</v>
      </c>
      <c r="S32" s="11">
        <v>21.72</v>
      </c>
      <c r="T32" s="6">
        <v>65.02</v>
      </c>
      <c r="U32" s="4" t="s">
        <v>53</v>
      </c>
      <c r="V32" s="4" t="s">
        <v>26</v>
      </c>
      <c r="W32" s="12" t="s">
        <v>75</v>
      </c>
    </row>
    <row r="33" spans="1:23" x14ac:dyDescent="0.2">
      <c r="A33" s="4" t="s">
        <v>18</v>
      </c>
      <c r="B33" s="4">
        <v>2019</v>
      </c>
      <c r="C33" s="4" t="s">
        <v>17</v>
      </c>
      <c r="D33" s="4" t="s">
        <v>52</v>
      </c>
      <c r="E33" s="4">
        <v>11</v>
      </c>
      <c r="F33" s="4">
        <v>2</v>
      </c>
      <c r="G33" s="2">
        <v>95</v>
      </c>
      <c r="H33" s="4">
        <v>27</v>
      </c>
      <c r="I33" s="4">
        <v>2</v>
      </c>
      <c r="J33" s="4">
        <v>49</v>
      </c>
      <c r="K33" s="7">
        <v>859.9</v>
      </c>
      <c r="L33" s="7">
        <v>16.5</v>
      </c>
      <c r="M33" s="4">
        <v>1.5</v>
      </c>
      <c r="N33" s="6">
        <v>37.514399999999995</v>
      </c>
      <c r="O33" s="6">
        <v>19.200900000000001</v>
      </c>
      <c r="P33" s="6">
        <f t="shared" si="0"/>
        <v>56.715299999999999</v>
      </c>
      <c r="Q33" s="6"/>
      <c r="R33" s="11">
        <v>43.12</v>
      </c>
      <c r="S33" s="11">
        <v>22.07</v>
      </c>
      <c r="T33" s="6">
        <v>65.19</v>
      </c>
      <c r="U33" s="4" t="s">
        <v>22</v>
      </c>
      <c r="V33" s="4" t="s">
        <v>26</v>
      </c>
      <c r="W33" s="12" t="s">
        <v>75</v>
      </c>
    </row>
    <row r="34" spans="1:23" x14ac:dyDescent="0.2">
      <c r="A34" s="4" t="s">
        <v>18</v>
      </c>
      <c r="B34" s="4">
        <v>2019</v>
      </c>
      <c r="C34" s="4" t="s">
        <v>17</v>
      </c>
      <c r="D34" s="4" t="s">
        <v>52</v>
      </c>
      <c r="E34" s="4">
        <v>11</v>
      </c>
      <c r="F34" s="4">
        <v>3</v>
      </c>
      <c r="G34" s="2">
        <v>104</v>
      </c>
      <c r="H34" s="2" t="s">
        <v>75</v>
      </c>
      <c r="I34" s="2" t="s">
        <v>75</v>
      </c>
      <c r="J34" s="2" t="s">
        <v>75</v>
      </c>
      <c r="K34" s="7">
        <v>693.8</v>
      </c>
      <c r="L34" s="7" t="s">
        <v>75</v>
      </c>
      <c r="M34" s="4">
        <v>1.5</v>
      </c>
      <c r="N34" s="6">
        <v>37.801500000000004</v>
      </c>
      <c r="O34" s="6">
        <v>18.731100000000001</v>
      </c>
      <c r="P34" s="6">
        <f t="shared" si="0"/>
        <v>56.532600000000002</v>
      </c>
      <c r="Q34" s="6"/>
      <c r="R34" s="11">
        <v>43.45</v>
      </c>
      <c r="S34" s="11">
        <v>21.53</v>
      </c>
      <c r="T34" s="6">
        <v>64.98</v>
      </c>
      <c r="U34" s="4" t="s">
        <v>22</v>
      </c>
      <c r="V34" s="4" t="s">
        <v>26</v>
      </c>
      <c r="W34" s="12" t="s">
        <v>75</v>
      </c>
    </row>
    <row r="35" spans="1:23" x14ac:dyDescent="0.2">
      <c r="A35" s="3" t="s">
        <v>18</v>
      </c>
      <c r="B35" s="3">
        <v>2019</v>
      </c>
      <c r="C35" s="3" t="s">
        <v>17</v>
      </c>
      <c r="D35" s="3" t="s">
        <v>39</v>
      </c>
      <c r="E35" s="3">
        <v>12</v>
      </c>
      <c r="F35" s="3">
        <v>1</v>
      </c>
      <c r="G35" s="1">
        <v>18</v>
      </c>
      <c r="H35" s="4">
        <v>23</v>
      </c>
      <c r="I35" s="4">
        <v>2.5</v>
      </c>
      <c r="J35" s="4">
        <v>23</v>
      </c>
      <c r="K35" s="7">
        <v>895.8</v>
      </c>
      <c r="L35" s="7">
        <v>15</v>
      </c>
      <c r="M35" s="4">
        <v>1.5</v>
      </c>
      <c r="N35" s="6">
        <v>34.373699999999999</v>
      </c>
      <c r="O35" s="6">
        <v>22.6113</v>
      </c>
      <c r="P35" s="6">
        <f t="shared" si="0"/>
        <v>56.984999999999999</v>
      </c>
      <c r="Q35" s="6"/>
      <c r="R35" s="11">
        <v>39.51</v>
      </c>
      <c r="S35" s="11">
        <v>25.99</v>
      </c>
      <c r="T35" s="6">
        <v>65.5</v>
      </c>
      <c r="U35" s="4" t="s">
        <v>19</v>
      </c>
      <c r="V35" s="4" t="s">
        <v>26</v>
      </c>
      <c r="W35" s="12" t="s">
        <v>75</v>
      </c>
    </row>
    <row r="36" spans="1:23" x14ac:dyDescent="0.2">
      <c r="A36" s="4" t="s">
        <v>18</v>
      </c>
      <c r="B36" s="4">
        <v>2019</v>
      </c>
      <c r="C36" s="4" t="s">
        <v>17</v>
      </c>
      <c r="D36" s="4" t="s">
        <v>39</v>
      </c>
      <c r="E36" s="4">
        <v>12</v>
      </c>
      <c r="F36" s="4">
        <v>2</v>
      </c>
      <c r="G36" s="2">
        <v>76</v>
      </c>
      <c r="H36" s="4">
        <v>24</v>
      </c>
      <c r="I36" s="4">
        <v>2</v>
      </c>
      <c r="J36" s="4">
        <v>31</v>
      </c>
      <c r="K36" s="7">
        <v>947.9</v>
      </c>
      <c r="L36" s="7">
        <v>14.6</v>
      </c>
      <c r="M36" s="4">
        <v>1.5</v>
      </c>
      <c r="N36" s="6">
        <v>35.382899999999999</v>
      </c>
      <c r="O36" s="6">
        <v>22.071899999999999</v>
      </c>
      <c r="P36" s="6">
        <f t="shared" si="0"/>
        <v>57.454799999999999</v>
      </c>
      <c r="Q36" s="6"/>
      <c r="R36" s="11">
        <v>40.67</v>
      </c>
      <c r="S36" s="11">
        <v>25.37</v>
      </c>
      <c r="T36" s="6">
        <v>66.040000000000006</v>
      </c>
      <c r="U36" s="4" t="s">
        <v>19</v>
      </c>
      <c r="V36" s="4" t="s">
        <v>26</v>
      </c>
      <c r="W36" s="12" t="s">
        <v>75</v>
      </c>
    </row>
    <row r="37" spans="1:23" x14ac:dyDescent="0.2">
      <c r="A37" s="3" t="s">
        <v>18</v>
      </c>
      <c r="B37" s="3">
        <v>2019</v>
      </c>
      <c r="C37" s="3" t="s">
        <v>17</v>
      </c>
      <c r="D37" s="3" t="s">
        <v>39</v>
      </c>
      <c r="E37" s="3">
        <v>12</v>
      </c>
      <c r="F37" s="3">
        <v>3</v>
      </c>
      <c r="G37" s="1">
        <v>138</v>
      </c>
      <c r="H37" s="2" t="s">
        <v>75</v>
      </c>
      <c r="I37" s="2" t="s">
        <v>75</v>
      </c>
      <c r="J37" s="2" t="s">
        <v>75</v>
      </c>
      <c r="K37" s="7">
        <v>743.8</v>
      </c>
      <c r="L37" s="7" t="s">
        <v>75</v>
      </c>
      <c r="M37" s="4">
        <v>1</v>
      </c>
      <c r="N37" s="6">
        <v>34.356300000000005</v>
      </c>
      <c r="O37" s="6">
        <v>22.506900000000002</v>
      </c>
      <c r="P37" s="6">
        <f t="shared" si="0"/>
        <v>56.863200000000006</v>
      </c>
      <c r="Q37" s="6"/>
      <c r="R37" s="11">
        <v>39.49</v>
      </c>
      <c r="S37" s="11">
        <v>25.87</v>
      </c>
      <c r="T37" s="6">
        <v>65.36</v>
      </c>
      <c r="U37" s="4" t="s">
        <v>19</v>
      </c>
      <c r="V37" s="4" t="s">
        <v>26</v>
      </c>
      <c r="W37" s="12" t="s">
        <v>75</v>
      </c>
    </row>
    <row r="38" spans="1:23" x14ac:dyDescent="0.2">
      <c r="A38" s="3" t="s">
        <v>18</v>
      </c>
      <c r="B38" s="3">
        <v>2019</v>
      </c>
      <c r="C38" s="3" t="s">
        <v>17</v>
      </c>
      <c r="D38" s="3" t="s">
        <v>31</v>
      </c>
      <c r="E38" s="3">
        <v>13</v>
      </c>
      <c r="F38" s="3">
        <v>1</v>
      </c>
      <c r="G38" s="1">
        <v>10</v>
      </c>
      <c r="H38" s="4">
        <v>25</v>
      </c>
      <c r="I38" s="4">
        <v>2</v>
      </c>
      <c r="J38" s="4">
        <v>30</v>
      </c>
      <c r="K38" s="7">
        <v>892.4</v>
      </c>
      <c r="L38" s="7">
        <v>14.3</v>
      </c>
      <c r="M38" s="4">
        <v>1</v>
      </c>
      <c r="N38" s="6">
        <v>34.930500000000002</v>
      </c>
      <c r="O38" s="6">
        <v>20.453700000000001</v>
      </c>
      <c r="P38" s="6">
        <f t="shared" si="0"/>
        <v>55.384200000000007</v>
      </c>
      <c r="Q38" s="6"/>
      <c r="R38" s="11">
        <v>40.15</v>
      </c>
      <c r="S38" s="11">
        <v>23.51</v>
      </c>
      <c r="T38" s="6">
        <v>63.66</v>
      </c>
      <c r="U38" s="4" t="s">
        <v>19</v>
      </c>
      <c r="V38" s="4" t="s">
        <v>20</v>
      </c>
      <c r="W38" s="12" t="s">
        <v>75</v>
      </c>
    </row>
    <row r="39" spans="1:23" x14ac:dyDescent="0.2">
      <c r="A39" s="3" t="s">
        <v>18</v>
      </c>
      <c r="B39" s="3">
        <v>2019</v>
      </c>
      <c r="C39" s="3" t="s">
        <v>17</v>
      </c>
      <c r="D39" s="3" t="s">
        <v>31</v>
      </c>
      <c r="E39" s="3">
        <v>13</v>
      </c>
      <c r="F39" s="3">
        <v>2</v>
      </c>
      <c r="G39" s="1">
        <v>98</v>
      </c>
      <c r="H39" s="4">
        <v>27</v>
      </c>
      <c r="I39" s="4">
        <v>1.5</v>
      </c>
      <c r="J39" s="4">
        <v>27</v>
      </c>
      <c r="K39" s="7">
        <v>765.3</v>
      </c>
      <c r="L39" s="7">
        <v>16</v>
      </c>
      <c r="M39" s="4">
        <v>1</v>
      </c>
      <c r="N39" s="6">
        <v>36.174599999999998</v>
      </c>
      <c r="O39" s="6">
        <v>19.931699999999999</v>
      </c>
      <c r="P39" s="6">
        <f t="shared" si="0"/>
        <v>56.106299999999997</v>
      </c>
      <c r="Q39" s="6"/>
      <c r="R39" s="11">
        <v>41.58</v>
      </c>
      <c r="S39" s="11">
        <v>22.91</v>
      </c>
      <c r="T39" s="6">
        <v>64.489999999999995</v>
      </c>
      <c r="U39" s="4" t="s">
        <v>19</v>
      </c>
      <c r="V39" s="4" t="s">
        <v>20</v>
      </c>
      <c r="W39" s="12" t="s">
        <v>75</v>
      </c>
    </row>
    <row r="40" spans="1:23" x14ac:dyDescent="0.2">
      <c r="A40" s="3" t="s">
        <v>18</v>
      </c>
      <c r="B40" s="3">
        <v>2019</v>
      </c>
      <c r="C40" s="3" t="s">
        <v>17</v>
      </c>
      <c r="D40" s="3" t="s">
        <v>31</v>
      </c>
      <c r="E40" s="3">
        <v>13</v>
      </c>
      <c r="F40" s="3">
        <v>3</v>
      </c>
      <c r="G40" s="1">
        <v>109</v>
      </c>
      <c r="H40" s="2" t="s">
        <v>75</v>
      </c>
      <c r="I40" s="2" t="s">
        <v>75</v>
      </c>
      <c r="J40" s="2" t="s">
        <v>75</v>
      </c>
      <c r="K40" s="7">
        <v>669.6</v>
      </c>
      <c r="L40" s="7" t="s">
        <v>75</v>
      </c>
      <c r="M40" s="4">
        <v>1</v>
      </c>
      <c r="N40" s="6">
        <v>36.531300000000002</v>
      </c>
      <c r="O40" s="6">
        <v>19.7577</v>
      </c>
      <c r="P40" s="6">
        <f t="shared" si="0"/>
        <v>56.289000000000001</v>
      </c>
      <c r="Q40" s="6"/>
      <c r="R40" s="11">
        <v>41.99</v>
      </c>
      <c r="S40" s="11">
        <v>22.71</v>
      </c>
      <c r="T40" s="6">
        <v>64.7</v>
      </c>
      <c r="U40" s="4" t="s">
        <v>19</v>
      </c>
      <c r="V40" s="4" t="s">
        <v>20</v>
      </c>
      <c r="W40" s="12" t="s">
        <v>75</v>
      </c>
    </row>
    <row r="41" spans="1:23" x14ac:dyDescent="0.2">
      <c r="A41" s="4" t="s">
        <v>18</v>
      </c>
      <c r="B41" s="4">
        <v>2019</v>
      </c>
      <c r="C41" s="4" t="s">
        <v>17</v>
      </c>
      <c r="D41" s="4" t="s">
        <v>48</v>
      </c>
      <c r="E41" s="4">
        <v>14</v>
      </c>
      <c r="F41" s="4">
        <v>1</v>
      </c>
      <c r="G41" s="2">
        <v>27</v>
      </c>
      <c r="H41" s="4">
        <v>25</v>
      </c>
      <c r="I41" s="4">
        <v>2</v>
      </c>
      <c r="J41" s="4">
        <v>28</v>
      </c>
      <c r="K41" s="7">
        <v>615.20000000000005</v>
      </c>
      <c r="L41" s="7">
        <v>14.2</v>
      </c>
      <c r="M41" s="4">
        <v>1</v>
      </c>
      <c r="N41" s="6">
        <v>36.600900000000003</v>
      </c>
      <c r="O41" s="6">
        <v>20.706</v>
      </c>
      <c r="P41" s="6">
        <f t="shared" si="0"/>
        <v>57.306899999999999</v>
      </c>
      <c r="Q41" s="6"/>
      <c r="R41" s="11">
        <v>42.07</v>
      </c>
      <c r="S41" s="11">
        <v>23.8</v>
      </c>
      <c r="T41" s="6">
        <v>65.87</v>
      </c>
      <c r="U41" s="4" t="s">
        <v>22</v>
      </c>
      <c r="V41" s="4" t="s">
        <v>20</v>
      </c>
      <c r="W41" s="12" t="s">
        <v>75</v>
      </c>
    </row>
    <row r="42" spans="1:23" x14ac:dyDescent="0.2">
      <c r="A42" s="3" t="s">
        <v>18</v>
      </c>
      <c r="B42" s="3">
        <v>2019</v>
      </c>
      <c r="C42" s="3" t="s">
        <v>17</v>
      </c>
      <c r="D42" s="3" t="s">
        <v>48</v>
      </c>
      <c r="E42" s="3">
        <v>14</v>
      </c>
      <c r="F42" s="3">
        <v>2</v>
      </c>
      <c r="G42" s="1">
        <v>69</v>
      </c>
      <c r="H42" s="4">
        <v>29</v>
      </c>
      <c r="I42" s="4">
        <v>2.5</v>
      </c>
      <c r="J42" s="4">
        <v>35</v>
      </c>
      <c r="K42" s="7">
        <v>694.4</v>
      </c>
      <c r="L42" s="7">
        <v>16.7</v>
      </c>
      <c r="M42" s="4">
        <v>1</v>
      </c>
      <c r="N42" s="6">
        <v>38.575800000000001</v>
      </c>
      <c r="O42" s="6">
        <v>19.322700000000001</v>
      </c>
      <c r="P42" s="6">
        <f t="shared" si="0"/>
        <v>57.898499999999999</v>
      </c>
      <c r="Q42" s="6"/>
      <c r="R42" s="11">
        <v>44.34</v>
      </c>
      <c r="S42" s="11">
        <v>22.21</v>
      </c>
      <c r="T42" s="6">
        <v>66.550000000000011</v>
      </c>
      <c r="U42" s="4" t="s">
        <v>22</v>
      </c>
      <c r="V42" s="4" t="s">
        <v>20</v>
      </c>
      <c r="W42" s="12" t="s">
        <v>75</v>
      </c>
    </row>
    <row r="43" spans="1:23" x14ac:dyDescent="0.2">
      <c r="A43" s="4" t="s">
        <v>18</v>
      </c>
      <c r="B43" s="4">
        <v>2019</v>
      </c>
      <c r="C43" s="4" t="s">
        <v>17</v>
      </c>
      <c r="D43" s="4" t="s">
        <v>48</v>
      </c>
      <c r="E43" s="4">
        <v>14</v>
      </c>
      <c r="F43" s="4">
        <v>3</v>
      </c>
      <c r="G43" s="2">
        <v>107</v>
      </c>
      <c r="H43" s="2" t="s">
        <v>75</v>
      </c>
      <c r="I43" s="2" t="s">
        <v>75</v>
      </c>
      <c r="J43" s="2" t="s">
        <v>75</v>
      </c>
      <c r="K43" s="7">
        <v>645.70000000000005</v>
      </c>
      <c r="L43" s="7" t="s">
        <v>75</v>
      </c>
      <c r="M43" s="4">
        <v>1</v>
      </c>
      <c r="N43" s="6">
        <v>37.6449</v>
      </c>
      <c r="O43" s="6">
        <v>19.9404</v>
      </c>
      <c r="P43" s="6">
        <f t="shared" si="0"/>
        <v>57.585300000000004</v>
      </c>
      <c r="Q43" s="6"/>
      <c r="R43" s="11">
        <v>43.27</v>
      </c>
      <c r="S43" s="11">
        <v>22.92</v>
      </c>
      <c r="T43" s="6">
        <v>66.19</v>
      </c>
      <c r="U43" s="4" t="s">
        <v>22</v>
      </c>
      <c r="V43" s="4" t="s">
        <v>20</v>
      </c>
      <c r="W43" s="12" t="s">
        <v>75</v>
      </c>
    </row>
    <row r="44" spans="1:23" x14ac:dyDescent="0.2">
      <c r="A44" s="3" t="s">
        <v>18</v>
      </c>
      <c r="B44" s="3">
        <v>2019</v>
      </c>
      <c r="C44" s="3" t="s">
        <v>17</v>
      </c>
      <c r="D44" s="3" t="s">
        <v>50</v>
      </c>
      <c r="E44" s="3">
        <v>15</v>
      </c>
      <c r="F44" s="3">
        <v>1</v>
      </c>
      <c r="G44" s="1">
        <v>29</v>
      </c>
      <c r="H44" s="4">
        <v>21</v>
      </c>
      <c r="I44" s="4">
        <v>2</v>
      </c>
      <c r="J44" s="4">
        <v>32</v>
      </c>
      <c r="K44" s="7">
        <v>838.8</v>
      </c>
      <c r="L44" s="7">
        <v>12.9</v>
      </c>
      <c r="M44" s="4">
        <v>1</v>
      </c>
      <c r="N44" s="6">
        <v>37.801500000000004</v>
      </c>
      <c r="O44" s="6">
        <v>20.314500000000002</v>
      </c>
      <c r="P44" s="6">
        <f t="shared" si="0"/>
        <v>58.116000000000007</v>
      </c>
      <c r="Q44" s="6"/>
      <c r="R44" s="11">
        <v>43.45</v>
      </c>
      <c r="S44" s="11">
        <v>23.35</v>
      </c>
      <c r="T44" s="6">
        <v>66.800000000000011</v>
      </c>
      <c r="U44" s="4" t="s">
        <v>22</v>
      </c>
      <c r="V44" s="4" t="s">
        <v>20</v>
      </c>
      <c r="W44" s="12" t="s">
        <v>75</v>
      </c>
    </row>
    <row r="45" spans="1:23" x14ac:dyDescent="0.2">
      <c r="A45" s="3" t="s">
        <v>18</v>
      </c>
      <c r="B45" s="3">
        <v>2019</v>
      </c>
      <c r="C45" s="3" t="s">
        <v>17</v>
      </c>
      <c r="D45" s="3" t="s">
        <v>50</v>
      </c>
      <c r="E45" s="3">
        <v>15</v>
      </c>
      <c r="F45" s="3">
        <v>2</v>
      </c>
      <c r="G45" s="1">
        <v>100</v>
      </c>
      <c r="H45" s="4">
        <v>24</v>
      </c>
      <c r="I45" s="4">
        <v>2</v>
      </c>
      <c r="J45" s="4">
        <v>36</v>
      </c>
      <c r="K45" s="7">
        <v>962</v>
      </c>
      <c r="L45" s="7">
        <v>15.6</v>
      </c>
      <c r="M45" s="4">
        <v>1</v>
      </c>
      <c r="N45" s="6">
        <v>39.889499999999998</v>
      </c>
      <c r="O45" s="6">
        <v>18.9573</v>
      </c>
      <c r="P45" s="6">
        <f t="shared" si="0"/>
        <v>58.846800000000002</v>
      </c>
      <c r="Q45" s="6"/>
      <c r="R45" s="11">
        <v>45.85</v>
      </c>
      <c r="S45" s="11">
        <v>21.79</v>
      </c>
      <c r="T45" s="6">
        <v>67.64</v>
      </c>
      <c r="U45" s="4" t="s">
        <v>22</v>
      </c>
      <c r="V45" s="4" t="s">
        <v>20</v>
      </c>
      <c r="W45" s="12" t="s">
        <v>75</v>
      </c>
    </row>
    <row r="46" spans="1:23" x14ac:dyDescent="0.2">
      <c r="A46" s="3" t="s">
        <v>18</v>
      </c>
      <c r="B46" s="3">
        <v>2019</v>
      </c>
      <c r="C46" s="3" t="s">
        <v>17</v>
      </c>
      <c r="D46" s="3" t="s">
        <v>50</v>
      </c>
      <c r="E46" s="3">
        <v>15</v>
      </c>
      <c r="F46" s="3">
        <v>3</v>
      </c>
      <c r="G46" s="1">
        <v>141</v>
      </c>
      <c r="H46" s="2" t="s">
        <v>75</v>
      </c>
      <c r="I46" s="2" t="s">
        <v>75</v>
      </c>
      <c r="J46" s="2" t="s">
        <v>75</v>
      </c>
      <c r="K46" s="7">
        <v>975.5</v>
      </c>
      <c r="L46" s="7" t="s">
        <v>75</v>
      </c>
      <c r="M46" s="4">
        <v>1</v>
      </c>
      <c r="N46" s="6">
        <v>39.141300000000001</v>
      </c>
      <c r="O46" s="6">
        <v>19.870799999999999</v>
      </c>
      <c r="P46" s="6">
        <f t="shared" si="0"/>
        <v>59.012100000000004</v>
      </c>
      <c r="Q46" s="6"/>
      <c r="R46" s="11">
        <v>44.99</v>
      </c>
      <c r="S46" s="11">
        <v>22.84</v>
      </c>
      <c r="T46" s="6">
        <v>67.83</v>
      </c>
      <c r="U46" s="4" t="s">
        <v>22</v>
      </c>
      <c r="V46" s="5" t="s">
        <v>20</v>
      </c>
      <c r="W46" s="12" t="s">
        <v>75</v>
      </c>
    </row>
    <row r="47" spans="1:23" x14ac:dyDescent="0.2">
      <c r="A47" s="3" t="s">
        <v>18</v>
      </c>
      <c r="B47" s="3">
        <v>2019</v>
      </c>
      <c r="C47" s="3" t="s">
        <v>17</v>
      </c>
      <c r="D47" s="3" t="s">
        <v>43</v>
      </c>
      <c r="E47" s="3">
        <v>16</v>
      </c>
      <c r="F47" s="3">
        <v>1</v>
      </c>
      <c r="G47" s="1">
        <v>22</v>
      </c>
      <c r="H47" s="4">
        <v>22</v>
      </c>
      <c r="I47" s="4">
        <v>2</v>
      </c>
      <c r="J47" s="4">
        <v>30</v>
      </c>
      <c r="K47" s="7">
        <v>683.1</v>
      </c>
      <c r="L47" s="7">
        <v>14.5</v>
      </c>
      <c r="M47" s="4">
        <v>1</v>
      </c>
      <c r="N47" s="6">
        <v>35.513399999999997</v>
      </c>
      <c r="O47" s="6">
        <v>20.993099999999998</v>
      </c>
      <c r="P47" s="6">
        <f t="shared" si="0"/>
        <v>56.506499999999996</v>
      </c>
      <c r="Q47" s="6"/>
      <c r="R47" s="11">
        <v>40.82</v>
      </c>
      <c r="S47" s="11">
        <v>24.13</v>
      </c>
      <c r="T47" s="6">
        <v>64.95</v>
      </c>
      <c r="U47" s="4" t="s">
        <v>22</v>
      </c>
      <c r="V47" s="4" t="s">
        <v>20</v>
      </c>
      <c r="W47" s="12" t="s">
        <v>75</v>
      </c>
    </row>
    <row r="48" spans="1:23" x14ac:dyDescent="0.2">
      <c r="A48" s="3" t="s">
        <v>18</v>
      </c>
      <c r="B48" s="3">
        <v>2019</v>
      </c>
      <c r="C48" s="3" t="s">
        <v>17</v>
      </c>
      <c r="D48" s="3" t="s">
        <v>43</v>
      </c>
      <c r="E48" s="3">
        <v>16</v>
      </c>
      <c r="F48" s="3">
        <v>2</v>
      </c>
      <c r="G48" s="1">
        <v>91</v>
      </c>
      <c r="H48" s="4">
        <v>27</v>
      </c>
      <c r="I48" s="4">
        <v>2</v>
      </c>
      <c r="J48" s="4">
        <v>40</v>
      </c>
      <c r="K48" s="7">
        <v>805.3</v>
      </c>
      <c r="L48" s="7">
        <v>16.600000000000001</v>
      </c>
      <c r="M48" s="4">
        <v>1</v>
      </c>
      <c r="N48" s="6">
        <v>37.122900000000001</v>
      </c>
      <c r="O48" s="6">
        <v>19.392299999999999</v>
      </c>
      <c r="P48" s="6">
        <f t="shared" si="0"/>
        <v>56.5152</v>
      </c>
      <c r="Q48" s="6"/>
      <c r="R48" s="11">
        <v>42.67</v>
      </c>
      <c r="S48" s="11">
        <v>22.29</v>
      </c>
      <c r="T48" s="6">
        <v>64.960000000000008</v>
      </c>
      <c r="U48" s="4" t="s">
        <v>22</v>
      </c>
      <c r="V48" s="4" t="s">
        <v>20</v>
      </c>
      <c r="W48" s="12" t="s">
        <v>75</v>
      </c>
    </row>
    <row r="49" spans="1:23" x14ac:dyDescent="0.2">
      <c r="A49" s="3" t="s">
        <v>18</v>
      </c>
      <c r="B49" s="3">
        <v>2019</v>
      </c>
      <c r="C49" s="3" t="s">
        <v>17</v>
      </c>
      <c r="D49" s="3" t="s">
        <v>43</v>
      </c>
      <c r="E49" s="3">
        <v>16</v>
      </c>
      <c r="F49" s="3">
        <v>3</v>
      </c>
      <c r="G49" s="1">
        <v>137</v>
      </c>
      <c r="H49" s="2" t="s">
        <v>75</v>
      </c>
      <c r="I49" s="2" t="s">
        <v>75</v>
      </c>
      <c r="J49" s="2" t="s">
        <v>75</v>
      </c>
      <c r="K49" s="7">
        <v>684.6</v>
      </c>
      <c r="L49" s="7" t="s">
        <v>75</v>
      </c>
      <c r="M49" s="4">
        <v>1</v>
      </c>
      <c r="N49" s="6">
        <v>34.7652</v>
      </c>
      <c r="O49" s="6">
        <v>21.3063</v>
      </c>
      <c r="P49" s="6">
        <f t="shared" si="0"/>
        <v>56.0715</v>
      </c>
      <c r="Q49" s="6"/>
      <c r="R49" s="11">
        <v>39.96</v>
      </c>
      <c r="S49" s="11">
        <v>24.49</v>
      </c>
      <c r="T49" s="6">
        <v>64.45</v>
      </c>
      <c r="U49" s="4" t="s">
        <v>22</v>
      </c>
      <c r="V49" s="4" t="s">
        <v>20</v>
      </c>
      <c r="W49" s="12" t="s">
        <v>75</v>
      </c>
    </row>
    <row r="50" spans="1:23" x14ac:dyDescent="0.2">
      <c r="A50" s="3" t="s">
        <v>18</v>
      </c>
      <c r="B50" s="3">
        <v>2019</v>
      </c>
      <c r="C50" s="3" t="s">
        <v>17</v>
      </c>
      <c r="D50" s="3" t="s">
        <v>30</v>
      </c>
      <c r="E50" s="3">
        <v>17</v>
      </c>
      <c r="F50" s="3">
        <v>1</v>
      </c>
      <c r="G50" s="1">
        <v>9</v>
      </c>
      <c r="H50" s="4">
        <v>26</v>
      </c>
      <c r="I50" s="4">
        <v>2.5</v>
      </c>
      <c r="J50" s="4">
        <v>39</v>
      </c>
      <c r="K50" s="7">
        <v>736.5</v>
      </c>
      <c r="L50" s="7">
        <v>15.4</v>
      </c>
      <c r="M50" s="4">
        <v>1.5</v>
      </c>
      <c r="N50" s="6">
        <v>37.627499999999998</v>
      </c>
      <c r="O50" s="6">
        <v>19.5837</v>
      </c>
      <c r="P50" s="6">
        <f t="shared" si="0"/>
        <v>57.211199999999998</v>
      </c>
      <c r="Q50" s="6"/>
      <c r="R50" s="11">
        <v>43.25</v>
      </c>
      <c r="S50" s="11">
        <v>22.51</v>
      </c>
      <c r="T50" s="6">
        <v>65.760000000000005</v>
      </c>
      <c r="U50" s="4" t="s">
        <v>22</v>
      </c>
      <c r="V50" s="4" t="s">
        <v>20</v>
      </c>
      <c r="W50" s="12" t="s">
        <v>75</v>
      </c>
    </row>
    <row r="51" spans="1:23" x14ac:dyDescent="0.2">
      <c r="A51" s="3" t="s">
        <v>18</v>
      </c>
      <c r="B51" s="3">
        <v>2019</v>
      </c>
      <c r="C51" s="3" t="s">
        <v>17</v>
      </c>
      <c r="D51" s="3" t="s">
        <v>30</v>
      </c>
      <c r="E51" s="3">
        <v>17</v>
      </c>
      <c r="F51" s="3">
        <v>2</v>
      </c>
      <c r="G51" s="1">
        <v>92</v>
      </c>
      <c r="H51" s="4">
        <v>29</v>
      </c>
      <c r="I51" s="4">
        <v>2</v>
      </c>
      <c r="J51" s="4">
        <v>35</v>
      </c>
      <c r="K51" s="7">
        <v>673.3</v>
      </c>
      <c r="L51" s="7">
        <v>15.2</v>
      </c>
      <c r="M51" s="4">
        <v>1</v>
      </c>
      <c r="N51" s="6">
        <v>38.201699999999995</v>
      </c>
      <c r="O51" s="6">
        <v>19.096499999999999</v>
      </c>
      <c r="P51" s="6">
        <f t="shared" si="0"/>
        <v>57.298199999999994</v>
      </c>
      <c r="Q51" s="6"/>
      <c r="R51" s="11">
        <v>43.91</v>
      </c>
      <c r="S51" s="11">
        <v>21.95</v>
      </c>
      <c r="T51" s="6">
        <v>65.86</v>
      </c>
      <c r="U51" s="4" t="s">
        <v>22</v>
      </c>
      <c r="V51" s="4" t="s">
        <v>20</v>
      </c>
      <c r="W51" s="12" t="s">
        <v>75</v>
      </c>
    </row>
    <row r="52" spans="1:23" x14ac:dyDescent="0.2">
      <c r="A52" s="4" t="s">
        <v>18</v>
      </c>
      <c r="B52" s="4">
        <v>2019</v>
      </c>
      <c r="C52" s="4" t="s">
        <v>17</v>
      </c>
      <c r="D52" s="4" t="s">
        <v>30</v>
      </c>
      <c r="E52" s="4">
        <v>17</v>
      </c>
      <c r="F52" s="4">
        <v>3</v>
      </c>
      <c r="G52" s="2">
        <v>145</v>
      </c>
      <c r="H52" s="2" t="s">
        <v>75</v>
      </c>
      <c r="I52" s="2" t="s">
        <v>75</v>
      </c>
      <c r="J52" s="2" t="s">
        <v>75</v>
      </c>
      <c r="K52" s="7">
        <v>794.8</v>
      </c>
      <c r="L52" s="7" t="s">
        <v>75</v>
      </c>
      <c r="M52" s="4">
        <v>1</v>
      </c>
      <c r="N52" s="6">
        <v>37.9146</v>
      </c>
      <c r="O52" s="6">
        <v>19.087800000000001</v>
      </c>
      <c r="P52" s="6">
        <f t="shared" si="0"/>
        <v>57.002400000000002</v>
      </c>
      <c r="Q52" s="6"/>
      <c r="R52" s="11">
        <v>43.58</v>
      </c>
      <c r="S52" s="11">
        <v>21.94</v>
      </c>
      <c r="T52" s="6">
        <v>65.52</v>
      </c>
      <c r="U52" s="4" t="s">
        <v>22</v>
      </c>
      <c r="V52" s="4" t="s">
        <v>20</v>
      </c>
      <c r="W52" s="12" t="s">
        <v>75</v>
      </c>
    </row>
    <row r="53" spans="1:23" x14ac:dyDescent="0.2">
      <c r="A53" s="4" t="s">
        <v>18</v>
      </c>
      <c r="B53" s="4">
        <v>2019</v>
      </c>
      <c r="C53" s="4" t="s">
        <v>17</v>
      </c>
      <c r="D53" s="4" t="s">
        <v>35</v>
      </c>
      <c r="E53" s="4">
        <v>18</v>
      </c>
      <c r="F53" s="4">
        <v>1</v>
      </c>
      <c r="G53" s="2">
        <v>14</v>
      </c>
      <c r="H53" s="4">
        <v>18</v>
      </c>
      <c r="I53" s="4">
        <v>2</v>
      </c>
      <c r="J53" s="4">
        <v>27</v>
      </c>
      <c r="K53" s="7">
        <v>558.79999999999995</v>
      </c>
      <c r="L53" s="7">
        <v>13.9</v>
      </c>
      <c r="M53" s="4">
        <v>1.5</v>
      </c>
      <c r="N53" s="6">
        <v>34.721699999999998</v>
      </c>
      <c r="O53" s="6">
        <v>20.453700000000001</v>
      </c>
      <c r="P53" s="6">
        <f t="shared" si="0"/>
        <v>55.175399999999996</v>
      </c>
      <c r="Q53" s="6"/>
      <c r="R53" s="11">
        <v>39.909999999999997</v>
      </c>
      <c r="S53" s="11">
        <v>23.51</v>
      </c>
      <c r="T53" s="6">
        <v>63.42</v>
      </c>
      <c r="U53" s="4" t="s">
        <v>19</v>
      </c>
      <c r="V53" s="4" t="s">
        <v>26</v>
      </c>
      <c r="W53" s="12" t="s">
        <v>75</v>
      </c>
    </row>
    <row r="54" spans="1:23" x14ac:dyDescent="0.2">
      <c r="A54" s="3" t="s">
        <v>18</v>
      </c>
      <c r="B54" s="3">
        <v>2019</v>
      </c>
      <c r="C54" s="3" t="s">
        <v>17</v>
      </c>
      <c r="D54" s="3" t="s">
        <v>35</v>
      </c>
      <c r="E54" s="3">
        <v>18</v>
      </c>
      <c r="F54" s="3">
        <v>2</v>
      </c>
      <c r="G54" s="1">
        <v>89</v>
      </c>
      <c r="H54" s="4">
        <v>19</v>
      </c>
      <c r="I54" s="4">
        <v>1.5</v>
      </c>
      <c r="J54" s="4">
        <v>27</v>
      </c>
      <c r="K54" s="7">
        <v>702.8</v>
      </c>
      <c r="L54" s="7">
        <v>13.2</v>
      </c>
      <c r="M54" s="4">
        <v>1.5</v>
      </c>
      <c r="N54" s="6">
        <v>34.904399999999995</v>
      </c>
      <c r="O54" s="6">
        <v>20.523299999999999</v>
      </c>
      <c r="P54" s="6">
        <f t="shared" si="0"/>
        <v>55.427699999999994</v>
      </c>
      <c r="Q54" s="6"/>
      <c r="R54" s="11">
        <v>40.119999999999997</v>
      </c>
      <c r="S54" s="11">
        <v>23.59</v>
      </c>
      <c r="T54" s="6">
        <v>63.709999999999994</v>
      </c>
      <c r="U54" s="4" t="s">
        <v>19</v>
      </c>
      <c r="V54" s="4" t="s">
        <v>26</v>
      </c>
      <c r="W54" s="12" t="s">
        <v>75</v>
      </c>
    </row>
    <row r="55" spans="1:23" x14ac:dyDescent="0.2">
      <c r="A55" s="4" t="s">
        <v>18</v>
      </c>
      <c r="B55" s="4">
        <v>2019</v>
      </c>
      <c r="C55" s="4" t="s">
        <v>17</v>
      </c>
      <c r="D55" s="4" t="s">
        <v>35</v>
      </c>
      <c r="E55" s="4">
        <v>18</v>
      </c>
      <c r="F55" s="4">
        <v>3</v>
      </c>
      <c r="G55" s="2">
        <v>105</v>
      </c>
      <c r="H55" s="2" t="s">
        <v>75</v>
      </c>
      <c r="I55" s="2" t="s">
        <v>75</v>
      </c>
      <c r="J55" s="2" t="s">
        <v>75</v>
      </c>
      <c r="K55" s="7">
        <v>718.1</v>
      </c>
      <c r="L55" s="7" t="s">
        <v>75</v>
      </c>
      <c r="M55" s="4">
        <v>1.5</v>
      </c>
      <c r="N55" s="6">
        <v>35.417700000000004</v>
      </c>
      <c r="O55" s="6">
        <v>20.1753</v>
      </c>
      <c r="P55" s="6">
        <f t="shared" si="0"/>
        <v>55.593000000000004</v>
      </c>
      <c r="Q55" s="6"/>
      <c r="R55" s="11">
        <v>40.71</v>
      </c>
      <c r="S55" s="11">
        <v>23.19</v>
      </c>
      <c r="T55" s="6">
        <v>63.900000000000006</v>
      </c>
      <c r="U55" s="4" t="s">
        <v>19</v>
      </c>
      <c r="V55" s="4" t="s">
        <v>26</v>
      </c>
      <c r="W55" s="12" t="s">
        <v>75</v>
      </c>
    </row>
    <row r="56" spans="1:23" x14ac:dyDescent="0.2">
      <c r="A56" s="4" t="s">
        <v>18</v>
      </c>
      <c r="B56" s="4">
        <v>2019</v>
      </c>
      <c r="C56" s="4" t="s">
        <v>17</v>
      </c>
      <c r="D56" s="4" t="s">
        <v>47</v>
      </c>
      <c r="E56" s="4">
        <v>19</v>
      </c>
      <c r="F56" s="4">
        <v>1</v>
      </c>
      <c r="G56" s="2">
        <v>26</v>
      </c>
      <c r="H56" s="4">
        <v>19</v>
      </c>
      <c r="I56" s="4">
        <v>2</v>
      </c>
      <c r="J56" s="4">
        <v>28</v>
      </c>
      <c r="K56" s="7">
        <v>817.2</v>
      </c>
      <c r="L56" s="7">
        <v>15.5</v>
      </c>
      <c r="M56" s="4">
        <v>1</v>
      </c>
      <c r="N56" s="6">
        <v>38.836800000000004</v>
      </c>
      <c r="O56" s="6">
        <v>19.827299999999997</v>
      </c>
      <c r="P56" s="6">
        <f t="shared" si="0"/>
        <v>58.664100000000005</v>
      </c>
      <c r="Q56" s="6"/>
      <c r="R56" s="11">
        <v>44.64</v>
      </c>
      <c r="S56" s="11">
        <v>22.79</v>
      </c>
      <c r="T56" s="6">
        <v>67.430000000000007</v>
      </c>
      <c r="U56" s="4" t="s">
        <v>19</v>
      </c>
      <c r="V56" s="4" t="s">
        <v>26</v>
      </c>
      <c r="W56" s="12" t="s">
        <v>75</v>
      </c>
    </row>
    <row r="57" spans="1:23" x14ac:dyDescent="0.2">
      <c r="A57" s="4" t="s">
        <v>18</v>
      </c>
      <c r="B57" s="4">
        <v>2019</v>
      </c>
      <c r="C57" s="4" t="s">
        <v>17</v>
      </c>
      <c r="D57" s="4" t="s">
        <v>47</v>
      </c>
      <c r="E57" s="4">
        <v>19</v>
      </c>
      <c r="F57" s="4">
        <v>2</v>
      </c>
      <c r="G57" s="2">
        <v>54</v>
      </c>
      <c r="H57" s="4">
        <v>19</v>
      </c>
      <c r="I57" s="4">
        <v>2</v>
      </c>
      <c r="J57" s="4">
        <v>36</v>
      </c>
      <c r="K57" s="7">
        <v>669.2</v>
      </c>
      <c r="L57" s="7">
        <v>15.6</v>
      </c>
      <c r="M57" s="4">
        <v>1</v>
      </c>
      <c r="N57" s="6">
        <v>36.3399</v>
      </c>
      <c r="O57" s="6">
        <v>20.131800000000002</v>
      </c>
      <c r="P57" s="6">
        <f t="shared" si="0"/>
        <v>56.471699999999998</v>
      </c>
      <c r="Q57" s="6"/>
      <c r="R57" s="11">
        <v>41.77</v>
      </c>
      <c r="S57" s="11">
        <v>23.14</v>
      </c>
      <c r="T57" s="6">
        <v>64.91</v>
      </c>
      <c r="U57" s="4" t="s">
        <v>19</v>
      </c>
      <c r="V57" s="4" t="s">
        <v>26</v>
      </c>
      <c r="W57" s="12" t="s">
        <v>75</v>
      </c>
    </row>
    <row r="58" spans="1:23" x14ac:dyDescent="0.2">
      <c r="A58" s="3" t="s">
        <v>18</v>
      </c>
      <c r="B58" s="3">
        <v>2019</v>
      </c>
      <c r="C58" s="3" t="s">
        <v>17</v>
      </c>
      <c r="D58" s="3" t="s">
        <v>47</v>
      </c>
      <c r="E58" s="3">
        <v>19</v>
      </c>
      <c r="F58" s="3">
        <v>3</v>
      </c>
      <c r="G58" s="1">
        <v>132</v>
      </c>
      <c r="H58" s="2" t="s">
        <v>75</v>
      </c>
      <c r="I58" s="2" t="s">
        <v>75</v>
      </c>
      <c r="J58" s="2" t="s">
        <v>75</v>
      </c>
      <c r="K58" s="7">
        <v>692.7</v>
      </c>
      <c r="L58" s="7" t="s">
        <v>75</v>
      </c>
      <c r="M58" s="4">
        <v>1</v>
      </c>
      <c r="N58" s="6">
        <v>36.148499999999999</v>
      </c>
      <c r="O58" s="6">
        <v>20.540700000000001</v>
      </c>
      <c r="P58" s="6">
        <f t="shared" si="0"/>
        <v>56.6892</v>
      </c>
      <c r="Q58" s="6"/>
      <c r="R58" s="11">
        <v>41.55</v>
      </c>
      <c r="S58" s="11">
        <v>23.61</v>
      </c>
      <c r="T58" s="6">
        <v>65.16</v>
      </c>
      <c r="U58" s="4" t="s">
        <v>19</v>
      </c>
      <c r="V58" s="4" t="s">
        <v>26</v>
      </c>
      <c r="W58" s="12" t="s">
        <v>75</v>
      </c>
    </row>
    <row r="59" spans="1:23" x14ac:dyDescent="0.2">
      <c r="A59" s="3" t="s">
        <v>18</v>
      </c>
      <c r="B59" s="3">
        <v>2019</v>
      </c>
      <c r="C59" s="3" t="s">
        <v>17</v>
      </c>
      <c r="D59" s="3" t="s">
        <v>40</v>
      </c>
      <c r="E59" s="3">
        <v>20</v>
      </c>
      <c r="F59" s="3">
        <v>1</v>
      </c>
      <c r="G59" s="1">
        <v>19</v>
      </c>
      <c r="H59" s="4">
        <v>22</v>
      </c>
      <c r="I59" s="4">
        <v>2</v>
      </c>
      <c r="J59" s="4">
        <v>33</v>
      </c>
      <c r="K59" s="7">
        <v>856.4</v>
      </c>
      <c r="L59" s="7">
        <v>16.2</v>
      </c>
      <c r="M59" s="4">
        <v>1</v>
      </c>
      <c r="N59" s="6">
        <v>36.696599999999997</v>
      </c>
      <c r="O59" s="6">
        <v>20.540700000000001</v>
      </c>
      <c r="P59" s="6">
        <f t="shared" si="0"/>
        <v>57.237299999999998</v>
      </c>
      <c r="Q59" s="6"/>
      <c r="R59" s="11">
        <v>42.18</v>
      </c>
      <c r="S59" s="11">
        <v>23.61</v>
      </c>
      <c r="T59" s="6">
        <v>65.789999999999992</v>
      </c>
      <c r="U59" s="4" t="s">
        <v>19</v>
      </c>
      <c r="V59" s="4" t="s">
        <v>26</v>
      </c>
      <c r="W59" s="12" t="s">
        <v>75</v>
      </c>
    </row>
    <row r="60" spans="1:23" x14ac:dyDescent="0.2">
      <c r="A60" s="3" t="s">
        <v>18</v>
      </c>
      <c r="B60" s="3">
        <v>2019</v>
      </c>
      <c r="C60" s="3" t="s">
        <v>17</v>
      </c>
      <c r="D60" s="3" t="s">
        <v>40</v>
      </c>
      <c r="E60" s="3">
        <v>20</v>
      </c>
      <c r="F60" s="3">
        <v>2</v>
      </c>
      <c r="G60" s="1">
        <v>94</v>
      </c>
      <c r="H60" s="4">
        <v>18</v>
      </c>
      <c r="I60" s="4">
        <v>2</v>
      </c>
      <c r="J60" s="4">
        <v>34</v>
      </c>
      <c r="K60" s="7">
        <v>748.7</v>
      </c>
      <c r="L60" s="7">
        <v>16.100000000000001</v>
      </c>
      <c r="M60" s="4">
        <v>1</v>
      </c>
      <c r="N60" s="6">
        <v>36.618300000000005</v>
      </c>
      <c r="O60" s="6">
        <v>20.792999999999999</v>
      </c>
      <c r="P60" s="6">
        <f t="shared" si="0"/>
        <v>57.411300000000004</v>
      </c>
      <c r="Q60" s="6"/>
      <c r="R60" s="11">
        <v>42.09</v>
      </c>
      <c r="S60" s="11">
        <v>23.9</v>
      </c>
      <c r="T60" s="6">
        <v>65.990000000000009</v>
      </c>
      <c r="U60" s="4" t="s">
        <v>19</v>
      </c>
      <c r="V60" s="4" t="s">
        <v>26</v>
      </c>
      <c r="W60" s="12" t="s">
        <v>75</v>
      </c>
    </row>
    <row r="61" spans="1:23" x14ac:dyDescent="0.2">
      <c r="A61" s="3" t="s">
        <v>18</v>
      </c>
      <c r="B61" s="3">
        <v>2019</v>
      </c>
      <c r="C61" s="3" t="s">
        <v>17</v>
      </c>
      <c r="D61" s="3" t="s">
        <v>40</v>
      </c>
      <c r="E61" s="3">
        <v>20</v>
      </c>
      <c r="F61" s="3">
        <v>3</v>
      </c>
      <c r="G61" s="1">
        <v>150</v>
      </c>
      <c r="H61" s="2" t="s">
        <v>75</v>
      </c>
      <c r="I61" s="2" t="s">
        <v>75</v>
      </c>
      <c r="J61" s="2" t="s">
        <v>75</v>
      </c>
      <c r="K61" s="7">
        <v>907.3</v>
      </c>
      <c r="L61" s="7" t="s">
        <v>75</v>
      </c>
      <c r="M61" s="4">
        <v>1</v>
      </c>
      <c r="N61" s="6">
        <v>38.802</v>
      </c>
      <c r="O61" s="6">
        <v>19.470599999999997</v>
      </c>
      <c r="P61" s="6">
        <f t="shared" si="0"/>
        <v>58.272599999999997</v>
      </c>
      <c r="Q61" s="6"/>
      <c r="R61" s="11">
        <v>44.6</v>
      </c>
      <c r="S61" s="11">
        <v>22.38</v>
      </c>
      <c r="T61" s="6">
        <v>66.98</v>
      </c>
      <c r="U61" s="4"/>
      <c r="V61" s="4" t="s">
        <v>26</v>
      </c>
      <c r="W61" s="12" t="s">
        <v>75</v>
      </c>
    </row>
    <row r="62" spans="1:23" x14ac:dyDescent="0.2">
      <c r="A62" s="4" t="s">
        <v>18</v>
      </c>
      <c r="B62" s="4">
        <v>2019</v>
      </c>
      <c r="C62" s="4" t="s">
        <v>17</v>
      </c>
      <c r="D62" s="4" t="s">
        <v>27</v>
      </c>
      <c r="E62" s="4">
        <v>21</v>
      </c>
      <c r="F62" s="4">
        <v>1</v>
      </c>
      <c r="G62" s="2">
        <v>6</v>
      </c>
      <c r="H62" s="4">
        <v>23</v>
      </c>
      <c r="I62" s="4">
        <v>2</v>
      </c>
      <c r="J62" s="4">
        <v>28</v>
      </c>
      <c r="K62" s="7">
        <v>804.2</v>
      </c>
      <c r="L62" s="7">
        <v>16.600000000000001</v>
      </c>
      <c r="M62" s="4">
        <v>1</v>
      </c>
      <c r="N62" s="6">
        <v>36.687899999999999</v>
      </c>
      <c r="O62" s="6">
        <v>20.288399999999999</v>
      </c>
      <c r="P62" s="6">
        <f t="shared" si="0"/>
        <v>56.976299999999995</v>
      </c>
      <c r="Q62" s="6"/>
      <c r="R62" s="11">
        <v>42.17</v>
      </c>
      <c r="S62" s="11">
        <v>23.32</v>
      </c>
      <c r="T62" s="6">
        <v>65.490000000000009</v>
      </c>
      <c r="U62" s="4" t="s">
        <v>19</v>
      </c>
      <c r="V62" s="4" t="s">
        <v>20</v>
      </c>
      <c r="W62" s="12" t="s">
        <v>75</v>
      </c>
    </row>
    <row r="63" spans="1:23" x14ac:dyDescent="0.2">
      <c r="A63" s="4" t="s">
        <v>18</v>
      </c>
      <c r="B63" s="4">
        <v>2019</v>
      </c>
      <c r="C63" s="4" t="s">
        <v>17</v>
      </c>
      <c r="D63" s="4" t="s">
        <v>27</v>
      </c>
      <c r="E63" s="4">
        <v>21</v>
      </c>
      <c r="F63" s="4">
        <v>2</v>
      </c>
      <c r="G63" s="2">
        <v>56</v>
      </c>
      <c r="H63" s="4">
        <v>24</v>
      </c>
      <c r="I63" s="4">
        <v>2</v>
      </c>
      <c r="J63" s="4">
        <v>30</v>
      </c>
      <c r="K63" s="7">
        <v>1008.2</v>
      </c>
      <c r="L63" s="7">
        <v>16.7</v>
      </c>
      <c r="M63" s="4">
        <v>1</v>
      </c>
      <c r="N63" s="6">
        <v>36.722700000000003</v>
      </c>
      <c r="O63" s="6">
        <v>20.5581</v>
      </c>
      <c r="P63" s="6">
        <f t="shared" si="0"/>
        <v>57.280799999999999</v>
      </c>
      <c r="Q63" s="6"/>
      <c r="R63" s="11">
        <v>42.21</v>
      </c>
      <c r="S63" s="11">
        <v>23.63</v>
      </c>
      <c r="T63" s="6">
        <v>65.84</v>
      </c>
      <c r="U63" s="4" t="s">
        <v>19</v>
      </c>
      <c r="V63" s="4" t="s">
        <v>26</v>
      </c>
      <c r="W63" s="12" t="s">
        <v>75</v>
      </c>
    </row>
    <row r="64" spans="1:23" x14ac:dyDescent="0.2">
      <c r="A64" s="3" t="s">
        <v>18</v>
      </c>
      <c r="B64" s="3">
        <v>2019</v>
      </c>
      <c r="C64" s="3" t="s">
        <v>17</v>
      </c>
      <c r="D64" s="3" t="s">
        <v>27</v>
      </c>
      <c r="E64" s="3">
        <v>21</v>
      </c>
      <c r="F64" s="3">
        <v>3</v>
      </c>
      <c r="G64" s="1">
        <v>118</v>
      </c>
      <c r="H64" s="2" t="s">
        <v>75</v>
      </c>
      <c r="I64" s="2" t="s">
        <v>75</v>
      </c>
      <c r="J64" s="2" t="s">
        <v>75</v>
      </c>
      <c r="K64" s="7">
        <v>723</v>
      </c>
      <c r="L64" s="7" t="s">
        <v>75</v>
      </c>
      <c r="M64" s="4">
        <v>1</v>
      </c>
      <c r="N64" s="6">
        <v>36.627000000000002</v>
      </c>
      <c r="O64" s="6">
        <v>20.488500000000002</v>
      </c>
      <c r="P64" s="6">
        <f t="shared" si="0"/>
        <v>57.115500000000004</v>
      </c>
      <c r="Q64" s="6"/>
      <c r="R64" s="11">
        <v>42.1</v>
      </c>
      <c r="S64" s="11">
        <v>23.55</v>
      </c>
      <c r="T64" s="6">
        <v>65.650000000000006</v>
      </c>
      <c r="U64" s="4" t="s">
        <v>19</v>
      </c>
      <c r="V64" s="4" t="s">
        <v>26</v>
      </c>
      <c r="W64" s="12" t="s">
        <v>75</v>
      </c>
    </row>
    <row r="65" spans="1:23" x14ac:dyDescent="0.2">
      <c r="A65" s="3" t="s">
        <v>18</v>
      </c>
      <c r="B65" s="3">
        <v>2019</v>
      </c>
      <c r="C65" s="3" t="s">
        <v>17</v>
      </c>
      <c r="D65" s="3" t="s">
        <v>49</v>
      </c>
      <c r="E65" s="3">
        <v>22</v>
      </c>
      <c r="F65" s="3">
        <v>1</v>
      </c>
      <c r="G65" s="1">
        <v>28</v>
      </c>
      <c r="H65" s="4">
        <v>24</v>
      </c>
      <c r="I65" s="4">
        <v>1.5</v>
      </c>
      <c r="J65" s="4">
        <v>24</v>
      </c>
      <c r="K65" s="7">
        <v>819.8</v>
      </c>
      <c r="L65" s="7">
        <v>14.5</v>
      </c>
      <c r="M65" s="4">
        <v>1</v>
      </c>
      <c r="N65" s="6">
        <v>35.826599999999999</v>
      </c>
      <c r="O65" s="6">
        <v>21.4542</v>
      </c>
      <c r="P65" s="6">
        <f t="shared" si="0"/>
        <v>57.280799999999999</v>
      </c>
      <c r="Q65" s="6"/>
      <c r="R65" s="11">
        <v>41.18</v>
      </c>
      <c r="S65" s="11">
        <v>24.66</v>
      </c>
      <c r="T65" s="6">
        <v>65.84</v>
      </c>
      <c r="U65" s="4" t="s">
        <v>19</v>
      </c>
      <c r="V65" s="4" t="s">
        <v>26</v>
      </c>
      <c r="W65" s="12" t="s">
        <v>75</v>
      </c>
    </row>
    <row r="66" spans="1:23" x14ac:dyDescent="0.2">
      <c r="A66" s="3" t="s">
        <v>18</v>
      </c>
      <c r="B66" s="3">
        <v>2019</v>
      </c>
      <c r="C66" s="3" t="s">
        <v>17</v>
      </c>
      <c r="D66" s="3" t="s">
        <v>49</v>
      </c>
      <c r="E66" s="3">
        <v>22</v>
      </c>
      <c r="F66" s="3">
        <v>2</v>
      </c>
      <c r="G66" s="1">
        <v>87</v>
      </c>
      <c r="H66" s="4">
        <v>21</v>
      </c>
      <c r="I66" s="4">
        <v>1.5</v>
      </c>
      <c r="J66" s="4">
        <v>28</v>
      </c>
      <c r="K66" s="7">
        <v>688.1</v>
      </c>
      <c r="L66" s="7">
        <v>15</v>
      </c>
      <c r="M66" s="4">
        <v>1</v>
      </c>
      <c r="N66" s="6">
        <v>35.939700000000002</v>
      </c>
      <c r="O66" s="6">
        <v>21.349799999999998</v>
      </c>
      <c r="P66" s="6">
        <f t="shared" si="0"/>
        <v>57.289500000000004</v>
      </c>
      <c r="Q66" s="6"/>
      <c r="R66" s="11">
        <v>41.31</v>
      </c>
      <c r="S66" s="11">
        <v>24.54</v>
      </c>
      <c r="T66" s="6">
        <v>65.849999999999994</v>
      </c>
      <c r="U66" s="4" t="s">
        <v>19</v>
      </c>
      <c r="V66" s="4" t="s">
        <v>26</v>
      </c>
      <c r="W66" s="12" t="s">
        <v>75</v>
      </c>
    </row>
    <row r="67" spans="1:23" x14ac:dyDescent="0.2">
      <c r="A67" s="3" t="s">
        <v>18</v>
      </c>
      <c r="B67" s="3">
        <v>2019</v>
      </c>
      <c r="C67" s="3" t="s">
        <v>17</v>
      </c>
      <c r="D67" s="3" t="s">
        <v>49</v>
      </c>
      <c r="E67" s="3">
        <v>22</v>
      </c>
      <c r="F67" s="3">
        <v>3</v>
      </c>
      <c r="G67" s="1">
        <v>128</v>
      </c>
      <c r="H67" s="2" t="s">
        <v>75</v>
      </c>
      <c r="I67" s="2" t="s">
        <v>75</v>
      </c>
      <c r="J67" s="2" t="s">
        <v>75</v>
      </c>
      <c r="K67" s="7">
        <v>664.5</v>
      </c>
      <c r="L67" s="7" t="s">
        <v>75</v>
      </c>
      <c r="M67" s="4">
        <v>1</v>
      </c>
      <c r="N67" s="6">
        <v>36.9315</v>
      </c>
      <c r="O67" s="6">
        <v>20.532</v>
      </c>
      <c r="P67" s="6">
        <f t="shared" ref="P67:P130" si="1">N67+O67</f>
        <v>57.463499999999996</v>
      </c>
      <c r="Q67" s="6"/>
      <c r="R67" s="11">
        <v>42.45</v>
      </c>
      <c r="S67" s="11">
        <v>23.6</v>
      </c>
      <c r="T67" s="6">
        <v>66.050000000000011</v>
      </c>
      <c r="U67" s="4" t="s">
        <v>19</v>
      </c>
      <c r="V67" s="4" t="s">
        <v>26</v>
      </c>
      <c r="W67" s="12" t="s">
        <v>75</v>
      </c>
    </row>
    <row r="68" spans="1:23" x14ac:dyDescent="0.2">
      <c r="A68" s="3" t="s">
        <v>18</v>
      </c>
      <c r="B68" s="3">
        <v>2019</v>
      </c>
      <c r="C68" s="3" t="s">
        <v>17</v>
      </c>
      <c r="D68" s="3" t="s">
        <v>59</v>
      </c>
      <c r="E68" s="3">
        <v>23</v>
      </c>
      <c r="F68" s="3">
        <v>1</v>
      </c>
      <c r="G68" s="1">
        <v>37</v>
      </c>
      <c r="H68" s="4">
        <v>20</v>
      </c>
      <c r="I68" s="4">
        <v>2</v>
      </c>
      <c r="J68" s="4">
        <v>32</v>
      </c>
      <c r="K68" s="7">
        <v>555.4</v>
      </c>
      <c r="L68" s="7">
        <v>17</v>
      </c>
      <c r="M68" s="4">
        <v>1</v>
      </c>
      <c r="N68" s="6">
        <v>35.217599999999997</v>
      </c>
      <c r="O68" s="6">
        <v>21.584699999999998</v>
      </c>
      <c r="P68" s="6">
        <f t="shared" si="1"/>
        <v>56.802299999999995</v>
      </c>
      <c r="Q68" s="6"/>
      <c r="R68" s="11">
        <v>40.479999999999997</v>
      </c>
      <c r="S68" s="11">
        <v>24.81</v>
      </c>
      <c r="T68" s="6">
        <v>65.289999999999992</v>
      </c>
      <c r="U68" s="4" t="s">
        <v>19</v>
      </c>
      <c r="V68" s="4" t="s">
        <v>20</v>
      </c>
      <c r="W68" s="12" t="s">
        <v>75</v>
      </c>
    </row>
    <row r="69" spans="1:23" x14ac:dyDescent="0.2">
      <c r="A69" s="3" t="s">
        <v>18</v>
      </c>
      <c r="B69" s="3">
        <v>2019</v>
      </c>
      <c r="C69" s="3" t="s">
        <v>17</v>
      </c>
      <c r="D69" s="3" t="s">
        <v>59</v>
      </c>
      <c r="E69" s="3">
        <v>23</v>
      </c>
      <c r="F69" s="3">
        <v>2</v>
      </c>
      <c r="G69" s="1">
        <v>97</v>
      </c>
      <c r="H69" s="4">
        <v>23</v>
      </c>
      <c r="I69" s="4">
        <v>2</v>
      </c>
      <c r="J69" s="4">
        <v>30</v>
      </c>
      <c r="K69" s="7">
        <v>610.4</v>
      </c>
      <c r="L69" s="7">
        <v>17.7</v>
      </c>
      <c r="M69" s="4">
        <v>1</v>
      </c>
      <c r="N69" s="6">
        <v>37.035899999999998</v>
      </c>
      <c r="O69" s="6">
        <v>20.445</v>
      </c>
      <c r="P69" s="6">
        <f t="shared" si="1"/>
        <v>57.480899999999998</v>
      </c>
      <c r="Q69" s="6"/>
      <c r="R69" s="11">
        <v>42.57</v>
      </c>
      <c r="S69" s="11">
        <v>23.5</v>
      </c>
      <c r="T69" s="6">
        <v>66.069999999999993</v>
      </c>
      <c r="U69" s="4" t="s">
        <v>19</v>
      </c>
      <c r="V69" s="4" t="s">
        <v>20</v>
      </c>
      <c r="W69" s="12" t="s">
        <v>75</v>
      </c>
    </row>
    <row r="70" spans="1:23" x14ac:dyDescent="0.2">
      <c r="A70" s="3" t="s">
        <v>18</v>
      </c>
      <c r="B70" s="3">
        <v>2019</v>
      </c>
      <c r="C70" s="3" t="s">
        <v>17</v>
      </c>
      <c r="D70" s="3" t="s">
        <v>59</v>
      </c>
      <c r="E70" s="3">
        <v>23</v>
      </c>
      <c r="F70" s="3">
        <v>3</v>
      </c>
      <c r="G70" s="1">
        <v>149</v>
      </c>
      <c r="H70" s="2" t="s">
        <v>75</v>
      </c>
      <c r="I70" s="2" t="s">
        <v>75</v>
      </c>
      <c r="J70" s="2" t="s">
        <v>75</v>
      </c>
      <c r="K70" s="7">
        <v>634.9</v>
      </c>
      <c r="L70" s="7"/>
      <c r="M70" s="4">
        <v>1</v>
      </c>
      <c r="N70" s="6">
        <v>37.314300000000003</v>
      </c>
      <c r="O70" s="6">
        <v>19.783799999999999</v>
      </c>
      <c r="P70" s="6">
        <f t="shared" si="1"/>
        <v>57.098100000000002</v>
      </c>
      <c r="Q70" s="6"/>
      <c r="R70" s="11">
        <v>42.89</v>
      </c>
      <c r="S70" s="11">
        <v>22.74</v>
      </c>
      <c r="T70" s="6">
        <v>65.63</v>
      </c>
      <c r="U70" s="4" t="s">
        <v>19</v>
      </c>
      <c r="V70" s="4" t="s">
        <v>20</v>
      </c>
      <c r="W70" s="12" t="s">
        <v>75</v>
      </c>
    </row>
    <row r="71" spans="1:23" x14ac:dyDescent="0.2">
      <c r="A71" s="3" t="s">
        <v>18</v>
      </c>
      <c r="B71" s="3">
        <v>2019</v>
      </c>
      <c r="C71" s="3" t="s">
        <v>17</v>
      </c>
      <c r="D71" s="3" t="s">
        <v>64</v>
      </c>
      <c r="E71" s="3">
        <v>24</v>
      </c>
      <c r="F71" s="3">
        <v>1</v>
      </c>
      <c r="G71" s="1">
        <v>42</v>
      </c>
      <c r="H71" s="4">
        <v>18</v>
      </c>
      <c r="I71" s="4">
        <v>1.5</v>
      </c>
      <c r="J71" s="4">
        <v>29</v>
      </c>
      <c r="K71" s="7">
        <v>699.4</v>
      </c>
      <c r="L71" s="7">
        <v>17.600000000000001</v>
      </c>
      <c r="M71" s="4">
        <v>1</v>
      </c>
      <c r="N71" s="6">
        <v>38.288699999999999</v>
      </c>
      <c r="O71" s="6">
        <v>19.8447</v>
      </c>
      <c r="P71" s="6">
        <f t="shared" si="1"/>
        <v>58.133399999999995</v>
      </c>
      <c r="Q71" s="6"/>
      <c r="R71" s="11">
        <v>44.01</v>
      </c>
      <c r="S71" s="11">
        <v>22.81</v>
      </c>
      <c r="T71" s="6">
        <v>66.819999999999993</v>
      </c>
      <c r="U71" s="4" t="s">
        <v>19</v>
      </c>
      <c r="V71" s="4" t="s">
        <v>26</v>
      </c>
      <c r="W71" s="12" t="s">
        <v>75</v>
      </c>
    </row>
    <row r="72" spans="1:23" x14ac:dyDescent="0.2">
      <c r="A72" s="3" t="s">
        <v>18</v>
      </c>
      <c r="B72" s="3">
        <v>2019</v>
      </c>
      <c r="C72" s="3" t="s">
        <v>17</v>
      </c>
      <c r="D72" s="3" t="s">
        <v>64</v>
      </c>
      <c r="E72" s="3">
        <v>24</v>
      </c>
      <c r="F72" s="3">
        <v>2</v>
      </c>
      <c r="G72" s="1">
        <v>53</v>
      </c>
      <c r="H72" s="4">
        <v>19</v>
      </c>
      <c r="I72" s="4">
        <v>2</v>
      </c>
      <c r="J72" s="4">
        <v>32</v>
      </c>
      <c r="K72" s="7">
        <v>991.1</v>
      </c>
      <c r="L72" s="7">
        <v>17.3</v>
      </c>
      <c r="M72" s="4">
        <v>1</v>
      </c>
      <c r="N72" s="6">
        <v>38.410499999999999</v>
      </c>
      <c r="O72" s="6">
        <v>19.635899999999999</v>
      </c>
      <c r="P72" s="6">
        <f t="shared" si="1"/>
        <v>58.046399999999998</v>
      </c>
      <c r="Q72" s="6"/>
      <c r="R72" s="11">
        <v>44.15</v>
      </c>
      <c r="S72" s="11">
        <v>22.57</v>
      </c>
      <c r="T72" s="6">
        <v>66.72</v>
      </c>
      <c r="U72" s="4" t="s">
        <v>19</v>
      </c>
      <c r="V72" s="4" t="s">
        <v>26</v>
      </c>
      <c r="W72" s="12" t="s">
        <v>75</v>
      </c>
    </row>
    <row r="73" spans="1:23" x14ac:dyDescent="0.2">
      <c r="A73" s="3" t="s">
        <v>18</v>
      </c>
      <c r="B73" s="3">
        <v>2019</v>
      </c>
      <c r="C73" s="3" t="s">
        <v>17</v>
      </c>
      <c r="D73" s="3" t="s">
        <v>64</v>
      </c>
      <c r="E73" s="3">
        <v>24</v>
      </c>
      <c r="F73" s="3">
        <v>3</v>
      </c>
      <c r="G73" s="1">
        <v>102</v>
      </c>
      <c r="H73" s="2" t="s">
        <v>75</v>
      </c>
      <c r="I73" s="2" t="s">
        <v>75</v>
      </c>
      <c r="J73" s="2" t="s">
        <v>75</v>
      </c>
      <c r="K73" s="7">
        <v>902.3</v>
      </c>
      <c r="L73" s="12" t="s">
        <v>75</v>
      </c>
      <c r="M73" s="4">
        <v>1</v>
      </c>
      <c r="N73" s="6">
        <v>36.853200000000001</v>
      </c>
      <c r="O73" s="6">
        <v>20.932199999999998</v>
      </c>
      <c r="P73" s="6">
        <f t="shared" si="1"/>
        <v>57.785399999999996</v>
      </c>
      <c r="Q73" s="6"/>
      <c r="R73" s="11">
        <v>42.36</v>
      </c>
      <c r="S73" s="11">
        <v>24.06</v>
      </c>
      <c r="T73" s="6">
        <v>66.42</v>
      </c>
      <c r="U73" s="4" t="s">
        <v>19</v>
      </c>
      <c r="V73" s="4" t="s">
        <v>26</v>
      </c>
      <c r="W73" s="12" t="s">
        <v>75</v>
      </c>
    </row>
    <row r="74" spans="1:23" x14ac:dyDescent="0.2">
      <c r="A74" s="4" t="s">
        <v>18</v>
      </c>
      <c r="B74" s="4">
        <v>2019</v>
      </c>
      <c r="C74" s="4" t="s">
        <v>17</v>
      </c>
      <c r="D74" s="4" t="s">
        <v>28</v>
      </c>
      <c r="E74" s="4">
        <v>25</v>
      </c>
      <c r="F74" s="4">
        <v>1</v>
      </c>
      <c r="G74" s="2">
        <v>7</v>
      </c>
      <c r="H74" s="4">
        <v>22</v>
      </c>
      <c r="I74" s="4">
        <v>2.5</v>
      </c>
      <c r="J74" s="4">
        <v>26</v>
      </c>
      <c r="K74" s="7">
        <v>694.1</v>
      </c>
      <c r="L74" s="7">
        <v>16.399999999999999</v>
      </c>
      <c r="M74" s="4">
        <v>1</v>
      </c>
      <c r="N74" s="6">
        <v>35.1828</v>
      </c>
      <c r="O74" s="6">
        <v>21.645599999999998</v>
      </c>
      <c r="P74" s="6">
        <f t="shared" si="1"/>
        <v>56.828400000000002</v>
      </c>
      <c r="Q74" s="6"/>
      <c r="R74" s="11">
        <v>40.44</v>
      </c>
      <c r="S74" s="11">
        <v>24.88</v>
      </c>
      <c r="T74" s="6">
        <v>65.319999999999993</v>
      </c>
      <c r="U74" s="4" t="s">
        <v>19</v>
      </c>
      <c r="V74" s="4" t="s">
        <v>20</v>
      </c>
      <c r="W74" s="12" t="s">
        <v>75</v>
      </c>
    </row>
    <row r="75" spans="1:23" x14ac:dyDescent="0.2">
      <c r="A75" s="4" t="s">
        <v>18</v>
      </c>
      <c r="B75" s="4">
        <v>2019</v>
      </c>
      <c r="C75" s="4" t="s">
        <v>17</v>
      </c>
      <c r="D75" s="4" t="s">
        <v>28</v>
      </c>
      <c r="E75" s="4">
        <v>25</v>
      </c>
      <c r="F75" s="4">
        <v>2</v>
      </c>
      <c r="G75" s="2">
        <v>57</v>
      </c>
      <c r="H75" s="4">
        <v>23</v>
      </c>
      <c r="I75" s="4">
        <v>2</v>
      </c>
      <c r="J75" s="4">
        <v>32</v>
      </c>
      <c r="K75" s="7">
        <v>781.1</v>
      </c>
      <c r="L75" s="7">
        <v>17.2</v>
      </c>
      <c r="M75" s="4">
        <v>1</v>
      </c>
      <c r="N75" s="6">
        <v>36.226799999999997</v>
      </c>
      <c r="O75" s="6">
        <v>21.236699999999999</v>
      </c>
      <c r="P75" s="6">
        <f t="shared" si="1"/>
        <v>57.463499999999996</v>
      </c>
      <c r="Q75" s="6"/>
      <c r="R75" s="11">
        <v>41.64</v>
      </c>
      <c r="S75" s="11">
        <v>24.41</v>
      </c>
      <c r="T75" s="6">
        <v>66.05</v>
      </c>
      <c r="U75" s="4" t="s">
        <v>19</v>
      </c>
      <c r="V75" s="4" t="s">
        <v>20</v>
      </c>
      <c r="W75" s="12" t="s">
        <v>75</v>
      </c>
    </row>
    <row r="76" spans="1:23" x14ac:dyDescent="0.2">
      <c r="A76" s="4" t="s">
        <v>18</v>
      </c>
      <c r="B76" s="4">
        <v>2019</v>
      </c>
      <c r="C76" s="4" t="s">
        <v>17</v>
      </c>
      <c r="D76" s="4" t="s">
        <v>28</v>
      </c>
      <c r="E76" s="4">
        <v>25</v>
      </c>
      <c r="F76" s="4">
        <v>3</v>
      </c>
      <c r="G76" s="2">
        <v>146</v>
      </c>
      <c r="H76" s="2" t="s">
        <v>75</v>
      </c>
      <c r="I76" s="2" t="s">
        <v>75</v>
      </c>
      <c r="J76" s="2" t="s">
        <v>75</v>
      </c>
      <c r="K76" s="7">
        <v>921.8</v>
      </c>
      <c r="L76" s="12" t="s">
        <v>75</v>
      </c>
      <c r="M76" s="4">
        <v>1</v>
      </c>
      <c r="N76" s="6">
        <v>37.018499999999996</v>
      </c>
      <c r="O76" s="6">
        <v>21.593399999999999</v>
      </c>
      <c r="P76" s="6">
        <f t="shared" si="1"/>
        <v>58.611899999999991</v>
      </c>
      <c r="Q76" s="6"/>
      <c r="R76" s="11">
        <v>42.55</v>
      </c>
      <c r="S76" s="11">
        <v>24.82</v>
      </c>
      <c r="T76" s="6">
        <v>67.37</v>
      </c>
      <c r="U76" s="4" t="s">
        <v>19</v>
      </c>
      <c r="V76" s="4" t="s">
        <v>20</v>
      </c>
      <c r="W76" s="12" t="s">
        <v>75</v>
      </c>
    </row>
    <row r="77" spans="1:23" x14ac:dyDescent="0.2">
      <c r="A77" s="3" t="s">
        <v>18</v>
      </c>
      <c r="B77" s="3">
        <v>2019</v>
      </c>
      <c r="C77" s="3" t="s">
        <v>17</v>
      </c>
      <c r="D77" s="3" t="s">
        <v>62</v>
      </c>
      <c r="E77" s="3">
        <v>26</v>
      </c>
      <c r="F77" s="3">
        <v>1</v>
      </c>
      <c r="G77" s="1">
        <v>40</v>
      </c>
      <c r="H77" s="4">
        <v>27</v>
      </c>
      <c r="I77" s="4">
        <v>2</v>
      </c>
      <c r="J77" s="4">
        <v>29</v>
      </c>
      <c r="K77" s="7">
        <v>744.9</v>
      </c>
      <c r="L77" s="7">
        <v>17.5</v>
      </c>
      <c r="M77" s="4">
        <v>1</v>
      </c>
      <c r="N77" s="6">
        <v>38.053800000000003</v>
      </c>
      <c r="O77" s="6">
        <v>20.244900000000001</v>
      </c>
      <c r="P77" s="6">
        <f t="shared" si="1"/>
        <v>58.298700000000004</v>
      </c>
      <c r="Q77" s="6"/>
      <c r="R77" s="11">
        <v>43.74</v>
      </c>
      <c r="S77" s="11">
        <v>23.27</v>
      </c>
      <c r="T77" s="6">
        <v>67.010000000000005</v>
      </c>
      <c r="U77" s="4" t="s">
        <v>22</v>
      </c>
      <c r="V77" s="4" t="s">
        <v>20</v>
      </c>
      <c r="W77" s="12" t="s">
        <v>75</v>
      </c>
    </row>
    <row r="78" spans="1:23" x14ac:dyDescent="0.2">
      <c r="A78" s="3" t="s">
        <v>18</v>
      </c>
      <c r="B78" s="3">
        <v>2019</v>
      </c>
      <c r="C78" s="3" t="s">
        <v>17</v>
      </c>
      <c r="D78" s="3" t="s">
        <v>62</v>
      </c>
      <c r="E78" s="3">
        <v>26</v>
      </c>
      <c r="F78" s="3">
        <v>2</v>
      </c>
      <c r="G78" s="1">
        <v>90</v>
      </c>
      <c r="H78" s="4">
        <v>31</v>
      </c>
      <c r="I78" s="4">
        <v>2</v>
      </c>
      <c r="J78" s="4">
        <v>34</v>
      </c>
      <c r="K78" s="7">
        <v>625</v>
      </c>
      <c r="L78" s="7">
        <v>16.600000000000001</v>
      </c>
      <c r="M78" s="4">
        <v>1</v>
      </c>
      <c r="N78" s="6">
        <v>38.053800000000003</v>
      </c>
      <c r="O78" s="6">
        <v>19.662000000000003</v>
      </c>
      <c r="P78" s="6">
        <f t="shared" si="1"/>
        <v>57.715800000000002</v>
      </c>
      <c r="Q78" s="6"/>
      <c r="R78" s="11">
        <v>43.74</v>
      </c>
      <c r="S78" s="11">
        <v>22.6</v>
      </c>
      <c r="T78" s="6">
        <v>66.34</v>
      </c>
      <c r="U78" s="4" t="s">
        <v>22</v>
      </c>
      <c r="V78" s="4" t="s">
        <v>20</v>
      </c>
      <c r="W78" s="12" t="s">
        <v>75</v>
      </c>
    </row>
    <row r="79" spans="1:23" x14ac:dyDescent="0.2">
      <c r="A79" s="3" t="s">
        <v>18</v>
      </c>
      <c r="B79" s="3">
        <v>2019</v>
      </c>
      <c r="C79" s="3" t="s">
        <v>17</v>
      </c>
      <c r="D79" s="3" t="s">
        <v>62</v>
      </c>
      <c r="E79" s="3">
        <v>26</v>
      </c>
      <c r="F79" s="3">
        <v>3</v>
      </c>
      <c r="G79" s="1">
        <v>108</v>
      </c>
      <c r="H79" s="2" t="s">
        <v>75</v>
      </c>
      <c r="I79" s="2" t="s">
        <v>75</v>
      </c>
      <c r="J79" s="2" t="s">
        <v>75</v>
      </c>
      <c r="K79" s="7">
        <v>724.5</v>
      </c>
      <c r="L79" s="12" t="s">
        <v>75</v>
      </c>
      <c r="M79" s="4">
        <v>1</v>
      </c>
      <c r="N79" s="6">
        <v>37.557900000000004</v>
      </c>
      <c r="O79" s="6">
        <v>20.488500000000002</v>
      </c>
      <c r="P79" s="6">
        <f t="shared" si="1"/>
        <v>58.046400000000006</v>
      </c>
      <c r="Q79" s="6"/>
      <c r="R79" s="11">
        <v>43.17</v>
      </c>
      <c r="S79" s="11">
        <v>23.55</v>
      </c>
      <c r="T79" s="6">
        <v>66.72</v>
      </c>
      <c r="U79" s="4" t="s">
        <v>22</v>
      </c>
      <c r="V79" s="4" t="s">
        <v>20</v>
      </c>
      <c r="W79" s="12" t="s">
        <v>75</v>
      </c>
    </row>
    <row r="80" spans="1:23" x14ac:dyDescent="0.2">
      <c r="A80" s="3" t="s">
        <v>18</v>
      </c>
      <c r="B80" s="3">
        <v>2019</v>
      </c>
      <c r="C80" s="3" t="s">
        <v>17</v>
      </c>
      <c r="D80" s="3" t="s">
        <v>60</v>
      </c>
      <c r="E80" s="3">
        <v>27</v>
      </c>
      <c r="F80" s="3">
        <v>1</v>
      </c>
      <c r="G80" s="1">
        <v>38</v>
      </c>
      <c r="H80" s="4">
        <v>23</v>
      </c>
      <c r="I80" s="4">
        <v>2</v>
      </c>
      <c r="J80" s="4">
        <v>31</v>
      </c>
      <c r="K80" s="7">
        <v>866.6</v>
      </c>
      <c r="L80" s="7">
        <v>16.600000000000001</v>
      </c>
      <c r="M80" s="4">
        <v>1</v>
      </c>
      <c r="N80" s="6">
        <v>38.384399999999999</v>
      </c>
      <c r="O80" s="6">
        <v>20.2362</v>
      </c>
      <c r="P80" s="6">
        <f t="shared" si="1"/>
        <v>58.620599999999996</v>
      </c>
      <c r="Q80" s="6"/>
      <c r="R80" s="11">
        <v>44.12</v>
      </c>
      <c r="S80" s="11">
        <v>23.26</v>
      </c>
      <c r="T80" s="6">
        <v>67.38</v>
      </c>
      <c r="U80" s="4" t="s">
        <v>19</v>
      </c>
      <c r="V80" s="4" t="s">
        <v>20</v>
      </c>
      <c r="W80" s="12" t="s">
        <v>75</v>
      </c>
    </row>
    <row r="81" spans="1:23" x14ac:dyDescent="0.2">
      <c r="A81" s="4" t="s">
        <v>18</v>
      </c>
      <c r="B81" s="4">
        <v>2019</v>
      </c>
      <c r="C81" s="4" t="s">
        <v>17</v>
      </c>
      <c r="D81" s="4" t="s">
        <v>60</v>
      </c>
      <c r="E81" s="4">
        <v>27</v>
      </c>
      <c r="F81" s="4">
        <v>2</v>
      </c>
      <c r="G81" s="2">
        <v>85</v>
      </c>
      <c r="H81" s="4">
        <v>25</v>
      </c>
      <c r="I81" s="4">
        <v>2</v>
      </c>
      <c r="J81" s="4">
        <v>28</v>
      </c>
      <c r="K81" s="7">
        <v>636.6</v>
      </c>
      <c r="L81" s="7">
        <v>18.3</v>
      </c>
      <c r="M81" s="4">
        <v>1</v>
      </c>
      <c r="N81" s="6">
        <v>38.958600000000004</v>
      </c>
      <c r="O81" s="6">
        <v>19.827299999999997</v>
      </c>
      <c r="P81" s="6">
        <f t="shared" si="1"/>
        <v>58.785899999999998</v>
      </c>
      <c r="Q81" s="6"/>
      <c r="R81" s="11">
        <v>44.78</v>
      </c>
      <c r="S81" s="11">
        <v>22.79</v>
      </c>
      <c r="T81" s="6">
        <v>67.569999999999993</v>
      </c>
      <c r="U81" s="4" t="s">
        <v>19</v>
      </c>
      <c r="V81" s="4" t="s">
        <v>20</v>
      </c>
      <c r="W81" s="12" t="s">
        <v>75</v>
      </c>
    </row>
    <row r="82" spans="1:23" x14ac:dyDescent="0.2">
      <c r="A82" s="3" t="s">
        <v>18</v>
      </c>
      <c r="B82" s="3">
        <v>2019</v>
      </c>
      <c r="C82" s="3" t="s">
        <v>17</v>
      </c>
      <c r="D82" s="3" t="s">
        <v>60</v>
      </c>
      <c r="E82" s="3">
        <v>27</v>
      </c>
      <c r="F82" s="3">
        <v>3</v>
      </c>
      <c r="G82" s="1">
        <v>140</v>
      </c>
      <c r="H82" s="2" t="s">
        <v>75</v>
      </c>
      <c r="I82" s="2" t="s">
        <v>75</v>
      </c>
      <c r="J82" s="2" t="s">
        <v>75</v>
      </c>
      <c r="K82" s="7">
        <v>782.3</v>
      </c>
      <c r="L82" s="12" t="s">
        <v>75</v>
      </c>
      <c r="M82" s="4">
        <v>1</v>
      </c>
      <c r="N82" s="6">
        <v>39.115200000000002</v>
      </c>
      <c r="O82" s="6">
        <v>19.653300000000002</v>
      </c>
      <c r="P82" s="6">
        <f t="shared" si="1"/>
        <v>58.768500000000003</v>
      </c>
      <c r="Q82" s="6"/>
      <c r="R82" s="11">
        <v>44.96</v>
      </c>
      <c r="S82" s="11">
        <v>22.59</v>
      </c>
      <c r="T82" s="6">
        <v>67.55</v>
      </c>
      <c r="U82" s="4" t="s">
        <v>19</v>
      </c>
      <c r="V82" s="4" t="s">
        <v>20</v>
      </c>
      <c r="W82" s="12" t="s">
        <v>75</v>
      </c>
    </row>
    <row r="83" spans="1:23" x14ac:dyDescent="0.2">
      <c r="A83" s="3" t="s">
        <v>18</v>
      </c>
      <c r="B83" s="3">
        <v>2019</v>
      </c>
      <c r="C83" s="3" t="s">
        <v>17</v>
      </c>
      <c r="D83" s="3" t="s">
        <v>29</v>
      </c>
      <c r="E83" s="3">
        <v>28</v>
      </c>
      <c r="F83" s="3">
        <v>1</v>
      </c>
      <c r="G83" s="1">
        <v>8</v>
      </c>
      <c r="H83" s="4">
        <v>20</v>
      </c>
      <c r="I83" s="4">
        <v>2</v>
      </c>
      <c r="J83" s="4">
        <v>28</v>
      </c>
      <c r="K83" s="7">
        <v>817.6</v>
      </c>
      <c r="L83" s="7">
        <v>15.9</v>
      </c>
      <c r="M83" s="4">
        <v>1.5</v>
      </c>
      <c r="N83" s="6">
        <v>36.861899999999999</v>
      </c>
      <c r="O83" s="6">
        <v>20.8017</v>
      </c>
      <c r="P83" s="6">
        <f t="shared" si="1"/>
        <v>57.663600000000002</v>
      </c>
      <c r="Q83" s="6"/>
      <c r="R83" s="11">
        <v>42.37</v>
      </c>
      <c r="S83" s="11">
        <v>23.91</v>
      </c>
      <c r="T83" s="6">
        <v>66.28</v>
      </c>
      <c r="U83" s="4" t="s">
        <v>19</v>
      </c>
      <c r="V83" s="4" t="s">
        <v>20</v>
      </c>
      <c r="W83" s="12" t="s">
        <v>75</v>
      </c>
    </row>
    <row r="84" spans="1:23" x14ac:dyDescent="0.2">
      <c r="A84" s="4" t="s">
        <v>18</v>
      </c>
      <c r="B84" s="4">
        <v>2019</v>
      </c>
      <c r="C84" s="4" t="s">
        <v>17</v>
      </c>
      <c r="D84" s="4" t="s">
        <v>29</v>
      </c>
      <c r="E84" s="4">
        <v>28</v>
      </c>
      <c r="F84" s="4">
        <v>2</v>
      </c>
      <c r="G84" s="2">
        <v>96</v>
      </c>
      <c r="H84" s="4">
        <v>23</v>
      </c>
      <c r="I84" s="4">
        <v>2</v>
      </c>
      <c r="J84" s="4">
        <v>26</v>
      </c>
      <c r="K84" s="7">
        <v>601.29999999999995</v>
      </c>
      <c r="L84" s="7">
        <v>17.899999999999999</v>
      </c>
      <c r="M84" s="4" t="s">
        <v>74</v>
      </c>
      <c r="N84" s="6">
        <v>39.724199999999996</v>
      </c>
      <c r="O84" s="6">
        <v>19.6707</v>
      </c>
      <c r="P84" s="6">
        <f t="shared" si="1"/>
        <v>59.394899999999993</v>
      </c>
      <c r="Q84" s="6"/>
      <c r="R84" s="11">
        <v>45.66</v>
      </c>
      <c r="S84" s="11">
        <v>22.61</v>
      </c>
      <c r="T84" s="6">
        <v>68.27</v>
      </c>
      <c r="U84" s="4" t="s">
        <v>19</v>
      </c>
      <c r="V84" s="4" t="s">
        <v>20</v>
      </c>
      <c r="W84" s="12" t="s">
        <v>75</v>
      </c>
    </row>
    <row r="85" spans="1:23" x14ac:dyDescent="0.2">
      <c r="A85" s="3" t="s">
        <v>18</v>
      </c>
      <c r="B85" s="3">
        <v>2019</v>
      </c>
      <c r="C85" s="3" t="s">
        <v>17</v>
      </c>
      <c r="D85" s="3" t="s">
        <v>29</v>
      </c>
      <c r="E85" s="3">
        <v>28</v>
      </c>
      <c r="F85" s="3">
        <v>3</v>
      </c>
      <c r="G85" s="1">
        <v>120</v>
      </c>
      <c r="H85" s="2" t="s">
        <v>75</v>
      </c>
      <c r="I85" s="2" t="s">
        <v>75</v>
      </c>
      <c r="J85" s="2" t="s">
        <v>75</v>
      </c>
      <c r="K85" s="7">
        <v>506.2</v>
      </c>
      <c r="L85" s="12" t="s">
        <v>75</v>
      </c>
      <c r="M85" s="4">
        <v>1</v>
      </c>
      <c r="N85" s="6">
        <v>39.245699999999999</v>
      </c>
      <c r="O85" s="6">
        <v>19.740300000000001</v>
      </c>
      <c r="P85" s="6">
        <f t="shared" si="1"/>
        <v>58.986000000000004</v>
      </c>
      <c r="Q85" s="6"/>
      <c r="R85" s="11">
        <v>45.11</v>
      </c>
      <c r="S85" s="11">
        <v>22.69</v>
      </c>
      <c r="T85" s="6">
        <v>67.8</v>
      </c>
      <c r="U85" s="4" t="s">
        <v>19</v>
      </c>
      <c r="V85" s="4" t="s">
        <v>20</v>
      </c>
      <c r="W85" s="12" t="s">
        <v>75</v>
      </c>
    </row>
    <row r="86" spans="1:23" x14ac:dyDescent="0.2">
      <c r="A86" s="3" t="s">
        <v>18</v>
      </c>
      <c r="B86" s="3">
        <v>2019</v>
      </c>
      <c r="C86" s="3" t="s">
        <v>17</v>
      </c>
      <c r="D86" s="3" t="s">
        <v>72</v>
      </c>
      <c r="E86" s="3">
        <v>29</v>
      </c>
      <c r="F86" s="3">
        <v>1</v>
      </c>
      <c r="G86" s="1">
        <v>50</v>
      </c>
      <c r="H86" s="4">
        <v>24</v>
      </c>
      <c r="I86" s="4">
        <v>2</v>
      </c>
      <c r="J86" s="4">
        <v>20</v>
      </c>
      <c r="K86" s="7">
        <v>791.9</v>
      </c>
      <c r="L86" s="7">
        <v>16</v>
      </c>
      <c r="M86" s="4">
        <v>1</v>
      </c>
      <c r="N86" s="6">
        <v>38.314799999999998</v>
      </c>
      <c r="O86" s="6">
        <v>19.801200000000001</v>
      </c>
      <c r="P86" s="6">
        <f t="shared" si="1"/>
        <v>58.116</v>
      </c>
      <c r="Q86" s="6"/>
      <c r="R86" s="11">
        <v>44.04</v>
      </c>
      <c r="S86" s="11">
        <v>22.76</v>
      </c>
      <c r="T86" s="6">
        <v>66.8</v>
      </c>
      <c r="U86" s="4" t="s">
        <v>19</v>
      </c>
      <c r="V86" s="4" t="s">
        <v>20</v>
      </c>
      <c r="W86" s="12" t="s">
        <v>75</v>
      </c>
    </row>
    <row r="87" spans="1:23" x14ac:dyDescent="0.2">
      <c r="A87" s="4" t="s">
        <v>18</v>
      </c>
      <c r="B87" s="4">
        <v>2019</v>
      </c>
      <c r="C87" s="4" t="s">
        <v>17</v>
      </c>
      <c r="D87" s="4" t="s">
        <v>72</v>
      </c>
      <c r="E87" s="4">
        <v>29</v>
      </c>
      <c r="F87" s="4">
        <v>2</v>
      </c>
      <c r="G87" s="2">
        <v>66</v>
      </c>
      <c r="H87" s="4">
        <v>23</v>
      </c>
      <c r="I87" s="4">
        <v>2</v>
      </c>
      <c r="J87" s="4">
        <v>36</v>
      </c>
      <c r="K87" s="7">
        <v>807</v>
      </c>
      <c r="L87" s="7">
        <v>15.8</v>
      </c>
      <c r="M87" s="4">
        <v>1</v>
      </c>
      <c r="N87" s="6">
        <v>37.479599999999998</v>
      </c>
      <c r="O87" s="6">
        <v>20.227499999999999</v>
      </c>
      <c r="P87" s="6">
        <f t="shared" si="1"/>
        <v>57.707099999999997</v>
      </c>
      <c r="Q87" s="6"/>
      <c r="R87" s="11">
        <v>43.08</v>
      </c>
      <c r="S87" s="11">
        <v>23.25</v>
      </c>
      <c r="T87" s="6">
        <v>66.33</v>
      </c>
      <c r="U87" s="4" t="s">
        <v>19</v>
      </c>
      <c r="V87" s="4" t="s">
        <v>20</v>
      </c>
      <c r="W87" s="12" t="s">
        <v>75</v>
      </c>
    </row>
    <row r="88" spans="1:23" x14ac:dyDescent="0.2">
      <c r="A88" s="3" t="s">
        <v>18</v>
      </c>
      <c r="B88" s="3">
        <v>2019</v>
      </c>
      <c r="C88" s="3" t="s">
        <v>17</v>
      </c>
      <c r="D88" s="3" t="s">
        <v>72</v>
      </c>
      <c r="E88" s="3">
        <v>29</v>
      </c>
      <c r="F88" s="3">
        <v>3</v>
      </c>
      <c r="G88" s="1">
        <v>110</v>
      </c>
      <c r="H88" s="2" t="s">
        <v>75</v>
      </c>
      <c r="I88" s="2" t="s">
        <v>75</v>
      </c>
      <c r="J88" s="2" t="s">
        <v>75</v>
      </c>
      <c r="K88" s="7">
        <v>763.7</v>
      </c>
      <c r="L88" s="12" t="s">
        <v>75</v>
      </c>
      <c r="M88" s="4">
        <v>1</v>
      </c>
      <c r="N88" s="6">
        <v>38.0364</v>
      </c>
      <c r="O88" s="6">
        <v>19.8795</v>
      </c>
      <c r="P88" s="6">
        <f t="shared" si="1"/>
        <v>57.915900000000001</v>
      </c>
      <c r="Q88" s="6"/>
      <c r="R88" s="11">
        <v>43.72</v>
      </c>
      <c r="S88" s="11">
        <v>22.85</v>
      </c>
      <c r="T88" s="6">
        <v>66.569999999999993</v>
      </c>
      <c r="U88" s="4" t="s">
        <v>19</v>
      </c>
      <c r="V88" s="4" t="s">
        <v>20</v>
      </c>
      <c r="W88" s="12" t="s">
        <v>75</v>
      </c>
    </row>
    <row r="89" spans="1:23" x14ac:dyDescent="0.2">
      <c r="A89" s="3" t="s">
        <v>18</v>
      </c>
      <c r="B89" s="3">
        <v>2019</v>
      </c>
      <c r="C89" s="3" t="s">
        <v>17</v>
      </c>
      <c r="D89" s="3" t="s">
        <v>41</v>
      </c>
      <c r="E89" s="3">
        <v>30</v>
      </c>
      <c r="F89" s="3">
        <v>1</v>
      </c>
      <c r="G89" s="1">
        <v>20</v>
      </c>
      <c r="H89" s="4">
        <v>24</v>
      </c>
      <c r="I89" s="4">
        <v>2</v>
      </c>
      <c r="J89" s="4">
        <v>29</v>
      </c>
      <c r="K89" s="7">
        <v>916.6</v>
      </c>
      <c r="L89" s="7">
        <v>14.9</v>
      </c>
      <c r="M89" s="4">
        <v>1.5</v>
      </c>
      <c r="N89" s="6">
        <v>36.096299999999999</v>
      </c>
      <c r="O89" s="6">
        <v>21.2454</v>
      </c>
      <c r="P89" s="6">
        <f t="shared" si="1"/>
        <v>57.341700000000003</v>
      </c>
      <c r="Q89" s="6"/>
      <c r="R89" s="11">
        <v>41.49</v>
      </c>
      <c r="S89" s="11">
        <v>24.42</v>
      </c>
      <c r="T89" s="6">
        <v>65.91</v>
      </c>
      <c r="U89" s="4" t="s">
        <v>19</v>
      </c>
      <c r="V89" s="4" t="s">
        <v>20</v>
      </c>
      <c r="W89" s="12" t="s">
        <v>75</v>
      </c>
    </row>
    <row r="90" spans="1:23" x14ac:dyDescent="0.2">
      <c r="A90" s="3" t="s">
        <v>18</v>
      </c>
      <c r="B90" s="3">
        <v>2019</v>
      </c>
      <c r="C90" s="3" t="s">
        <v>17</v>
      </c>
      <c r="D90" s="3" t="s">
        <v>41</v>
      </c>
      <c r="E90" s="3">
        <v>30</v>
      </c>
      <c r="F90" s="3">
        <v>2</v>
      </c>
      <c r="G90" s="1">
        <v>81</v>
      </c>
      <c r="H90" s="4">
        <v>23</v>
      </c>
      <c r="I90" s="4">
        <v>2</v>
      </c>
      <c r="J90" s="4">
        <v>32</v>
      </c>
      <c r="K90" s="7">
        <v>989.5</v>
      </c>
      <c r="L90" s="7">
        <v>16.600000000000001</v>
      </c>
      <c r="M90" s="4">
        <v>1</v>
      </c>
      <c r="N90" s="6">
        <v>38.523600000000002</v>
      </c>
      <c r="O90" s="6">
        <v>20.0535</v>
      </c>
      <c r="P90" s="6">
        <f t="shared" si="1"/>
        <v>58.577100000000002</v>
      </c>
      <c r="Q90" s="6"/>
      <c r="R90" s="11">
        <v>44.28</v>
      </c>
      <c r="S90" s="11">
        <v>23.05</v>
      </c>
      <c r="T90" s="6">
        <v>67.33</v>
      </c>
      <c r="U90" s="4" t="s">
        <v>19</v>
      </c>
      <c r="V90" s="4" t="s">
        <v>20</v>
      </c>
      <c r="W90" s="12" t="s">
        <v>75</v>
      </c>
    </row>
    <row r="91" spans="1:23" x14ac:dyDescent="0.2">
      <c r="A91" s="3" t="s">
        <v>18</v>
      </c>
      <c r="B91" s="3">
        <v>2019</v>
      </c>
      <c r="C91" s="3" t="s">
        <v>17</v>
      </c>
      <c r="D91" s="3" t="s">
        <v>41</v>
      </c>
      <c r="E91" s="3">
        <v>30</v>
      </c>
      <c r="F91" s="3">
        <v>3</v>
      </c>
      <c r="G91" s="1">
        <v>144</v>
      </c>
      <c r="H91" s="2" t="s">
        <v>75</v>
      </c>
      <c r="I91" s="2" t="s">
        <v>75</v>
      </c>
      <c r="J91" s="2" t="s">
        <v>75</v>
      </c>
      <c r="K91" s="7">
        <v>624.79999999999995</v>
      </c>
      <c r="L91" s="12" t="s">
        <v>75</v>
      </c>
      <c r="M91" s="4">
        <v>1.5</v>
      </c>
      <c r="N91" s="6">
        <v>37.575299999999999</v>
      </c>
      <c r="O91" s="6">
        <v>20.366700000000002</v>
      </c>
      <c r="P91" s="6">
        <f t="shared" si="1"/>
        <v>57.942</v>
      </c>
      <c r="Q91" s="6"/>
      <c r="R91" s="11">
        <v>43.19</v>
      </c>
      <c r="S91" s="11">
        <v>23.41</v>
      </c>
      <c r="T91" s="6">
        <v>66.599999999999994</v>
      </c>
      <c r="U91" s="4" t="s">
        <v>19</v>
      </c>
      <c r="V91" s="4" t="s">
        <v>20</v>
      </c>
      <c r="W91" s="12" t="s">
        <v>75</v>
      </c>
    </row>
    <row r="92" spans="1:23" x14ac:dyDescent="0.2">
      <c r="A92" s="4" t="s">
        <v>18</v>
      </c>
      <c r="B92" s="4">
        <v>2019</v>
      </c>
      <c r="C92" s="4" t="s">
        <v>17</v>
      </c>
      <c r="D92" s="4" t="s">
        <v>46</v>
      </c>
      <c r="E92" s="4">
        <v>31</v>
      </c>
      <c r="F92" s="4">
        <v>1</v>
      </c>
      <c r="G92" s="2">
        <v>25</v>
      </c>
      <c r="H92" s="4">
        <v>22</v>
      </c>
      <c r="I92" s="4">
        <v>1.5</v>
      </c>
      <c r="J92" s="4">
        <v>24</v>
      </c>
      <c r="K92" s="7">
        <v>787.1</v>
      </c>
      <c r="L92" s="7">
        <v>15.9</v>
      </c>
      <c r="M92" s="4">
        <v>1</v>
      </c>
      <c r="N92" s="6">
        <v>37.540500000000002</v>
      </c>
      <c r="O92" s="6">
        <v>19.644599999999997</v>
      </c>
      <c r="P92" s="6">
        <f t="shared" si="1"/>
        <v>57.185099999999998</v>
      </c>
      <c r="Q92" s="6"/>
      <c r="R92" s="11">
        <v>43.15</v>
      </c>
      <c r="S92" s="11">
        <v>22.58</v>
      </c>
      <c r="T92" s="6">
        <v>65.72999999999999</v>
      </c>
      <c r="U92" s="4" t="s">
        <v>19</v>
      </c>
      <c r="V92" s="4" t="s">
        <v>20</v>
      </c>
      <c r="W92" s="12" t="s">
        <v>75</v>
      </c>
    </row>
    <row r="93" spans="1:23" x14ac:dyDescent="0.2">
      <c r="A93" s="4" t="s">
        <v>18</v>
      </c>
      <c r="B93" s="4">
        <v>2019</v>
      </c>
      <c r="C93" s="4" t="s">
        <v>17</v>
      </c>
      <c r="D93" s="4" t="s">
        <v>46</v>
      </c>
      <c r="E93" s="4">
        <v>31</v>
      </c>
      <c r="F93" s="4">
        <v>2</v>
      </c>
      <c r="G93" s="2">
        <v>84</v>
      </c>
      <c r="H93" s="4">
        <v>26</v>
      </c>
      <c r="I93" s="4">
        <v>2</v>
      </c>
      <c r="J93" s="4">
        <v>28</v>
      </c>
      <c r="K93" s="7">
        <v>649.5</v>
      </c>
      <c r="L93" s="7">
        <v>15.4</v>
      </c>
      <c r="M93" s="4">
        <v>1</v>
      </c>
      <c r="N93" s="6">
        <v>36.9315</v>
      </c>
      <c r="O93" s="6">
        <v>20.462399999999999</v>
      </c>
      <c r="P93" s="6">
        <f t="shared" si="1"/>
        <v>57.393900000000002</v>
      </c>
      <c r="Q93" s="6"/>
      <c r="R93" s="11">
        <v>42.45</v>
      </c>
      <c r="S93" s="11">
        <v>23.52</v>
      </c>
      <c r="T93" s="6">
        <v>65.97</v>
      </c>
      <c r="U93" s="4" t="s">
        <v>19</v>
      </c>
      <c r="V93" s="4" t="s">
        <v>20</v>
      </c>
      <c r="W93" s="12" t="s">
        <v>75</v>
      </c>
    </row>
    <row r="94" spans="1:23" x14ac:dyDescent="0.2">
      <c r="A94" s="4" t="s">
        <v>18</v>
      </c>
      <c r="B94" s="4">
        <v>2019</v>
      </c>
      <c r="C94" s="4" t="s">
        <v>17</v>
      </c>
      <c r="D94" s="4" t="s">
        <v>46</v>
      </c>
      <c r="E94" s="4">
        <v>31</v>
      </c>
      <c r="F94" s="4">
        <v>3</v>
      </c>
      <c r="G94" s="2">
        <v>114</v>
      </c>
      <c r="H94" s="2" t="s">
        <v>75</v>
      </c>
      <c r="I94" s="2" t="s">
        <v>75</v>
      </c>
      <c r="J94" s="2" t="s">
        <v>75</v>
      </c>
      <c r="K94" s="7">
        <v>675.4</v>
      </c>
      <c r="L94" s="12" t="s">
        <v>75</v>
      </c>
      <c r="M94" s="4">
        <v>1</v>
      </c>
      <c r="N94" s="6">
        <v>38.419199999999996</v>
      </c>
      <c r="O94" s="6">
        <v>19.801200000000001</v>
      </c>
      <c r="P94" s="6">
        <f t="shared" si="1"/>
        <v>58.220399999999998</v>
      </c>
      <c r="Q94" s="6"/>
      <c r="R94" s="11">
        <v>44.16</v>
      </c>
      <c r="S94" s="11">
        <v>22.76</v>
      </c>
      <c r="T94" s="6">
        <v>66.92</v>
      </c>
      <c r="U94" s="4" t="s">
        <v>19</v>
      </c>
      <c r="V94" s="4" t="s">
        <v>20</v>
      </c>
      <c r="W94" s="12" t="s">
        <v>75</v>
      </c>
    </row>
    <row r="95" spans="1:23" x14ac:dyDescent="0.2">
      <c r="A95" s="4" t="s">
        <v>18</v>
      </c>
      <c r="B95" s="4">
        <v>2019</v>
      </c>
      <c r="C95" s="4" t="s">
        <v>17</v>
      </c>
      <c r="D95" s="4" t="s">
        <v>67</v>
      </c>
      <c r="E95" s="4">
        <v>32</v>
      </c>
      <c r="F95" s="4">
        <v>1</v>
      </c>
      <c r="G95" s="2">
        <v>45</v>
      </c>
      <c r="H95" s="4">
        <v>20</v>
      </c>
      <c r="I95" s="4">
        <v>1.5</v>
      </c>
      <c r="J95" s="4">
        <v>30</v>
      </c>
      <c r="K95" s="7">
        <v>814.5</v>
      </c>
      <c r="L95" s="7">
        <v>18.3</v>
      </c>
      <c r="M95" s="4">
        <v>1</v>
      </c>
      <c r="N95" s="6">
        <v>38.619300000000003</v>
      </c>
      <c r="O95" s="6">
        <v>19.557600000000001</v>
      </c>
      <c r="P95" s="6">
        <f t="shared" si="1"/>
        <v>58.176900000000003</v>
      </c>
      <c r="Q95" s="6"/>
      <c r="R95" s="11">
        <v>44.39</v>
      </c>
      <c r="S95" s="11">
        <v>22.48</v>
      </c>
      <c r="T95" s="6">
        <v>66.87</v>
      </c>
      <c r="U95" s="4" t="s">
        <v>19</v>
      </c>
      <c r="V95" s="4" t="s">
        <v>20</v>
      </c>
      <c r="W95" s="12" t="s">
        <v>75</v>
      </c>
    </row>
    <row r="96" spans="1:23" x14ac:dyDescent="0.2">
      <c r="A96" s="3" t="s">
        <v>18</v>
      </c>
      <c r="B96" s="3">
        <v>2019</v>
      </c>
      <c r="C96" s="3" t="s">
        <v>17</v>
      </c>
      <c r="D96" s="3" t="s">
        <v>67</v>
      </c>
      <c r="E96" s="3">
        <v>32</v>
      </c>
      <c r="F96" s="3">
        <v>2</v>
      </c>
      <c r="G96" s="1">
        <v>83</v>
      </c>
      <c r="H96" s="4">
        <v>23</v>
      </c>
      <c r="I96" s="4">
        <v>1.5</v>
      </c>
      <c r="J96" s="4">
        <v>25</v>
      </c>
      <c r="K96" s="7">
        <v>883.3</v>
      </c>
      <c r="L96" s="7">
        <v>17.899999999999999</v>
      </c>
      <c r="M96" s="4">
        <v>1</v>
      </c>
      <c r="N96" s="6">
        <v>37.9146</v>
      </c>
      <c r="O96" s="6">
        <v>19.540200000000002</v>
      </c>
      <c r="P96" s="6">
        <f t="shared" si="1"/>
        <v>57.454800000000006</v>
      </c>
      <c r="Q96" s="6"/>
      <c r="R96" s="11">
        <v>43.58</v>
      </c>
      <c r="S96" s="11">
        <v>22.46</v>
      </c>
      <c r="T96" s="6">
        <v>66.039999999999992</v>
      </c>
      <c r="U96" s="4" t="s">
        <v>19</v>
      </c>
      <c r="V96" s="4" t="s">
        <v>20</v>
      </c>
      <c r="W96" s="12" t="s">
        <v>75</v>
      </c>
    </row>
    <row r="97" spans="1:23" x14ac:dyDescent="0.2">
      <c r="A97" s="3" t="s">
        <v>18</v>
      </c>
      <c r="B97" s="3">
        <v>2019</v>
      </c>
      <c r="C97" s="3" t="s">
        <v>17</v>
      </c>
      <c r="D97" s="3" t="s">
        <v>67</v>
      </c>
      <c r="E97" s="3">
        <v>32</v>
      </c>
      <c r="F97" s="3">
        <v>3</v>
      </c>
      <c r="G97" s="1">
        <v>133</v>
      </c>
      <c r="H97" s="2" t="s">
        <v>75</v>
      </c>
      <c r="I97" s="2" t="s">
        <v>75</v>
      </c>
      <c r="J97" s="2" t="s">
        <v>75</v>
      </c>
      <c r="K97" s="7">
        <v>745.6</v>
      </c>
      <c r="L97" s="12" t="s">
        <v>75</v>
      </c>
      <c r="M97" s="4">
        <v>1</v>
      </c>
      <c r="N97" s="6">
        <v>35.730899999999998</v>
      </c>
      <c r="O97" s="6">
        <v>20.549400000000002</v>
      </c>
      <c r="P97" s="6">
        <f t="shared" si="1"/>
        <v>56.280299999999997</v>
      </c>
      <c r="Q97" s="6"/>
      <c r="R97" s="11">
        <v>41.07</v>
      </c>
      <c r="S97" s="11">
        <v>23.62</v>
      </c>
      <c r="T97" s="6">
        <v>64.69</v>
      </c>
      <c r="U97" s="4" t="s">
        <v>19</v>
      </c>
      <c r="V97" s="4" t="s">
        <v>20</v>
      </c>
      <c r="W97" s="12" t="s">
        <v>75</v>
      </c>
    </row>
    <row r="98" spans="1:23" x14ac:dyDescent="0.2">
      <c r="A98" s="3" t="s">
        <v>18</v>
      </c>
      <c r="B98" s="3">
        <v>2019</v>
      </c>
      <c r="C98" s="3" t="s">
        <v>17</v>
      </c>
      <c r="D98" s="3" t="s">
        <v>54</v>
      </c>
      <c r="E98" s="3">
        <v>33</v>
      </c>
      <c r="F98" s="3">
        <v>1</v>
      </c>
      <c r="G98" s="1">
        <v>32</v>
      </c>
      <c r="H98" s="4">
        <v>19</v>
      </c>
      <c r="I98" s="4">
        <v>1.5</v>
      </c>
      <c r="J98" s="4">
        <v>22</v>
      </c>
      <c r="K98" s="7">
        <v>443.9</v>
      </c>
      <c r="L98" s="7">
        <v>15.6</v>
      </c>
      <c r="M98" s="4">
        <v>1</v>
      </c>
      <c r="N98" s="6">
        <v>37.4709</v>
      </c>
      <c r="O98" s="6">
        <v>20.88</v>
      </c>
      <c r="P98" s="6">
        <f t="shared" si="1"/>
        <v>58.350899999999996</v>
      </c>
      <c r="Q98" s="6"/>
      <c r="R98" s="11">
        <v>43.07</v>
      </c>
      <c r="S98" s="11">
        <v>24</v>
      </c>
      <c r="T98" s="6">
        <v>67.069999999999993</v>
      </c>
      <c r="U98" s="4" t="s">
        <v>22</v>
      </c>
      <c r="V98" s="4" t="s">
        <v>20</v>
      </c>
      <c r="W98" s="12" t="s">
        <v>75</v>
      </c>
    </row>
    <row r="99" spans="1:23" x14ac:dyDescent="0.2">
      <c r="A99" s="3" t="s">
        <v>18</v>
      </c>
      <c r="B99" s="3">
        <v>2019</v>
      </c>
      <c r="C99" s="3" t="s">
        <v>17</v>
      </c>
      <c r="D99" s="3" t="s">
        <v>54</v>
      </c>
      <c r="E99" s="3">
        <v>33</v>
      </c>
      <c r="F99" s="3">
        <v>2</v>
      </c>
      <c r="G99" s="1">
        <v>99</v>
      </c>
      <c r="H99" s="4">
        <v>19</v>
      </c>
      <c r="I99" s="4">
        <v>2</v>
      </c>
      <c r="J99" s="4">
        <v>26</v>
      </c>
      <c r="K99" s="7">
        <v>550.6</v>
      </c>
      <c r="L99" s="7">
        <v>15</v>
      </c>
      <c r="M99" s="4">
        <v>1</v>
      </c>
      <c r="N99" s="6">
        <v>37.157699999999998</v>
      </c>
      <c r="O99" s="6">
        <v>20.984400000000001</v>
      </c>
      <c r="P99" s="6">
        <f t="shared" si="1"/>
        <v>58.142099999999999</v>
      </c>
      <c r="Q99" s="6"/>
      <c r="R99" s="11">
        <v>42.71</v>
      </c>
      <c r="S99" s="11">
        <v>24.12</v>
      </c>
      <c r="T99" s="6">
        <v>66.83</v>
      </c>
      <c r="U99" s="4" t="s">
        <v>19</v>
      </c>
      <c r="V99" s="4" t="s">
        <v>20</v>
      </c>
      <c r="W99" s="12" t="s">
        <v>75</v>
      </c>
    </row>
    <row r="100" spans="1:23" x14ac:dyDescent="0.2">
      <c r="A100" s="4" t="s">
        <v>18</v>
      </c>
      <c r="B100" s="4">
        <v>2019</v>
      </c>
      <c r="C100" s="4" t="s">
        <v>17</v>
      </c>
      <c r="D100" s="4" t="s">
        <v>54</v>
      </c>
      <c r="E100" s="4">
        <v>33</v>
      </c>
      <c r="F100" s="4">
        <v>3</v>
      </c>
      <c r="G100" s="2">
        <v>126</v>
      </c>
      <c r="H100" s="2" t="s">
        <v>75</v>
      </c>
      <c r="I100" s="2" t="s">
        <v>75</v>
      </c>
      <c r="J100" s="2" t="s">
        <v>75</v>
      </c>
      <c r="K100" s="7">
        <v>677.9</v>
      </c>
      <c r="L100" s="12" t="s">
        <v>75</v>
      </c>
      <c r="M100" s="4">
        <v>1</v>
      </c>
      <c r="N100" s="6">
        <v>37.192500000000003</v>
      </c>
      <c r="O100" s="6">
        <v>21.323700000000002</v>
      </c>
      <c r="P100" s="6">
        <f t="shared" si="1"/>
        <v>58.516200000000005</v>
      </c>
      <c r="Q100" s="6"/>
      <c r="R100" s="11">
        <v>42.75</v>
      </c>
      <c r="S100" s="11">
        <v>24.51</v>
      </c>
      <c r="T100" s="6">
        <v>67.260000000000005</v>
      </c>
      <c r="U100" s="4" t="s">
        <v>19</v>
      </c>
      <c r="V100" s="4" t="s">
        <v>20</v>
      </c>
      <c r="W100" s="12" t="s">
        <v>75</v>
      </c>
    </row>
    <row r="101" spans="1:23" x14ac:dyDescent="0.2">
      <c r="A101" s="4" t="s">
        <v>18</v>
      </c>
      <c r="B101" s="4">
        <v>2019</v>
      </c>
      <c r="C101" s="4" t="s">
        <v>17</v>
      </c>
      <c r="D101" s="4" t="s">
        <v>45</v>
      </c>
      <c r="E101" s="4">
        <v>34</v>
      </c>
      <c r="F101" s="4">
        <v>1</v>
      </c>
      <c r="G101" s="2">
        <v>24</v>
      </c>
      <c r="H101" s="4">
        <v>17</v>
      </c>
      <c r="I101" s="4">
        <v>2</v>
      </c>
      <c r="J101" s="4">
        <v>25</v>
      </c>
      <c r="K101" s="7">
        <v>637.20000000000005</v>
      </c>
      <c r="L101" s="7">
        <v>13.6</v>
      </c>
      <c r="M101" s="4">
        <v>1</v>
      </c>
      <c r="N101" s="6">
        <v>35.469900000000003</v>
      </c>
      <c r="O101" s="6">
        <v>21.080100000000002</v>
      </c>
      <c r="P101" s="6">
        <f t="shared" si="1"/>
        <v>56.550000000000004</v>
      </c>
      <c r="Q101" s="6"/>
      <c r="R101" s="11">
        <v>40.770000000000003</v>
      </c>
      <c r="S101" s="11">
        <v>24.23</v>
      </c>
      <c r="T101" s="6">
        <v>65</v>
      </c>
      <c r="U101" s="4" t="s">
        <v>19</v>
      </c>
      <c r="V101" s="4" t="s">
        <v>20</v>
      </c>
      <c r="W101" s="12" t="s">
        <v>75</v>
      </c>
    </row>
    <row r="102" spans="1:23" x14ac:dyDescent="0.2">
      <c r="A102" s="4" t="s">
        <v>18</v>
      </c>
      <c r="B102" s="4">
        <v>2019</v>
      </c>
      <c r="C102" s="4" t="s">
        <v>17</v>
      </c>
      <c r="D102" s="4" t="s">
        <v>45</v>
      </c>
      <c r="E102" s="4">
        <v>34</v>
      </c>
      <c r="F102" s="4">
        <v>2</v>
      </c>
      <c r="G102" s="2">
        <v>67</v>
      </c>
      <c r="H102" s="4">
        <v>18</v>
      </c>
      <c r="I102" s="4">
        <v>2</v>
      </c>
      <c r="J102" s="4">
        <v>23</v>
      </c>
      <c r="K102" s="7">
        <v>806.1</v>
      </c>
      <c r="L102" s="7">
        <v>14.2</v>
      </c>
      <c r="M102" s="4">
        <v>1</v>
      </c>
      <c r="N102" s="6">
        <v>36.479100000000003</v>
      </c>
      <c r="O102" s="6">
        <v>20.732099999999999</v>
      </c>
      <c r="P102" s="6">
        <f t="shared" si="1"/>
        <v>57.211200000000005</v>
      </c>
      <c r="Q102" s="6"/>
      <c r="R102" s="11">
        <v>41.93</v>
      </c>
      <c r="S102" s="11">
        <v>23.83</v>
      </c>
      <c r="T102" s="6">
        <v>65.759999999999991</v>
      </c>
      <c r="U102" s="4" t="s">
        <v>19</v>
      </c>
      <c r="V102" s="4" t="s">
        <v>20</v>
      </c>
      <c r="W102" s="12" t="s">
        <v>75</v>
      </c>
    </row>
    <row r="103" spans="1:23" x14ac:dyDescent="0.2">
      <c r="A103" s="3" t="s">
        <v>18</v>
      </c>
      <c r="B103" s="3">
        <v>2019</v>
      </c>
      <c r="C103" s="3" t="s">
        <v>17</v>
      </c>
      <c r="D103" s="3" t="s">
        <v>45</v>
      </c>
      <c r="E103" s="3">
        <v>34</v>
      </c>
      <c r="F103" s="3">
        <v>3</v>
      </c>
      <c r="G103" s="1">
        <v>122</v>
      </c>
      <c r="H103" s="2" t="s">
        <v>75</v>
      </c>
      <c r="I103" s="2" t="s">
        <v>75</v>
      </c>
      <c r="J103" s="2" t="s">
        <v>75</v>
      </c>
      <c r="K103" s="7">
        <v>813.5</v>
      </c>
      <c r="L103" s="12" t="s">
        <v>75</v>
      </c>
      <c r="M103" s="4">
        <v>1</v>
      </c>
      <c r="N103" s="6">
        <v>35.913600000000002</v>
      </c>
      <c r="O103" s="6">
        <v>20.871299999999998</v>
      </c>
      <c r="P103" s="6">
        <f t="shared" si="1"/>
        <v>56.7849</v>
      </c>
      <c r="Q103" s="6"/>
      <c r="R103" s="11">
        <v>41.28</v>
      </c>
      <c r="S103" s="11">
        <v>23.99</v>
      </c>
      <c r="T103" s="6">
        <v>65.27</v>
      </c>
      <c r="U103" s="4" t="s">
        <v>19</v>
      </c>
      <c r="V103" s="4" t="s">
        <v>20</v>
      </c>
      <c r="W103" s="12" t="s">
        <v>75</v>
      </c>
    </row>
    <row r="104" spans="1:23" x14ac:dyDescent="0.2">
      <c r="A104" s="4" t="s">
        <v>18</v>
      </c>
      <c r="B104" s="4">
        <v>2019</v>
      </c>
      <c r="C104" s="4" t="s">
        <v>17</v>
      </c>
      <c r="D104" s="4" t="s">
        <v>58</v>
      </c>
      <c r="E104" s="4">
        <v>35</v>
      </c>
      <c r="F104" s="4">
        <v>1</v>
      </c>
      <c r="G104" s="2">
        <v>36</v>
      </c>
      <c r="H104" s="4">
        <v>19</v>
      </c>
      <c r="I104" s="4">
        <v>2</v>
      </c>
      <c r="J104" s="4">
        <v>38</v>
      </c>
      <c r="K104" s="7">
        <v>720.4</v>
      </c>
      <c r="L104" s="7">
        <v>17.5</v>
      </c>
      <c r="M104" s="4">
        <v>1</v>
      </c>
      <c r="N104" s="6">
        <v>38.6541</v>
      </c>
      <c r="O104" s="6">
        <v>20.7669</v>
      </c>
      <c r="P104" s="6">
        <f t="shared" si="1"/>
        <v>59.420999999999999</v>
      </c>
      <c r="Q104" s="6"/>
      <c r="R104" s="11">
        <v>44.43</v>
      </c>
      <c r="S104" s="11">
        <v>23.87</v>
      </c>
      <c r="T104" s="6">
        <v>68.3</v>
      </c>
      <c r="U104" s="4" t="s">
        <v>19</v>
      </c>
      <c r="V104" s="4" t="s">
        <v>20</v>
      </c>
      <c r="W104" s="12" t="s">
        <v>75</v>
      </c>
    </row>
    <row r="105" spans="1:23" x14ac:dyDescent="0.2">
      <c r="A105" s="4" t="s">
        <v>18</v>
      </c>
      <c r="B105" s="4">
        <v>2019</v>
      </c>
      <c r="C105" s="4" t="s">
        <v>17</v>
      </c>
      <c r="D105" s="4" t="s">
        <v>58</v>
      </c>
      <c r="E105" s="4">
        <v>35</v>
      </c>
      <c r="F105" s="4">
        <v>2</v>
      </c>
      <c r="G105" s="2">
        <v>65</v>
      </c>
      <c r="H105" s="4">
        <v>22</v>
      </c>
      <c r="I105" s="4">
        <v>2</v>
      </c>
      <c r="J105" s="4">
        <v>36</v>
      </c>
      <c r="K105" s="7">
        <v>805.6</v>
      </c>
      <c r="L105" s="7">
        <v>17.8</v>
      </c>
      <c r="M105" s="4">
        <v>1</v>
      </c>
      <c r="N105" s="6">
        <v>38.297400000000003</v>
      </c>
      <c r="O105" s="6">
        <v>20.488500000000002</v>
      </c>
      <c r="P105" s="6">
        <f t="shared" si="1"/>
        <v>58.785900000000005</v>
      </c>
      <c r="Q105" s="6"/>
      <c r="R105" s="11">
        <v>44.02</v>
      </c>
      <c r="S105" s="11">
        <v>23.55</v>
      </c>
      <c r="T105" s="6">
        <v>67.570000000000007</v>
      </c>
      <c r="U105" s="4" t="s">
        <v>19</v>
      </c>
      <c r="V105" s="4" t="s">
        <v>20</v>
      </c>
      <c r="W105" s="12" t="s">
        <v>75</v>
      </c>
    </row>
    <row r="106" spans="1:23" x14ac:dyDescent="0.2">
      <c r="A106" s="3" t="s">
        <v>18</v>
      </c>
      <c r="B106" s="3">
        <v>2019</v>
      </c>
      <c r="C106" s="3" t="s">
        <v>17</v>
      </c>
      <c r="D106" s="3" t="s">
        <v>58</v>
      </c>
      <c r="E106" s="3">
        <v>35</v>
      </c>
      <c r="F106" s="3">
        <v>3</v>
      </c>
      <c r="G106" s="1">
        <v>139</v>
      </c>
      <c r="H106" s="2" t="s">
        <v>75</v>
      </c>
      <c r="I106" s="2" t="s">
        <v>75</v>
      </c>
      <c r="J106" s="2" t="s">
        <v>75</v>
      </c>
      <c r="K106" s="7">
        <v>711.6</v>
      </c>
      <c r="L106" s="12" t="s">
        <v>75</v>
      </c>
      <c r="M106" s="4">
        <v>1</v>
      </c>
      <c r="N106" s="6">
        <v>38.166899999999998</v>
      </c>
      <c r="O106" s="6">
        <v>20.836500000000001</v>
      </c>
      <c r="P106" s="6">
        <f t="shared" si="1"/>
        <v>59.003399999999999</v>
      </c>
      <c r="Q106" s="6"/>
      <c r="R106" s="11">
        <v>43.87</v>
      </c>
      <c r="S106" s="11">
        <v>23.95</v>
      </c>
      <c r="T106" s="6">
        <v>67.819999999999993</v>
      </c>
      <c r="U106" s="4" t="s">
        <v>19</v>
      </c>
      <c r="V106" s="4" t="s">
        <v>20</v>
      </c>
      <c r="W106" s="12" t="s">
        <v>75</v>
      </c>
    </row>
    <row r="107" spans="1:23" x14ac:dyDescent="0.2">
      <c r="A107" s="3" t="s">
        <v>18</v>
      </c>
      <c r="B107" s="3">
        <v>2019</v>
      </c>
      <c r="C107" s="3" t="s">
        <v>17</v>
      </c>
      <c r="D107" s="3" t="s">
        <v>55</v>
      </c>
      <c r="E107" s="3">
        <v>36</v>
      </c>
      <c r="F107" s="3">
        <v>1</v>
      </c>
      <c r="G107" s="1">
        <v>33</v>
      </c>
      <c r="H107" s="4">
        <v>26</v>
      </c>
      <c r="I107" s="4">
        <v>2</v>
      </c>
      <c r="J107" s="4">
        <v>34</v>
      </c>
      <c r="K107" s="7">
        <v>912.4</v>
      </c>
      <c r="L107" s="7">
        <v>20.3</v>
      </c>
      <c r="M107" s="4">
        <v>1</v>
      </c>
      <c r="N107" s="6">
        <v>37.636199999999995</v>
      </c>
      <c r="O107" s="6">
        <v>20.845200000000002</v>
      </c>
      <c r="P107" s="6">
        <f t="shared" si="1"/>
        <v>58.481399999999994</v>
      </c>
      <c r="Q107" s="6"/>
      <c r="R107" s="11">
        <v>43.26</v>
      </c>
      <c r="S107" s="11">
        <v>23.96</v>
      </c>
      <c r="T107" s="6">
        <v>67.22</v>
      </c>
      <c r="U107" s="4" t="s">
        <v>19</v>
      </c>
      <c r="V107" s="4" t="s">
        <v>26</v>
      </c>
      <c r="W107" s="12" t="s">
        <v>75</v>
      </c>
    </row>
    <row r="108" spans="1:23" x14ac:dyDescent="0.2">
      <c r="A108" s="4" t="s">
        <v>18</v>
      </c>
      <c r="B108" s="4">
        <v>2019</v>
      </c>
      <c r="C108" s="4" t="s">
        <v>17</v>
      </c>
      <c r="D108" s="4" t="s">
        <v>55</v>
      </c>
      <c r="E108" s="4">
        <v>36</v>
      </c>
      <c r="F108" s="4">
        <v>2</v>
      </c>
      <c r="G108" s="2">
        <v>86</v>
      </c>
      <c r="H108" s="4">
        <v>25</v>
      </c>
      <c r="I108" s="4">
        <v>2</v>
      </c>
      <c r="J108" s="4">
        <v>34</v>
      </c>
      <c r="K108" s="7">
        <v>793</v>
      </c>
      <c r="L108" s="7">
        <v>19.100000000000001</v>
      </c>
      <c r="M108" s="4">
        <v>1</v>
      </c>
      <c r="N108" s="6">
        <v>37.122900000000001</v>
      </c>
      <c r="O108" s="6">
        <v>20.479800000000001</v>
      </c>
      <c r="P108" s="6">
        <f t="shared" si="1"/>
        <v>57.602699999999999</v>
      </c>
      <c r="Q108" s="6"/>
      <c r="R108" s="11">
        <v>42.67</v>
      </c>
      <c r="S108" s="11">
        <v>23.54</v>
      </c>
      <c r="T108" s="6">
        <v>66.210000000000008</v>
      </c>
      <c r="U108" s="4" t="s">
        <v>19</v>
      </c>
      <c r="V108" s="4" t="s">
        <v>26</v>
      </c>
      <c r="W108" s="12" t="s">
        <v>75</v>
      </c>
    </row>
    <row r="109" spans="1:23" x14ac:dyDescent="0.2">
      <c r="A109" s="4" t="s">
        <v>18</v>
      </c>
      <c r="B109" s="4">
        <v>2019</v>
      </c>
      <c r="C109" s="4" t="s">
        <v>17</v>
      </c>
      <c r="D109" s="4" t="s">
        <v>55</v>
      </c>
      <c r="E109" s="4">
        <v>36</v>
      </c>
      <c r="F109" s="4">
        <v>3</v>
      </c>
      <c r="G109" s="2">
        <v>125</v>
      </c>
      <c r="H109" s="2" t="s">
        <v>75</v>
      </c>
      <c r="I109" s="2" t="s">
        <v>75</v>
      </c>
      <c r="J109" s="2" t="s">
        <v>75</v>
      </c>
      <c r="K109" s="7">
        <v>785.7</v>
      </c>
      <c r="L109" s="12" t="s">
        <v>75</v>
      </c>
      <c r="M109" s="4">
        <v>1</v>
      </c>
      <c r="N109" s="6">
        <v>36.261600000000001</v>
      </c>
      <c r="O109" s="6">
        <v>21.3672</v>
      </c>
      <c r="P109" s="6">
        <f t="shared" si="1"/>
        <v>57.628799999999998</v>
      </c>
      <c r="Q109" s="6"/>
      <c r="R109" s="11">
        <v>41.68</v>
      </c>
      <c r="S109" s="11">
        <v>24.56</v>
      </c>
      <c r="T109" s="6">
        <v>66.239999999999995</v>
      </c>
      <c r="U109" s="4" t="s">
        <v>19</v>
      </c>
      <c r="V109" s="4" t="s">
        <v>26</v>
      </c>
      <c r="W109" s="12" t="s">
        <v>75</v>
      </c>
    </row>
    <row r="110" spans="1:23" x14ac:dyDescent="0.2">
      <c r="A110" s="3" t="s">
        <v>18</v>
      </c>
      <c r="B110" s="3">
        <v>2019</v>
      </c>
      <c r="C110" s="3" t="s">
        <v>17</v>
      </c>
      <c r="D110" s="3" t="s">
        <v>71</v>
      </c>
      <c r="E110" s="3">
        <v>37</v>
      </c>
      <c r="F110" s="3">
        <v>1</v>
      </c>
      <c r="G110" s="1">
        <v>49</v>
      </c>
      <c r="H110" s="4">
        <v>18</v>
      </c>
      <c r="I110" s="4">
        <v>1.5</v>
      </c>
      <c r="J110" s="4">
        <v>29</v>
      </c>
      <c r="K110" s="7">
        <v>618.4</v>
      </c>
      <c r="L110" s="7">
        <v>12.3</v>
      </c>
      <c r="M110" s="4">
        <v>1</v>
      </c>
      <c r="N110" s="6">
        <v>36.252900000000004</v>
      </c>
      <c r="O110" s="6">
        <v>19.679400000000001</v>
      </c>
      <c r="P110" s="6">
        <f t="shared" si="1"/>
        <v>55.932300000000005</v>
      </c>
      <c r="Q110" s="6"/>
      <c r="R110" s="11">
        <v>41.67</v>
      </c>
      <c r="S110" s="11">
        <v>22.62</v>
      </c>
      <c r="T110" s="6">
        <v>64.290000000000006</v>
      </c>
      <c r="U110" s="4" t="s">
        <v>19</v>
      </c>
      <c r="V110" s="4" t="s">
        <v>26</v>
      </c>
      <c r="W110" s="12" t="s">
        <v>75</v>
      </c>
    </row>
    <row r="111" spans="1:23" x14ac:dyDescent="0.2">
      <c r="A111" s="3" t="s">
        <v>18</v>
      </c>
      <c r="B111" s="3">
        <v>2019</v>
      </c>
      <c r="C111" s="3" t="s">
        <v>17</v>
      </c>
      <c r="D111" s="3" t="s">
        <v>71</v>
      </c>
      <c r="E111" s="3">
        <v>37</v>
      </c>
      <c r="F111" s="3">
        <v>2</v>
      </c>
      <c r="G111" s="1">
        <v>88</v>
      </c>
      <c r="H111" s="4">
        <v>20</v>
      </c>
      <c r="I111" s="4">
        <v>1.5</v>
      </c>
      <c r="J111" s="4">
        <v>24</v>
      </c>
      <c r="K111" s="7">
        <v>625.20000000000005</v>
      </c>
      <c r="L111" s="7">
        <v>12.6</v>
      </c>
      <c r="M111" s="4">
        <v>1</v>
      </c>
      <c r="N111" s="6">
        <v>35.565600000000003</v>
      </c>
      <c r="O111" s="6">
        <v>20.340599999999998</v>
      </c>
      <c r="P111" s="6">
        <f t="shared" si="1"/>
        <v>55.906199999999998</v>
      </c>
      <c r="Q111" s="6"/>
      <c r="R111" s="11">
        <v>40.880000000000003</v>
      </c>
      <c r="S111" s="11">
        <v>23.38</v>
      </c>
      <c r="T111" s="6">
        <v>64.260000000000005</v>
      </c>
      <c r="U111" s="4" t="s">
        <v>19</v>
      </c>
      <c r="V111" s="4" t="s">
        <v>26</v>
      </c>
      <c r="W111" s="12" t="s">
        <v>75</v>
      </c>
    </row>
    <row r="112" spans="1:23" x14ac:dyDescent="0.2">
      <c r="A112" s="3" t="s">
        <v>18</v>
      </c>
      <c r="B112" s="3">
        <v>2019</v>
      </c>
      <c r="C112" s="3" t="s">
        <v>17</v>
      </c>
      <c r="D112" s="3" t="s">
        <v>71</v>
      </c>
      <c r="E112" s="3">
        <v>37</v>
      </c>
      <c r="F112" s="3">
        <v>3</v>
      </c>
      <c r="G112" s="1">
        <v>119</v>
      </c>
      <c r="H112" s="2" t="s">
        <v>75</v>
      </c>
      <c r="I112" s="2" t="s">
        <v>75</v>
      </c>
      <c r="J112" s="2" t="s">
        <v>75</v>
      </c>
      <c r="K112" s="7">
        <v>820.8</v>
      </c>
      <c r="L112" s="12" t="s">
        <v>75</v>
      </c>
      <c r="M112" s="4">
        <v>1</v>
      </c>
      <c r="N112" s="6">
        <v>37.3491</v>
      </c>
      <c r="O112" s="6">
        <v>19.305300000000003</v>
      </c>
      <c r="P112" s="6">
        <f t="shared" si="1"/>
        <v>56.654400000000003</v>
      </c>
      <c r="Q112" s="6"/>
      <c r="R112" s="11">
        <v>42.93</v>
      </c>
      <c r="S112" s="11">
        <v>22.19</v>
      </c>
      <c r="T112" s="6">
        <v>65.12</v>
      </c>
      <c r="U112" s="4" t="s">
        <v>19</v>
      </c>
      <c r="V112" s="4" t="s">
        <v>26</v>
      </c>
      <c r="W112" s="12" t="s">
        <v>75</v>
      </c>
    </row>
    <row r="113" spans="1:23" x14ac:dyDescent="0.2">
      <c r="A113" s="3" t="s">
        <v>18</v>
      </c>
      <c r="B113" s="3">
        <v>2019</v>
      </c>
      <c r="C113" s="3" t="s">
        <v>17</v>
      </c>
      <c r="D113" s="3" t="s">
        <v>69</v>
      </c>
      <c r="E113" s="3">
        <v>38</v>
      </c>
      <c r="F113" s="3">
        <v>1</v>
      </c>
      <c r="G113" s="1">
        <v>47</v>
      </c>
      <c r="H113" s="4">
        <v>26</v>
      </c>
      <c r="I113" s="4">
        <v>2</v>
      </c>
      <c r="J113" s="4">
        <v>34</v>
      </c>
      <c r="K113" s="7">
        <v>840.7</v>
      </c>
      <c r="L113" s="7">
        <v>18.3</v>
      </c>
      <c r="M113" s="4">
        <v>1</v>
      </c>
      <c r="N113" s="6">
        <v>37.018499999999996</v>
      </c>
      <c r="O113" s="6">
        <v>20.253600000000002</v>
      </c>
      <c r="P113" s="6">
        <f t="shared" si="1"/>
        <v>57.272099999999995</v>
      </c>
      <c r="Q113" s="6"/>
      <c r="R113" s="11">
        <v>42.55</v>
      </c>
      <c r="S113" s="11">
        <v>23.28</v>
      </c>
      <c r="T113" s="6">
        <v>65.83</v>
      </c>
      <c r="U113" s="4" t="s">
        <v>22</v>
      </c>
      <c r="V113" s="4" t="s">
        <v>26</v>
      </c>
      <c r="W113" s="12" t="s">
        <v>75</v>
      </c>
    </row>
    <row r="114" spans="1:23" x14ac:dyDescent="0.2">
      <c r="A114" s="3" t="s">
        <v>18</v>
      </c>
      <c r="B114" s="3">
        <v>2019</v>
      </c>
      <c r="C114" s="3" t="s">
        <v>17</v>
      </c>
      <c r="D114" s="3" t="s">
        <v>69</v>
      </c>
      <c r="E114" s="3">
        <v>38</v>
      </c>
      <c r="F114" s="3">
        <v>2</v>
      </c>
      <c r="G114" s="1">
        <v>72</v>
      </c>
      <c r="H114" s="4">
        <v>29</v>
      </c>
      <c r="I114" s="4">
        <v>2</v>
      </c>
      <c r="J114" s="4">
        <v>32</v>
      </c>
      <c r="K114" s="7">
        <v>804.5</v>
      </c>
      <c r="L114" s="7">
        <v>19.899999999999999</v>
      </c>
      <c r="M114" s="4">
        <v>1</v>
      </c>
      <c r="N114" s="6">
        <v>38.175600000000003</v>
      </c>
      <c r="O114" s="6">
        <v>19.635899999999999</v>
      </c>
      <c r="P114" s="6">
        <f t="shared" si="1"/>
        <v>57.811500000000002</v>
      </c>
      <c r="Q114" s="6"/>
      <c r="R114" s="11">
        <v>43.88</v>
      </c>
      <c r="S114" s="11">
        <v>22.57</v>
      </c>
      <c r="T114" s="6">
        <v>66.45</v>
      </c>
      <c r="U114" s="4" t="s">
        <v>22</v>
      </c>
      <c r="V114" s="4" t="s">
        <v>26</v>
      </c>
      <c r="W114" s="12" t="s">
        <v>75</v>
      </c>
    </row>
    <row r="115" spans="1:23" x14ac:dyDescent="0.2">
      <c r="A115" s="4" t="s">
        <v>18</v>
      </c>
      <c r="B115" s="4">
        <v>2019</v>
      </c>
      <c r="C115" s="4" t="s">
        <v>17</v>
      </c>
      <c r="D115" s="4" t="s">
        <v>69</v>
      </c>
      <c r="E115" s="4">
        <v>38</v>
      </c>
      <c r="F115" s="4">
        <v>3</v>
      </c>
      <c r="G115" s="2">
        <v>127</v>
      </c>
      <c r="H115" s="2" t="s">
        <v>75</v>
      </c>
      <c r="I115" s="2" t="s">
        <v>75</v>
      </c>
      <c r="J115" s="2" t="s">
        <v>75</v>
      </c>
      <c r="K115" s="7">
        <v>661</v>
      </c>
      <c r="L115" s="12" t="s">
        <v>75</v>
      </c>
      <c r="M115" s="4">
        <v>1</v>
      </c>
      <c r="N115" s="6">
        <v>37.305600000000005</v>
      </c>
      <c r="O115" s="6">
        <v>20.271000000000001</v>
      </c>
      <c r="P115" s="6">
        <f t="shared" si="1"/>
        <v>57.576600000000006</v>
      </c>
      <c r="Q115" s="6"/>
      <c r="R115" s="11">
        <v>42.88</v>
      </c>
      <c r="S115" s="11">
        <v>23.3</v>
      </c>
      <c r="T115" s="6">
        <v>66.180000000000007</v>
      </c>
      <c r="U115" s="4" t="s">
        <v>22</v>
      </c>
      <c r="V115" s="4" t="s">
        <v>26</v>
      </c>
      <c r="W115" s="12" t="s">
        <v>75</v>
      </c>
    </row>
    <row r="116" spans="1:23" x14ac:dyDescent="0.2">
      <c r="A116" s="3" t="s">
        <v>18</v>
      </c>
      <c r="B116" s="3">
        <v>2019</v>
      </c>
      <c r="C116" s="3" t="s">
        <v>17</v>
      </c>
      <c r="D116" s="3" t="s">
        <v>61</v>
      </c>
      <c r="E116" s="3">
        <v>39</v>
      </c>
      <c r="F116" s="3">
        <v>1</v>
      </c>
      <c r="G116" s="1">
        <v>39</v>
      </c>
      <c r="H116" s="4">
        <v>17</v>
      </c>
      <c r="I116" s="4">
        <v>2</v>
      </c>
      <c r="J116" s="4">
        <v>26</v>
      </c>
      <c r="K116" s="7">
        <v>581</v>
      </c>
      <c r="L116" s="7">
        <v>18.5</v>
      </c>
      <c r="M116" s="4">
        <v>1</v>
      </c>
      <c r="N116" s="6">
        <v>38.271300000000004</v>
      </c>
      <c r="O116" s="6">
        <v>20.070900000000002</v>
      </c>
      <c r="P116" s="6">
        <f t="shared" si="1"/>
        <v>58.342200000000005</v>
      </c>
      <c r="Q116" s="6"/>
      <c r="R116" s="11">
        <v>43.99</v>
      </c>
      <c r="S116" s="11">
        <v>23.07</v>
      </c>
      <c r="T116" s="6">
        <v>67.06</v>
      </c>
      <c r="U116" s="4" t="s">
        <v>19</v>
      </c>
      <c r="V116" s="4" t="s">
        <v>20</v>
      </c>
      <c r="W116" s="12" t="s">
        <v>75</v>
      </c>
    </row>
    <row r="117" spans="1:23" x14ac:dyDescent="0.2">
      <c r="A117" s="3" t="s">
        <v>18</v>
      </c>
      <c r="B117" s="3">
        <v>2019</v>
      </c>
      <c r="C117" s="3" t="s">
        <v>17</v>
      </c>
      <c r="D117" s="3" t="s">
        <v>61</v>
      </c>
      <c r="E117" s="3">
        <v>39</v>
      </c>
      <c r="F117" s="3">
        <v>2</v>
      </c>
      <c r="G117" s="1">
        <v>93</v>
      </c>
      <c r="H117" s="4">
        <v>15</v>
      </c>
      <c r="I117" s="4">
        <v>1.5</v>
      </c>
      <c r="J117" s="4">
        <v>25</v>
      </c>
      <c r="K117" s="7">
        <v>770.3</v>
      </c>
      <c r="L117" s="7">
        <v>18.100000000000001</v>
      </c>
      <c r="M117" s="4">
        <v>1</v>
      </c>
      <c r="N117" s="6">
        <v>39.15</v>
      </c>
      <c r="O117" s="6">
        <v>19.9404</v>
      </c>
      <c r="P117" s="6">
        <f t="shared" si="1"/>
        <v>59.090400000000002</v>
      </c>
      <c r="Q117" s="6"/>
      <c r="R117" s="11">
        <v>45</v>
      </c>
      <c r="S117" s="11">
        <v>22.92</v>
      </c>
      <c r="T117" s="6">
        <v>67.92</v>
      </c>
      <c r="U117" s="4" t="s">
        <v>19</v>
      </c>
      <c r="V117" s="4" t="s">
        <v>20</v>
      </c>
      <c r="W117" s="12" t="s">
        <v>75</v>
      </c>
    </row>
    <row r="118" spans="1:23" x14ac:dyDescent="0.2">
      <c r="A118" s="3" t="s">
        <v>18</v>
      </c>
      <c r="B118" s="3">
        <v>2019</v>
      </c>
      <c r="C118" s="3" t="s">
        <v>17</v>
      </c>
      <c r="D118" s="3" t="s">
        <v>61</v>
      </c>
      <c r="E118" s="3">
        <v>39</v>
      </c>
      <c r="F118" s="3">
        <v>3</v>
      </c>
      <c r="G118" s="1">
        <v>143</v>
      </c>
      <c r="H118" s="2" t="s">
        <v>75</v>
      </c>
      <c r="I118" s="2" t="s">
        <v>75</v>
      </c>
      <c r="J118" s="2" t="s">
        <v>75</v>
      </c>
      <c r="K118" s="7">
        <v>602.9</v>
      </c>
      <c r="L118" s="12" t="s">
        <v>75</v>
      </c>
      <c r="M118" s="4">
        <v>1</v>
      </c>
      <c r="N118" s="6">
        <v>39.384900000000002</v>
      </c>
      <c r="O118" s="6">
        <v>19.4358</v>
      </c>
      <c r="P118" s="6">
        <f t="shared" si="1"/>
        <v>58.820700000000002</v>
      </c>
      <c r="Q118" s="6"/>
      <c r="R118" s="11">
        <v>45.27</v>
      </c>
      <c r="S118" s="11">
        <v>22.34</v>
      </c>
      <c r="T118" s="6">
        <v>67.61</v>
      </c>
      <c r="U118" s="4" t="s">
        <v>19</v>
      </c>
      <c r="V118" s="4" t="s">
        <v>20</v>
      </c>
      <c r="W118" s="12" t="s">
        <v>75</v>
      </c>
    </row>
    <row r="119" spans="1:23" x14ac:dyDescent="0.2">
      <c r="A119" s="3" t="s">
        <v>18</v>
      </c>
      <c r="B119" s="3">
        <v>2019</v>
      </c>
      <c r="C119" s="3" t="s">
        <v>17</v>
      </c>
      <c r="D119" s="3" t="s">
        <v>23</v>
      </c>
      <c r="E119" s="3">
        <v>40</v>
      </c>
      <c r="F119" s="3">
        <v>1</v>
      </c>
      <c r="G119" s="1">
        <v>3</v>
      </c>
      <c r="H119" s="4">
        <v>23</v>
      </c>
      <c r="I119" s="4">
        <v>2</v>
      </c>
      <c r="J119" s="4">
        <v>33</v>
      </c>
      <c r="K119" s="7">
        <v>868</v>
      </c>
      <c r="L119" s="7">
        <v>17.399999999999999</v>
      </c>
      <c r="M119" s="4">
        <v>1</v>
      </c>
      <c r="N119" s="6">
        <v>38.340899999999998</v>
      </c>
      <c r="O119" s="6">
        <v>20.297099999999997</v>
      </c>
      <c r="P119" s="6">
        <f t="shared" si="1"/>
        <v>58.637999999999991</v>
      </c>
      <c r="Q119" s="6"/>
      <c r="R119" s="11">
        <v>44.07</v>
      </c>
      <c r="S119" s="11">
        <v>23.33</v>
      </c>
      <c r="T119" s="6">
        <v>67.400000000000006</v>
      </c>
      <c r="U119" s="4" t="s">
        <v>19</v>
      </c>
      <c r="V119" s="4" t="s">
        <v>20</v>
      </c>
      <c r="W119" s="12" t="s">
        <v>75</v>
      </c>
    </row>
    <row r="120" spans="1:23" x14ac:dyDescent="0.2">
      <c r="A120" s="3" t="s">
        <v>18</v>
      </c>
      <c r="B120" s="3">
        <v>2019</v>
      </c>
      <c r="C120" s="3" t="s">
        <v>17</v>
      </c>
      <c r="D120" s="3" t="s">
        <v>23</v>
      </c>
      <c r="E120" s="3">
        <v>40</v>
      </c>
      <c r="F120" s="3">
        <v>2</v>
      </c>
      <c r="G120" s="1">
        <v>80</v>
      </c>
      <c r="H120" s="4">
        <v>25</v>
      </c>
      <c r="I120" s="4">
        <v>2</v>
      </c>
      <c r="J120" s="4">
        <v>34</v>
      </c>
      <c r="K120" s="7">
        <v>767.6</v>
      </c>
      <c r="L120" s="7">
        <v>21.2</v>
      </c>
      <c r="M120" s="4">
        <v>1</v>
      </c>
      <c r="N120" s="6">
        <v>42.569099999999999</v>
      </c>
      <c r="O120" s="6">
        <v>17.878499999999999</v>
      </c>
      <c r="P120" s="6">
        <f t="shared" si="1"/>
        <v>60.447599999999994</v>
      </c>
      <c r="Q120" s="6"/>
      <c r="R120" s="11">
        <v>48.93</v>
      </c>
      <c r="S120" s="11">
        <v>20.55</v>
      </c>
      <c r="T120" s="6">
        <v>69.48</v>
      </c>
      <c r="U120" s="4" t="s">
        <v>19</v>
      </c>
      <c r="V120" s="4" t="s">
        <v>20</v>
      </c>
      <c r="W120" s="12" t="s">
        <v>75</v>
      </c>
    </row>
    <row r="121" spans="1:23" x14ac:dyDescent="0.2">
      <c r="A121" s="3" t="s">
        <v>18</v>
      </c>
      <c r="B121" s="3">
        <v>2019</v>
      </c>
      <c r="C121" s="3" t="s">
        <v>17</v>
      </c>
      <c r="D121" s="3" t="s">
        <v>23</v>
      </c>
      <c r="E121" s="3">
        <v>40</v>
      </c>
      <c r="F121" s="3">
        <v>3</v>
      </c>
      <c r="G121" s="1">
        <v>101</v>
      </c>
      <c r="H121" s="2" t="s">
        <v>75</v>
      </c>
      <c r="I121" s="2" t="s">
        <v>75</v>
      </c>
      <c r="J121" s="2" t="s">
        <v>75</v>
      </c>
      <c r="K121" s="7">
        <v>955.6</v>
      </c>
      <c r="L121" s="12" t="s">
        <v>75</v>
      </c>
      <c r="M121" s="4">
        <v>1</v>
      </c>
      <c r="N121" s="6">
        <v>40.602899999999998</v>
      </c>
      <c r="O121" s="6">
        <v>19.331399999999999</v>
      </c>
      <c r="P121" s="6">
        <f t="shared" si="1"/>
        <v>59.934299999999993</v>
      </c>
      <c r="Q121" s="6"/>
      <c r="R121" s="11">
        <v>46.67</v>
      </c>
      <c r="S121" s="11">
        <v>22.22</v>
      </c>
      <c r="T121" s="6">
        <v>68.89</v>
      </c>
      <c r="U121" s="4" t="s">
        <v>19</v>
      </c>
      <c r="V121" s="4" t="s">
        <v>20</v>
      </c>
      <c r="W121" s="12" t="s">
        <v>75</v>
      </c>
    </row>
    <row r="122" spans="1:23" x14ac:dyDescent="0.2">
      <c r="A122" s="3" t="s">
        <v>18</v>
      </c>
      <c r="B122" s="3">
        <v>2019</v>
      </c>
      <c r="C122" s="3" t="s">
        <v>17</v>
      </c>
      <c r="D122" s="3" t="s">
        <v>21</v>
      </c>
      <c r="E122" s="3">
        <v>41</v>
      </c>
      <c r="F122" s="3">
        <v>1</v>
      </c>
      <c r="G122" s="1">
        <v>2</v>
      </c>
      <c r="H122" s="4">
        <v>18</v>
      </c>
      <c r="I122" s="4">
        <v>2.5</v>
      </c>
      <c r="J122" s="4">
        <v>40</v>
      </c>
      <c r="K122" s="7">
        <v>875</v>
      </c>
      <c r="L122" s="7">
        <v>17.5</v>
      </c>
      <c r="M122" s="4">
        <v>1</v>
      </c>
      <c r="N122" s="6">
        <v>38.0886</v>
      </c>
      <c r="O122" s="6">
        <v>20.897400000000001</v>
      </c>
      <c r="P122" s="6">
        <f t="shared" si="1"/>
        <v>58.986000000000004</v>
      </c>
      <c r="Q122" s="6"/>
      <c r="R122" s="11">
        <v>43.78</v>
      </c>
      <c r="S122" s="11">
        <v>24.02</v>
      </c>
      <c r="T122" s="6">
        <v>67.8</v>
      </c>
      <c r="U122" s="4" t="s">
        <v>22</v>
      </c>
      <c r="V122" s="4" t="s">
        <v>20</v>
      </c>
      <c r="W122" s="12" t="s">
        <v>75</v>
      </c>
    </row>
    <row r="123" spans="1:23" x14ac:dyDescent="0.2">
      <c r="A123" s="3" t="s">
        <v>18</v>
      </c>
      <c r="B123" s="3">
        <v>2019</v>
      </c>
      <c r="C123" s="3" t="s">
        <v>17</v>
      </c>
      <c r="D123" s="3" t="s">
        <v>21</v>
      </c>
      <c r="E123" s="3">
        <v>41</v>
      </c>
      <c r="F123" s="3">
        <v>2</v>
      </c>
      <c r="G123" s="1">
        <v>73</v>
      </c>
      <c r="H123" s="4">
        <v>18</v>
      </c>
      <c r="I123" s="4">
        <v>2</v>
      </c>
      <c r="J123" s="4">
        <v>37</v>
      </c>
      <c r="K123" s="7">
        <v>917.6</v>
      </c>
      <c r="L123" s="7">
        <v>18.100000000000001</v>
      </c>
      <c r="M123" s="4">
        <v>1</v>
      </c>
      <c r="N123" s="6">
        <v>38.105999999999995</v>
      </c>
      <c r="O123" s="6">
        <v>20.714700000000001</v>
      </c>
      <c r="P123" s="6">
        <f t="shared" si="1"/>
        <v>58.820699999999995</v>
      </c>
      <c r="Q123" s="6"/>
      <c r="R123" s="11">
        <v>43.8</v>
      </c>
      <c r="S123" s="11">
        <v>23.81</v>
      </c>
      <c r="T123" s="6">
        <v>67.61</v>
      </c>
      <c r="U123" s="4" t="s">
        <v>22</v>
      </c>
      <c r="V123" s="4" t="s">
        <v>20</v>
      </c>
      <c r="W123" s="12" t="s">
        <v>75</v>
      </c>
    </row>
    <row r="124" spans="1:23" x14ac:dyDescent="0.2">
      <c r="A124" s="3" t="s">
        <v>18</v>
      </c>
      <c r="B124" s="3">
        <v>2019</v>
      </c>
      <c r="C124" s="3" t="s">
        <v>17</v>
      </c>
      <c r="D124" s="3" t="s">
        <v>21</v>
      </c>
      <c r="E124" s="3">
        <v>41</v>
      </c>
      <c r="F124" s="3">
        <v>3</v>
      </c>
      <c r="G124" s="1">
        <v>113</v>
      </c>
      <c r="H124" s="2" t="s">
        <v>75</v>
      </c>
      <c r="I124" s="2" t="s">
        <v>75</v>
      </c>
      <c r="J124" s="2" t="s">
        <v>75</v>
      </c>
      <c r="K124" s="7">
        <v>653.70000000000005</v>
      </c>
      <c r="L124" s="12" t="s">
        <v>75</v>
      </c>
      <c r="M124" s="4">
        <v>1</v>
      </c>
      <c r="N124" s="6">
        <v>37.923300000000005</v>
      </c>
      <c r="O124" s="6">
        <v>20.584199999999999</v>
      </c>
      <c r="P124" s="6">
        <f t="shared" si="1"/>
        <v>58.507500000000007</v>
      </c>
      <c r="Q124" s="6"/>
      <c r="R124" s="11">
        <v>43.59</v>
      </c>
      <c r="S124" s="11">
        <v>23.66</v>
      </c>
      <c r="T124" s="6">
        <v>67.25</v>
      </c>
      <c r="U124" s="4" t="s">
        <v>22</v>
      </c>
      <c r="V124" s="4" t="s">
        <v>20</v>
      </c>
      <c r="W124" s="12" t="s">
        <v>75</v>
      </c>
    </row>
    <row r="125" spans="1:23" x14ac:dyDescent="0.2">
      <c r="A125" s="4" t="s">
        <v>18</v>
      </c>
      <c r="B125" s="4">
        <v>2019</v>
      </c>
      <c r="C125" s="4" t="s">
        <v>17</v>
      </c>
      <c r="D125" s="4" t="s">
        <v>56</v>
      </c>
      <c r="E125" s="4">
        <v>42</v>
      </c>
      <c r="F125" s="4">
        <v>1</v>
      </c>
      <c r="G125" s="2">
        <v>34</v>
      </c>
      <c r="H125" s="4">
        <v>17</v>
      </c>
      <c r="I125" s="4">
        <v>1.5</v>
      </c>
      <c r="J125" s="4">
        <v>24</v>
      </c>
      <c r="K125" s="7">
        <v>614.5</v>
      </c>
      <c r="L125" s="7">
        <v>15.8</v>
      </c>
      <c r="M125" s="4">
        <v>1</v>
      </c>
      <c r="N125" s="6">
        <v>36.392099999999999</v>
      </c>
      <c r="O125" s="6">
        <v>20.697299999999998</v>
      </c>
      <c r="P125" s="6">
        <f t="shared" si="1"/>
        <v>57.089399999999998</v>
      </c>
      <c r="Q125" s="6"/>
      <c r="R125" s="11">
        <v>41.83</v>
      </c>
      <c r="S125" s="11">
        <v>23.79</v>
      </c>
      <c r="T125" s="6">
        <v>65.62</v>
      </c>
      <c r="U125" s="4" t="s">
        <v>19</v>
      </c>
      <c r="V125" s="4" t="s">
        <v>20</v>
      </c>
      <c r="W125" s="12" t="s">
        <v>75</v>
      </c>
    </row>
    <row r="126" spans="1:23" x14ac:dyDescent="0.2">
      <c r="A126" s="3" t="s">
        <v>18</v>
      </c>
      <c r="B126" s="3">
        <v>2019</v>
      </c>
      <c r="C126" s="3" t="s">
        <v>17</v>
      </c>
      <c r="D126" s="3" t="s">
        <v>56</v>
      </c>
      <c r="E126" s="3">
        <v>42</v>
      </c>
      <c r="F126" s="3">
        <v>2</v>
      </c>
      <c r="G126" s="1">
        <v>62</v>
      </c>
      <c r="H126" s="4">
        <v>18</v>
      </c>
      <c r="I126" s="4">
        <v>1.5</v>
      </c>
      <c r="J126" s="4">
        <v>29</v>
      </c>
      <c r="K126" s="7">
        <v>715.8</v>
      </c>
      <c r="L126" s="7">
        <v>17.600000000000001</v>
      </c>
      <c r="M126" s="4">
        <v>1</v>
      </c>
      <c r="N126" s="6">
        <v>38.367000000000004</v>
      </c>
      <c r="O126" s="6">
        <v>19.4358</v>
      </c>
      <c r="P126" s="6">
        <f t="shared" si="1"/>
        <v>57.802800000000005</v>
      </c>
      <c r="Q126" s="6"/>
      <c r="R126" s="11">
        <v>44.1</v>
      </c>
      <c r="S126" s="11">
        <v>22.34</v>
      </c>
      <c r="T126" s="6">
        <v>66.44</v>
      </c>
      <c r="U126" s="4" t="s">
        <v>19</v>
      </c>
      <c r="V126" s="4" t="s">
        <v>20</v>
      </c>
      <c r="W126" s="12" t="s">
        <v>75</v>
      </c>
    </row>
    <row r="127" spans="1:23" x14ac:dyDescent="0.2">
      <c r="A127" s="4" t="s">
        <v>18</v>
      </c>
      <c r="B127" s="4">
        <v>2019</v>
      </c>
      <c r="C127" s="4" t="s">
        <v>17</v>
      </c>
      <c r="D127" s="4" t="s">
        <v>56</v>
      </c>
      <c r="E127" s="4">
        <v>42</v>
      </c>
      <c r="F127" s="4">
        <v>3</v>
      </c>
      <c r="G127" s="2">
        <v>117</v>
      </c>
      <c r="H127" s="2" t="s">
        <v>75</v>
      </c>
      <c r="I127" s="2" t="s">
        <v>75</v>
      </c>
      <c r="J127" s="2" t="s">
        <v>75</v>
      </c>
      <c r="K127" s="7">
        <v>853.3</v>
      </c>
      <c r="L127" s="12" t="s">
        <v>75</v>
      </c>
      <c r="M127" s="4">
        <v>1</v>
      </c>
      <c r="N127" s="6">
        <v>37.1751</v>
      </c>
      <c r="O127" s="6">
        <v>20.227499999999999</v>
      </c>
      <c r="P127" s="6">
        <f t="shared" si="1"/>
        <v>57.4026</v>
      </c>
      <c r="Q127" s="6"/>
      <c r="R127" s="11">
        <v>42.73</v>
      </c>
      <c r="S127" s="11">
        <v>23.25</v>
      </c>
      <c r="T127" s="6">
        <v>65.97999999999999</v>
      </c>
      <c r="U127" s="4" t="s">
        <v>19</v>
      </c>
      <c r="V127" s="4" t="s">
        <v>20</v>
      </c>
      <c r="W127" s="12" t="s">
        <v>75</v>
      </c>
    </row>
    <row r="128" spans="1:23" x14ac:dyDescent="0.2">
      <c r="A128" s="3" t="s">
        <v>18</v>
      </c>
      <c r="B128" s="3">
        <v>2019</v>
      </c>
      <c r="C128" s="3" t="s">
        <v>17</v>
      </c>
      <c r="D128" s="3" t="s">
        <v>70</v>
      </c>
      <c r="E128" s="3">
        <v>43</v>
      </c>
      <c r="F128" s="3">
        <v>1</v>
      </c>
      <c r="G128" s="1">
        <v>48</v>
      </c>
      <c r="H128" s="4">
        <v>17</v>
      </c>
      <c r="I128" s="4">
        <v>2</v>
      </c>
      <c r="J128" s="4">
        <v>30</v>
      </c>
      <c r="K128" s="7">
        <v>1024.5</v>
      </c>
      <c r="L128" s="7">
        <v>15.9</v>
      </c>
      <c r="M128" s="4">
        <v>1</v>
      </c>
      <c r="N128" s="6">
        <v>36.409500000000001</v>
      </c>
      <c r="O128" s="6">
        <v>20.967000000000002</v>
      </c>
      <c r="P128" s="6">
        <f t="shared" si="1"/>
        <v>57.376500000000007</v>
      </c>
      <c r="Q128" s="6"/>
      <c r="R128" s="11">
        <v>41.85</v>
      </c>
      <c r="S128" s="11">
        <v>24.1</v>
      </c>
      <c r="T128" s="6">
        <v>65.95</v>
      </c>
      <c r="U128" s="4" t="s">
        <v>22</v>
      </c>
      <c r="V128" s="4" t="s">
        <v>20</v>
      </c>
      <c r="W128" s="12" t="s">
        <v>75</v>
      </c>
    </row>
    <row r="129" spans="1:23" x14ac:dyDescent="0.2">
      <c r="A129" s="3" t="s">
        <v>18</v>
      </c>
      <c r="B129" s="3">
        <v>2019</v>
      </c>
      <c r="C129" s="3" t="s">
        <v>17</v>
      </c>
      <c r="D129" s="3" t="s">
        <v>70</v>
      </c>
      <c r="E129" s="3">
        <v>43</v>
      </c>
      <c r="F129" s="3">
        <v>2</v>
      </c>
      <c r="G129" s="1">
        <v>51</v>
      </c>
      <c r="H129" s="4">
        <v>17</v>
      </c>
      <c r="I129" s="4">
        <v>1.5</v>
      </c>
      <c r="J129" s="4">
        <v>28</v>
      </c>
      <c r="K129" s="7">
        <v>905.6</v>
      </c>
      <c r="L129" s="7">
        <v>16.5</v>
      </c>
      <c r="M129" s="4">
        <v>1</v>
      </c>
      <c r="N129" s="6">
        <v>35.704799999999999</v>
      </c>
      <c r="O129" s="6">
        <v>21.402000000000001</v>
      </c>
      <c r="P129" s="6">
        <f t="shared" si="1"/>
        <v>57.1068</v>
      </c>
      <c r="Q129" s="6"/>
      <c r="R129" s="11">
        <v>41.04</v>
      </c>
      <c r="S129" s="11">
        <v>24.6</v>
      </c>
      <c r="T129" s="6">
        <v>65.64</v>
      </c>
      <c r="U129" s="4" t="s">
        <v>22</v>
      </c>
      <c r="V129" s="4" t="s">
        <v>20</v>
      </c>
      <c r="W129" s="12" t="s">
        <v>75</v>
      </c>
    </row>
    <row r="130" spans="1:23" x14ac:dyDescent="0.2">
      <c r="A130" s="3" t="s">
        <v>18</v>
      </c>
      <c r="B130" s="3">
        <v>2019</v>
      </c>
      <c r="C130" s="3" t="s">
        <v>17</v>
      </c>
      <c r="D130" s="3" t="s">
        <v>70</v>
      </c>
      <c r="E130" s="3">
        <v>43</v>
      </c>
      <c r="F130" s="3">
        <v>3</v>
      </c>
      <c r="G130" s="1">
        <v>112</v>
      </c>
      <c r="H130" s="2" t="s">
        <v>75</v>
      </c>
      <c r="I130" s="2" t="s">
        <v>75</v>
      </c>
      <c r="J130" s="2" t="s">
        <v>75</v>
      </c>
      <c r="K130" s="7">
        <v>799.8</v>
      </c>
      <c r="L130" s="12" t="s">
        <v>75</v>
      </c>
      <c r="M130" s="4">
        <v>1</v>
      </c>
      <c r="N130" s="6">
        <v>36.122400000000006</v>
      </c>
      <c r="O130" s="6">
        <v>21.0105</v>
      </c>
      <c r="P130" s="6">
        <f t="shared" si="1"/>
        <v>57.132900000000006</v>
      </c>
      <c r="Q130" s="6"/>
      <c r="R130" s="11">
        <v>41.52</v>
      </c>
      <c r="S130" s="11">
        <v>24.15</v>
      </c>
      <c r="T130" s="6">
        <v>65.67</v>
      </c>
      <c r="U130" s="4" t="s">
        <v>22</v>
      </c>
      <c r="V130" s="4" t="s">
        <v>20</v>
      </c>
      <c r="W130" s="12" t="s">
        <v>75</v>
      </c>
    </row>
    <row r="131" spans="1:23" x14ac:dyDescent="0.2">
      <c r="A131" s="3" t="s">
        <v>18</v>
      </c>
      <c r="B131" s="3">
        <v>2019</v>
      </c>
      <c r="C131" s="3" t="s">
        <v>17</v>
      </c>
      <c r="D131" s="3" t="s">
        <v>63</v>
      </c>
      <c r="E131" s="3">
        <v>44</v>
      </c>
      <c r="F131" s="3">
        <v>1</v>
      </c>
      <c r="G131" s="1">
        <v>41</v>
      </c>
      <c r="H131" s="4">
        <v>13</v>
      </c>
      <c r="I131" s="4">
        <v>1.5</v>
      </c>
      <c r="J131" s="4">
        <v>24</v>
      </c>
      <c r="K131" s="7">
        <v>885.7</v>
      </c>
      <c r="L131" s="7">
        <v>15.5</v>
      </c>
      <c r="M131" s="4">
        <v>1</v>
      </c>
      <c r="N131" s="6">
        <v>37.279499999999999</v>
      </c>
      <c r="O131" s="6">
        <v>20.0535</v>
      </c>
      <c r="P131" s="6">
        <f t="shared" ref="P131:P151" si="2">N131+O131</f>
        <v>57.332999999999998</v>
      </c>
      <c r="Q131" s="6"/>
      <c r="R131" s="11">
        <v>42.85</v>
      </c>
      <c r="S131" s="11">
        <v>23.05</v>
      </c>
      <c r="T131" s="6">
        <v>65.900000000000006</v>
      </c>
      <c r="U131" s="4" t="s">
        <v>19</v>
      </c>
      <c r="V131" s="4" t="s">
        <v>26</v>
      </c>
      <c r="W131" s="12" t="s">
        <v>75</v>
      </c>
    </row>
    <row r="132" spans="1:23" x14ac:dyDescent="0.2">
      <c r="A132" s="3" t="s">
        <v>18</v>
      </c>
      <c r="B132" s="3">
        <v>2019</v>
      </c>
      <c r="C132" s="3" t="s">
        <v>17</v>
      </c>
      <c r="D132" s="3" t="s">
        <v>63</v>
      </c>
      <c r="E132" s="3">
        <v>44</v>
      </c>
      <c r="F132" s="3">
        <v>2</v>
      </c>
      <c r="G132" s="1">
        <v>71</v>
      </c>
      <c r="H132" s="4">
        <v>16</v>
      </c>
      <c r="I132" s="4">
        <v>1.5</v>
      </c>
      <c r="J132" s="4">
        <v>30</v>
      </c>
      <c r="K132" s="7">
        <v>674.9</v>
      </c>
      <c r="L132" s="7">
        <v>16.899999999999999</v>
      </c>
      <c r="M132" s="4">
        <v>1</v>
      </c>
      <c r="N132" s="6">
        <v>39.324000000000005</v>
      </c>
      <c r="O132" s="6">
        <v>18.6006</v>
      </c>
      <c r="P132" s="6">
        <f t="shared" si="2"/>
        <v>57.924600000000005</v>
      </c>
      <c r="Q132" s="6"/>
      <c r="R132" s="11">
        <v>45.2</v>
      </c>
      <c r="S132" s="11">
        <v>21.38</v>
      </c>
      <c r="T132" s="6">
        <v>66.58</v>
      </c>
      <c r="U132" s="4" t="s">
        <v>19</v>
      </c>
      <c r="V132" s="4" t="s">
        <v>26</v>
      </c>
      <c r="W132" s="12" t="s">
        <v>75</v>
      </c>
    </row>
    <row r="133" spans="1:23" x14ac:dyDescent="0.2">
      <c r="A133" s="3" t="s">
        <v>18</v>
      </c>
      <c r="B133" s="3">
        <v>2019</v>
      </c>
      <c r="C133" s="3" t="s">
        <v>17</v>
      </c>
      <c r="D133" s="3" t="s">
        <v>63</v>
      </c>
      <c r="E133" s="3">
        <v>44</v>
      </c>
      <c r="F133" s="3">
        <v>3</v>
      </c>
      <c r="G133" s="1">
        <v>103</v>
      </c>
      <c r="H133" s="2" t="s">
        <v>75</v>
      </c>
      <c r="I133" s="2" t="s">
        <v>75</v>
      </c>
      <c r="J133" s="2" t="s">
        <v>75</v>
      </c>
      <c r="K133" s="7">
        <v>662.3</v>
      </c>
      <c r="L133" s="12" t="s">
        <v>75</v>
      </c>
      <c r="M133" s="4">
        <v>1</v>
      </c>
      <c r="N133" s="6">
        <v>36.3399</v>
      </c>
      <c r="O133" s="6">
        <v>19.922999999999998</v>
      </c>
      <c r="P133" s="6">
        <f t="shared" si="2"/>
        <v>56.262900000000002</v>
      </c>
      <c r="Q133" s="6"/>
      <c r="R133" s="11">
        <v>41.77</v>
      </c>
      <c r="S133" s="11">
        <v>22.9</v>
      </c>
      <c r="T133" s="6">
        <v>64.67</v>
      </c>
      <c r="U133" s="4" t="s">
        <v>19</v>
      </c>
      <c r="V133" s="4" t="s">
        <v>26</v>
      </c>
      <c r="W133" s="12" t="s">
        <v>75</v>
      </c>
    </row>
    <row r="134" spans="1:23" x14ac:dyDescent="0.2">
      <c r="A134" s="4" t="s">
        <v>18</v>
      </c>
      <c r="B134" s="4">
        <v>2019</v>
      </c>
      <c r="C134" s="4" t="s">
        <v>17</v>
      </c>
      <c r="D134" s="4" t="s">
        <v>38</v>
      </c>
      <c r="E134" s="4">
        <v>45</v>
      </c>
      <c r="F134" s="4">
        <v>1</v>
      </c>
      <c r="G134" s="2">
        <v>17</v>
      </c>
      <c r="H134" s="4">
        <v>19</v>
      </c>
      <c r="I134" s="4">
        <v>2</v>
      </c>
      <c r="J134" s="4">
        <v>26</v>
      </c>
      <c r="K134" s="7">
        <v>560</v>
      </c>
      <c r="L134" s="7">
        <v>18.8</v>
      </c>
      <c r="M134" s="4">
        <v>1</v>
      </c>
      <c r="N134" s="6">
        <v>34.887</v>
      </c>
      <c r="O134" s="6">
        <v>21.9849</v>
      </c>
      <c r="P134" s="6">
        <f t="shared" si="2"/>
        <v>56.871899999999997</v>
      </c>
      <c r="Q134" s="6"/>
      <c r="R134" s="11">
        <v>40.1</v>
      </c>
      <c r="S134" s="11">
        <v>25.27</v>
      </c>
      <c r="T134" s="6">
        <v>65.37</v>
      </c>
      <c r="U134" s="4" t="s">
        <v>19</v>
      </c>
      <c r="V134" s="4" t="s">
        <v>26</v>
      </c>
      <c r="W134" s="12" t="s">
        <v>75</v>
      </c>
    </row>
    <row r="135" spans="1:23" x14ac:dyDescent="0.2">
      <c r="A135" s="3" t="s">
        <v>18</v>
      </c>
      <c r="B135" s="3">
        <v>2019</v>
      </c>
      <c r="C135" s="3" t="s">
        <v>17</v>
      </c>
      <c r="D135" s="3" t="s">
        <v>38</v>
      </c>
      <c r="E135" s="3">
        <v>45</v>
      </c>
      <c r="F135" s="3">
        <v>2</v>
      </c>
      <c r="G135" s="1">
        <v>68</v>
      </c>
      <c r="H135" s="4">
        <v>27</v>
      </c>
      <c r="I135" s="4">
        <v>2</v>
      </c>
      <c r="J135" s="4">
        <v>36</v>
      </c>
      <c r="K135" s="7">
        <v>946.8</v>
      </c>
      <c r="L135" s="7">
        <v>19.8</v>
      </c>
      <c r="M135" s="4">
        <v>1</v>
      </c>
      <c r="N135" s="6">
        <v>37.879799999999996</v>
      </c>
      <c r="O135" s="6">
        <v>20.645099999999999</v>
      </c>
      <c r="P135" s="6">
        <f t="shared" si="2"/>
        <v>58.524899999999995</v>
      </c>
      <c r="Q135" s="6"/>
      <c r="R135" s="11">
        <v>43.54</v>
      </c>
      <c r="S135" s="11">
        <v>23.73</v>
      </c>
      <c r="T135" s="6">
        <v>67.27</v>
      </c>
      <c r="U135" s="4" t="s">
        <v>19</v>
      </c>
      <c r="V135" s="4" t="s">
        <v>26</v>
      </c>
      <c r="W135" s="12" t="s">
        <v>75</v>
      </c>
    </row>
    <row r="136" spans="1:23" x14ac:dyDescent="0.2">
      <c r="A136" s="3" t="s">
        <v>18</v>
      </c>
      <c r="B136" s="3">
        <v>2019</v>
      </c>
      <c r="C136" s="3" t="s">
        <v>17</v>
      </c>
      <c r="D136" s="3" t="s">
        <v>38</v>
      </c>
      <c r="E136" s="3">
        <v>45</v>
      </c>
      <c r="F136" s="3">
        <v>3</v>
      </c>
      <c r="G136" s="1">
        <v>129</v>
      </c>
      <c r="H136" s="2" t="s">
        <v>75</v>
      </c>
      <c r="I136" s="2" t="s">
        <v>75</v>
      </c>
      <c r="J136" s="2" t="s">
        <v>75</v>
      </c>
      <c r="K136" s="7">
        <v>783.7</v>
      </c>
      <c r="L136" s="12" t="s">
        <v>75</v>
      </c>
      <c r="M136" s="4">
        <v>1</v>
      </c>
      <c r="N136" s="6">
        <v>38.001599999999996</v>
      </c>
      <c r="O136" s="6">
        <v>20.5581</v>
      </c>
      <c r="P136" s="6">
        <f t="shared" si="2"/>
        <v>58.559699999999992</v>
      </c>
      <c r="Q136" s="6"/>
      <c r="R136" s="11">
        <v>43.68</v>
      </c>
      <c r="S136" s="11">
        <v>23.63</v>
      </c>
      <c r="T136" s="6">
        <v>67.31</v>
      </c>
      <c r="U136" s="4" t="s">
        <v>19</v>
      </c>
      <c r="V136" s="4" t="s">
        <v>26</v>
      </c>
      <c r="W136" s="12" t="s">
        <v>75</v>
      </c>
    </row>
    <row r="137" spans="1:23" x14ac:dyDescent="0.2">
      <c r="A137" s="4" t="s">
        <v>18</v>
      </c>
      <c r="B137" s="4">
        <v>2019</v>
      </c>
      <c r="C137" s="4" t="s">
        <v>17</v>
      </c>
      <c r="D137" s="4" t="s">
        <v>24</v>
      </c>
      <c r="E137" s="4">
        <v>46</v>
      </c>
      <c r="F137" s="4">
        <v>1</v>
      </c>
      <c r="G137" s="2">
        <v>4</v>
      </c>
      <c r="H137" s="4">
        <v>18</v>
      </c>
      <c r="I137" s="4">
        <v>2</v>
      </c>
      <c r="J137" s="4">
        <v>32</v>
      </c>
      <c r="K137" s="7">
        <v>855.4</v>
      </c>
      <c r="L137" s="7">
        <v>17.3</v>
      </c>
      <c r="M137" s="4">
        <v>1</v>
      </c>
      <c r="N137" s="6">
        <v>37.1751</v>
      </c>
      <c r="O137" s="6">
        <v>20.984400000000001</v>
      </c>
      <c r="P137" s="6">
        <f t="shared" si="2"/>
        <v>58.159500000000001</v>
      </c>
      <c r="Q137" s="6"/>
      <c r="R137" s="11">
        <v>42.73</v>
      </c>
      <c r="S137" s="11">
        <v>24.12</v>
      </c>
      <c r="T137" s="6">
        <v>66.849999999999994</v>
      </c>
      <c r="U137" s="4" t="s">
        <v>19</v>
      </c>
      <c r="V137" s="4" t="s">
        <v>20</v>
      </c>
      <c r="W137" s="12" t="s">
        <v>75</v>
      </c>
    </row>
    <row r="138" spans="1:23" x14ac:dyDescent="0.2">
      <c r="A138" s="3" t="s">
        <v>18</v>
      </c>
      <c r="B138" s="3">
        <v>2019</v>
      </c>
      <c r="C138" s="3" t="s">
        <v>17</v>
      </c>
      <c r="D138" s="3" t="s">
        <v>24</v>
      </c>
      <c r="E138" s="3">
        <v>46</v>
      </c>
      <c r="F138" s="3">
        <v>2</v>
      </c>
      <c r="G138" s="1">
        <v>61</v>
      </c>
      <c r="H138" s="4">
        <v>17</v>
      </c>
      <c r="I138" s="4">
        <v>1.5</v>
      </c>
      <c r="J138" s="4">
        <v>36</v>
      </c>
      <c r="K138" s="7">
        <v>830.9</v>
      </c>
      <c r="L138" s="7">
        <v>17.5</v>
      </c>
      <c r="M138" s="4">
        <v>1</v>
      </c>
      <c r="N138" s="6">
        <v>37.905900000000003</v>
      </c>
      <c r="O138" s="6">
        <v>20.845200000000002</v>
      </c>
      <c r="P138" s="6">
        <f t="shared" si="2"/>
        <v>58.751100000000008</v>
      </c>
      <c r="Q138" s="6"/>
      <c r="R138" s="11">
        <v>43.57</v>
      </c>
      <c r="S138" s="11">
        <v>23.96</v>
      </c>
      <c r="T138" s="6">
        <v>67.53</v>
      </c>
      <c r="U138" s="4" t="s">
        <v>19</v>
      </c>
      <c r="V138" s="4" t="s">
        <v>20</v>
      </c>
      <c r="W138" s="12" t="s">
        <v>75</v>
      </c>
    </row>
    <row r="139" spans="1:23" x14ac:dyDescent="0.2">
      <c r="A139" s="4" t="s">
        <v>18</v>
      </c>
      <c r="B139" s="4">
        <v>2019</v>
      </c>
      <c r="C139" s="4" t="s">
        <v>17</v>
      </c>
      <c r="D139" s="4" t="s">
        <v>24</v>
      </c>
      <c r="E139" s="4">
        <v>46</v>
      </c>
      <c r="F139" s="4">
        <v>3</v>
      </c>
      <c r="G139" s="2">
        <v>136</v>
      </c>
      <c r="H139" s="2" t="s">
        <v>75</v>
      </c>
      <c r="I139" s="2" t="s">
        <v>75</v>
      </c>
      <c r="J139" s="2" t="s">
        <v>75</v>
      </c>
      <c r="K139" s="7">
        <v>783.2</v>
      </c>
      <c r="L139" s="12" t="s">
        <v>75</v>
      </c>
      <c r="M139" s="4">
        <v>1</v>
      </c>
      <c r="N139" s="6">
        <v>37.836300000000001</v>
      </c>
      <c r="O139" s="6">
        <v>20.810400000000001</v>
      </c>
      <c r="P139" s="6">
        <f t="shared" si="2"/>
        <v>58.646700000000003</v>
      </c>
      <c r="Q139" s="6"/>
      <c r="R139" s="11">
        <v>43.49</v>
      </c>
      <c r="S139" s="11">
        <v>23.92</v>
      </c>
      <c r="T139" s="6">
        <v>67.41</v>
      </c>
      <c r="U139" s="4" t="s">
        <v>19</v>
      </c>
      <c r="V139" s="4" t="s">
        <v>20</v>
      </c>
      <c r="W139" s="12" t="s">
        <v>75</v>
      </c>
    </row>
    <row r="140" spans="1:23" x14ac:dyDescent="0.2">
      <c r="A140" s="3" t="s">
        <v>18</v>
      </c>
      <c r="B140" s="3">
        <v>2019</v>
      </c>
      <c r="C140" s="3" t="s">
        <v>17</v>
      </c>
      <c r="D140" s="3" t="s">
        <v>32</v>
      </c>
      <c r="E140" s="3">
        <v>47</v>
      </c>
      <c r="F140" s="3">
        <v>1</v>
      </c>
      <c r="G140" s="1">
        <v>11</v>
      </c>
      <c r="H140" s="4">
        <v>29</v>
      </c>
      <c r="I140" s="4">
        <v>2.5</v>
      </c>
      <c r="J140" s="4">
        <v>32</v>
      </c>
      <c r="K140" s="7">
        <v>1117.5999999999999</v>
      </c>
      <c r="L140" s="7">
        <v>20.5</v>
      </c>
      <c r="M140" s="4">
        <v>1</v>
      </c>
      <c r="N140" s="6">
        <v>37.044599999999996</v>
      </c>
      <c r="O140" s="6">
        <v>21.175799999999999</v>
      </c>
      <c r="P140" s="6">
        <f t="shared" si="2"/>
        <v>58.220399999999998</v>
      </c>
      <c r="Q140" s="6"/>
      <c r="R140" s="11">
        <v>42.58</v>
      </c>
      <c r="S140" s="11">
        <v>24.34</v>
      </c>
      <c r="T140" s="6">
        <v>66.92</v>
      </c>
      <c r="U140" s="4" t="s">
        <v>22</v>
      </c>
      <c r="V140" s="4" t="s">
        <v>20</v>
      </c>
      <c r="W140" s="12" t="s">
        <v>75</v>
      </c>
    </row>
    <row r="141" spans="1:23" x14ac:dyDescent="0.2">
      <c r="A141" s="3" t="s">
        <v>18</v>
      </c>
      <c r="B141" s="3">
        <v>2019</v>
      </c>
      <c r="C141" s="3" t="s">
        <v>17</v>
      </c>
      <c r="D141" s="3" t="s">
        <v>32</v>
      </c>
      <c r="E141" s="3">
        <v>47</v>
      </c>
      <c r="F141" s="3">
        <v>2</v>
      </c>
      <c r="G141" s="1">
        <v>52</v>
      </c>
      <c r="H141" s="4">
        <v>25</v>
      </c>
      <c r="I141" s="4">
        <v>2</v>
      </c>
      <c r="J141" s="4">
        <v>30</v>
      </c>
      <c r="K141" s="7">
        <v>765.7</v>
      </c>
      <c r="L141" s="7">
        <v>18.3</v>
      </c>
      <c r="M141" s="4">
        <v>1</v>
      </c>
      <c r="N141" s="6">
        <v>37.392599999999995</v>
      </c>
      <c r="O141" s="6">
        <v>20.923500000000001</v>
      </c>
      <c r="P141" s="6">
        <f t="shared" si="2"/>
        <v>58.316099999999992</v>
      </c>
      <c r="Q141" s="6"/>
      <c r="R141" s="11">
        <v>42.98</v>
      </c>
      <c r="S141" s="11">
        <v>24.05</v>
      </c>
      <c r="T141" s="6">
        <v>67.03</v>
      </c>
      <c r="U141" s="4" t="s">
        <v>22</v>
      </c>
      <c r="V141" s="4" t="s">
        <v>20</v>
      </c>
      <c r="W141" s="12" t="s">
        <v>75</v>
      </c>
    </row>
    <row r="142" spans="1:23" x14ac:dyDescent="0.2">
      <c r="A142" s="3" t="s">
        <v>18</v>
      </c>
      <c r="B142" s="3">
        <v>2019</v>
      </c>
      <c r="C142" s="3" t="s">
        <v>17</v>
      </c>
      <c r="D142" s="3" t="s">
        <v>32</v>
      </c>
      <c r="E142" s="3">
        <v>47</v>
      </c>
      <c r="F142" s="3">
        <v>3</v>
      </c>
      <c r="G142" s="1">
        <v>121</v>
      </c>
      <c r="H142" s="2" t="s">
        <v>75</v>
      </c>
      <c r="I142" s="2" t="s">
        <v>75</v>
      </c>
      <c r="J142" s="2" t="s">
        <v>75</v>
      </c>
      <c r="K142" s="7">
        <v>954.3</v>
      </c>
      <c r="L142" s="12" t="s">
        <v>75</v>
      </c>
      <c r="M142" s="4">
        <v>1</v>
      </c>
      <c r="N142" s="6">
        <v>36.853200000000001</v>
      </c>
      <c r="O142" s="6">
        <v>21.1584</v>
      </c>
      <c r="P142" s="6">
        <f t="shared" si="2"/>
        <v>58.011600000000001</v>
      </c>
      <c r="Q142" s="6"/>
      <c r="R142" s="11">
        <v>42.36</v>
      </c>
      <c r="S142" s="11">
        <v>24.32</v>
      </c>
      <c r="T142" s="6">
        <v>66.680000000000007</v>
      </c>
      <c r="U142" s="4" t="s">
        <v>22</v>
      </c>
      <c r="V142" s="4" t="s">
        <v>20</v>
      </c>
      <c r="W142" s="12" t="s">
        <v>75</v>
      </c>
    </row>
    <row r="143" spans="1:23" x14ac:dyDescent="0.2">
      <c r="A143" s="4" t="s">
        <v>18</v>
      </c>
      <c r="B143" s="4">
        <v>2019</v>
      </c>
      <c r="C143" s="4" t="s">
        <v>17</v>
      </c>
      <c r="D143" s="4" t="s">
        <v>37</v>
      </c>
      <c r="E143" s="4">
        <v>48</v>
      </c>
      <c r="F143" s="4">
        <v>1</v>
      </c>
      <c r="G143" s="2">
        <v>16</v>
      </c>
      <c r="H143" s="4">
        <v>17</v>
      </c>
      <c r="I143" s="4">
        <v>1.5</v>
      </c>
      <c r="J143" s="4">
        <v>21</v>
      </c>
      <c r="K143" s="7">
        <v>865.8</v>
      </c>
      <c r="L143" s="7">
        <v>18.899999999999999</v>
      </c>
      <c r="M143" s="4">
        <v>1</v>
      </c>
      <c r="N143" s="6">
        <v>33.181800000000003</v>
      </c>
      <c r="O143" s="6">
        <v>20.427600000000002</v>
      </c>
      <c r="P143" s="6">
        <f t="shared" si="2"/>
        <v>53.609400000000008</v>
      </c>
      <c r="Q143" s="6"/>
      <c r="R143" s="11">
        <v>38.14</v>
      </c>
      <c r="S143" s="11">
        <v>23.48</v>
      </c>
      <c r="T143" s="6">
        <v>61.620000000000005</v>
      </c>
      <c r="U143" s="4" t="s">
        <v>19</v>
      </c>
      <c r="V143" s="4" t="s">
        <v>26</v>
      </c>
      <c r="W143" s="12" t="s">
        <v>75</v>
      </c>
    </row>
    <row r="144" spans="1:23" x14ac:dyDescent="0.2">
      <c r="A144" s="4" t="s">
        <v>18</v>
      </c>
      <c r="B144" s="4">
        <v>2019</v>
      </c>
      <c r="C144" s="4" t="s">
        <v>17</v>
      </c>
      <c r="D144" s="4" t="s">
        <v>37</v>
      </c>
      <c r="E144" s="4">
        <v>48</v>
      </c>
      <c r="F144" s="4">
        <v>2</v>
      </c>
      <c r="G144" s="2">
        <v>55</v>
      </c>
      <c r="H144" s="4">
        <v>20</v>
      </c>
      <c r="I144" s="4">
        <v>1.5</v>
      </c>
      <c r="J144" s="4">
        <v>24</v>
      </c>
      <c r="K144" s="7">
        <v>1034.5999999999999</v>
      </c>
      <c r="L144" s="7">
        <v>19.8</v>
      </c>
      <c r="M144" s="4">
        <v>1</v>
      </c>
      <c r="N144" s="6">
        <v>33.686399999999999</v>
      </c>
      <c r="O144" s="6">
        <v>20.714700000000001</v>
      </c>
      <c r="P144" s="6">
        <f t="shared" si="2"/>
        <v>54.4011</v>
      </c>
      <c r="Q144" s="6"/>
      <c r="R144" s="11">
        <v>38.72</v>
      </c>
      <c r="S144" s="11">
        <v>23.81</v>
      </c>
      <c r="T144" s="6">
        <v>62.53</v>
      </c>
      <c r="U144" s="4" t="s">
        <v>19</v>
      </c>
      <c r="V144" s="4" t="s">
        <v>26</v>
      </c>
      <c r="W144" s="12" t="s">
        <v>75</v>
      </c>
    </row>
    <row r="145" spans="1:23" x14ac:dyDescent="0.2">
      <c r="A145" s="4" t="s">
        <v>18</v>
      </c>
      <c r="B145" s="4">
        <v>2019</v>
      </c>
      <c r="C145" s="4" t="s">
        <v>17</v>
      </c>
      <c r="D145" s="4" t="s">
        <v>37</v>
      </c>
      <c r="E145" s="4">
        <v>48</v>
      </c>
      <c r="F145" s="4">
        <v>3</v>
      </c>
      <c r="G145" s="2">
        <v>124</v>
      </c>
      <c r="H145" s="2" t="s">
        <v>75</v>
      </c>
      <c r="I145" s="2" t="s">
        <v>75</v>
      </c>
      <c r="J145" s="2" t="s">
        <v>75</v>
      </c>
      <c r="K145" s="7">
        <v>718.1</v>
      </c>
      <c r="L145" s="12" t="s">
        <v>75</v>
      </c>
      <c r="M145" s="4">
        <v>1</v>
      </c>
      <c r="N145" s="6">
        <v>32.250900000000001</v>
      </c>
      <c r="O145" s="6">
        <v>21.0366</v>
      </c>
      <c r="P145" s="6">
        <f t="shared" si="2"/>
        <v>53.287500000000001</v>
      </c>
      <c r="Q145" s="6"/>
      <c r="R145" s="11">
        <v>37.07</v>
      </c>
      <c r="S145" s="11">
        <v>24.18</v>
      </c>
      <c r="T145" s="6">
        <v>61.25</v>
      </c>
      <c r="U145" s="4" t="s">
        <v>19</v>
      </c>
      <c r="V145" s="4" t="s">
        <v>26</v>
      </c>
      <c r="W145" s="12" t="s">
        <v>75</v>
      </c>
    </row>
    <row r="146" spans="1:23" x14ac:dyDescent="0.2">
      <c r="A146" s="4" t="s">
        <v>18</v>
      </c>
      <c r="B146" s="4">
        <v>2019</v>
      </c>
      <c r="C146" s="4" t="s">
        <v>17</v>
      </c>
      <c r="D146" s="4" t="s">
        <v>25</v>
      </c>
      <c r="E146" s="4">
        <v>49</v>
      </c>
      <c r="F146" s="4">
        <v>1</v>
      </c>
      <c r="G146" s="2">
        <v>5</v>
      </c>
      <c r="H146" s="4">
        <v>24</v>
      </c>
      <c r="I146" s="4">
        <v>2</v>
      </c>
      <c r="J146" s="4">
        <v>28</v>
      </c>
      <c r="K146" s="7">
        <v>849.3</v>
      </c>
      <c r="L146" s="7">
        <v>19.2</v>
      </c>
      <c r="M146" s="4">
        <v>1</v>
      </c>
      <c r="N146" s="6">
        <v>34.2258</v>
      </c>
      <c r="O146" s="6">
        <v>20.157900000000001</v>
      </c>
      <c r="P146" s="6">
        <f t="shared" si="2"/>
        <v>54.383700000000005</v>
      </c>
      <c r="Q146" s="6"/>
      <c r="R146" s="11">
        <v>39.340000000000003</v>
      </c>
      <c r="S146" s="11">
        <v>23.17</v>
      </c>
      <c r="T146" s="6">
        <v>62.510000000000005</v>
      </c>
      <c r="U146" s="4" t="s">
        <v>19</v>
      </c>
      <c r="V146" s="4" t="s">
        <v>26</v>
      </c>
      <c r="W146" s="12" t="s">
        <v>75</v>
      </c>
    </row>
    <row r="147" spans="1:23" x14ac:dyDescent="0.2">
      <c r="A147" s="3" t="s">
        <v>18</v>
      </c>
      <c r="B147" s="3">
        <v>2019</v>
      </c>
      <c r="C147" s="3" t="s">
        <v>17</v>
      </c>
      <c r="D147" s="3" t="s">
        <v>25</v>
      </c>
      <c r="E147" s="3">
        <v>49</v>
      </c>
      <c r="F147" s="3">
        <v>2</v>
      </c>
      <c r="G147" s="1">
        <v>78</v>
      </c>
      <c r="H147" s="4">
        <v>24</v>
      </c>
      <c r="I147" s="4">
        <v>1.5</v>
      </c>
      <c r="J147" s="4">
        <v>28</v>
      </c>
      <c r="K147" s="7">
        <v>795.9</v>
      </c>
      <c r="L147" s="7">
        <v>18.899999999999999</v>
      </c>
      <c r="M147" s="4">
        <v>1</v>
      </c>
      <c r="N147" s="6">
        <v>33.860399999999998</v>
      </c>
      <c r="O147" s="6">
        <v>20.653799999999997</v>
      </c>
      <c r="P147" s="6">
        <f t="shared" si="2"/>
        <v>54.514199999999995</v>
      </c>
      <c r="Q147" s="6"/>
      <c r="R147" s="11">
        <v>38.92</v>
      </c>
      <c r="S147" s="11">
        <v>23.74</v>
      </c>
      <c r="T147" s="6">
        <v>62.66</v>
      </c>
      <c r="U147" s="4" t="s">
        <v>19</v>
      </c>
      <c r="V147" s="4" t="s">
        <v>26</v>
      </c>
      <c r="W147" s="12" t="s">
        <v>75</v>
      </c>
    </row>
    <row r="148" spans="1:23" x14ac:dyDescent="0.2">
      <c r="A148" s="3" t="s">
        <v>18</v>
      </c>
      <c r="B148" s="3">
        <v>2019</v>
      </c>
      <c r="C148" s="3" t="s">
        <v>17</v>
      </c>
      <c r="D148" s="3" t="s">
        <v>25</v>
      </c>
      <c r="E148" s="3">
        <v>49</v>
      </c>
      <c r="F148" s="3">
        <v>3</v>
      </c>
      <c r="G148" s="1">
        <v>142</v>
      </c>
      <c r="H148" s="2" t="s">
        <v>75</v>
      </c>
      <c r="I148" s="2" t="s">
        <v>75</v>
      </c>
      <c r="J148" s="2" t="s">
        <v>75</v>
      </c>
      <c r="K148" s="7">
        <v>885</v>
      </c>
      <c r="L148" s="12" t="s">
        <v>75</v>
      </c>
      <c r="M148" s="4">
        <v>1</v>
      </c>
      <c r="N148" s="6">
        <v>34.669499999999999</v>
      </c>
      <c r="O148" s="6">
        <v>19.975200000000001</v>
      </c>
      <c r="P148" s="6">
        <f t="shared" si="2"/>
        <v>54.6447</v>
      </c>
      <c r="Q148" s="6"/>
      <c r="R148" s="11">
        <v>39.85</v>
      </c>
      <c r="S148" s="11">
        <v>22.96</v>
      </c>
      <c r="T148" s="6">
        <v>62.81</v>
      </c>
      <c r="U148" s="4" t="s">
        <v>19</v>
      </c>
      <c r="V148" s="4" t="s">
        <v>26</v>
      </c>
      <c r="W148" s="12" t="s">
        <v>75</v>
      </c>
    </row>
    <row r="149" spans="1:23" x14ac:dyDescent="0.2">
      <c r="A149" s="4" t="s">
        <v>18</v>
      </c>
      <c r="B149" s="4">
        <v>2019</v>
      </c>
      <c r="C149" s="4" t="s">
        <v>17</v>
      </c>
      <c r="D149" s="4" t="s">
        <v>68</v>
      </c>
      <c r="E149" s="4">
        <v>50</v>
      </c>
      <c r="F149" s="4">
        <v>1</v>
      </c>
      <c r="G149" s="2">
        <v>46</v>
      </c>
      <c r="H149" s="4">
        <v>20</v>
      </c>
      <c r="I149" s="4">
        <v>1.5</v>
      </c>
      <c r="J149" s="4">
        <v>27</v>
      </c>
      <c r="K149" s="7">
        <v>987.6</v>
      </c>
      <c r="L149" s="7">
        <v>15.4</v>
      </c>
      <c r="M149" s="4">
        <v>1</v>
      </c>
      <c r="N149" s="6">
        <v>34.521599999999999</v>
      </c>
      <c r="O149" s="6">
        <v>21.2454</v>
      </c>
      <c r="P149" s="6">
        <f t="shared" si="2"/>
        <v>55.766999999999996</v>
      </c>
      <c r="Q149" s="6"/>
      <c r="R149" s="11">
        <v>39.68</v>
      </c>
      <c r="S149" s="11">
        <v>24.42</v>
      </c>
      <c r="T149" s="6">
        <v>64.099999999999994</v>
      </c>
      <c r="U149" s="4" t="s">
        <v>22</v>
      </c>
      <c r="V149" s="4" t="s">
        <v>26</v>
      </c>
      <c r="W149" s="12" t="s">
        <v>75</v>
      </c>
    </row>
    <row r="150" spans="1:23" x14ac:dyDescent="0.2">
      <c r="A150" s="3" t="s">
        <v>18</v>
      </c>
      <c r="B150" s="3">
        <v>2019</v>
      </c>
      <c r="C150" s="3" t="s">
        <v>17</v>
      </c>
      <c r="D150" s="3" t="s">
        <v>68</v>
      </c>
      <c r="E150" s="3">
        <v>50</v>
      </c>
      <c r="F150" s="3">
        <v>2</v>
      </c>
      <c r="G150" s="1">
        <v>79</v>
      </c>
      <c r="H150" s="4">
        <v>19</v>
      </c>
      <c r="I150" s="4">
        <v>1.5</v>
      </c>
      <c r="J150" s="4">
        <v>24</v>
      </c>
      <c r="K150" s="7">
        <v>693.4</v>
      </c>
      <c r="L150" s="7">
        <v>17.2</v>
      </c>
      <c r="M150" s="4">
        <v>1</v>
      </c>
      <c r="N150" s="6">
        <v>34.530299999999997</v>
      </c>
      <c r="O150" s="6">
        <v>21.654299999999999</v>
      </c>
      <c r="P150" s="6">
        <f t="shared" si="2"/>
        <v>56.184599999999996</v>
      </c>
      <c r="Q150" s="6"/>
      <c r="R150" s="11">
        <v>39.69</v>
      </c>
      <c r="S150" s="11">
        <v>24.89</v>
      </c>
      <c r="T150" s="6">
        <v>64.58</v>
      </c>
      <c r="U150" s="4" t="s">
        <v>22</v>
      </c>
      <c r="V150" s="4" t="s">
        <v>26</v>
      </c>
      <c r="W150" s="12" t="s">
        <v>75</v>
      </c>
    </row>
    <row r="151" spans="1:23" x14ac:dyDescent="0.2">
      <c r="A151" s="3" t="s">
        <v>18</v>
      </c>
      <c r="B151" s="3">
        <v>2019</v>
      </c>
      <c r="C151" s="3" t="s">
        <v>17</v>
      </c>
      <c r="D151" s="3" t="s">
        <v>68</v>
      </c>
      <c r="E151" s="3">
        <v>50</v>
      </c>
      <c r="F151" s="3">
        <v>3</v>
      </c>
      <c r="G151" s="1">
        <v>123</v>
      </c>
      <c r="H151" s="2" t="s">
        <v>75</v>
      </c>
      <c r="I151" s="2" t="s">
        <v>75</v>
      </c>
      <c r="J151" s="2" t="s">
        <v>75</v>
      </c>
      <c r="K151" s="7">
        <v>812</v>
      </c>
      <c r="L151" s="12" t="s">
        <v>75</v>
      </c>
      <c r="M151" s="4">
        <v>1</v>
      </c>
      <c r="N151" s="6">
        <v>32.564099999999996</v>
      </c>
      <c r="O151" s="6">
        <v>21.967500000000001</v>
      </c>
      <c r="P151" s="6">
        <f t="shared" si="2"/>
        <v>54.531599999999997</v>
      </c>
      <c r="Q151" s="6"/>
      <c r="R151" s="11">
        <v>37.43</v>
      </c>
      <c r="S151" s="11">
        <v>25.25</v>
      </c>
      <c r="T151" s="6">
        <v>62.68</v>
      </c>
      <c r="U151" s="4" t="s">
        <v>22</v>
      </c>
      <c r="V151" s="4" t="s">
        <v>26</v>
      </c>
      <c r="W151" s="12" t="s">
        <v>75</v>
      </c>
    </row>
  </sheetData>
  <conditionalFormatting sqref="K2:M151 I2:I101 I1:M1 A1:H151 I102:J151 U1:V151 T1:W30 T32:W151 N1:Q2 Q31:W31 Q3:Q30 Q32:Q151 N3:P151">
    <cfRule type="expression" dxfId="2" priority="6">
      <formula>MOD(ROW(),2)</formula>
    </cfRule>
  </conditionalFormatting>
  <conditionalFormatting sqref="J2:J101">
    <cfRule type="expression" dxfId="1" priority="3">
      <formula>MOD(ROW(),2)</formula>
    </cfRule>
  </conditionalFormatting>
  <conditionalFormatting sqref="R2:S30 R32:S151">
    <cfRule type="expression" dxfId="0" priority="2">
      <formula>MOD(ROW(),2)</formula>
    </cfRule>
  </conditionalFormatting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SAS Ready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Earl B Huie Jr</dc:creator>
  <cp:lastModifiedBy>Tiffany Rochelle Sikes</cp:lastModifiedBy>
  <dcterms:created xsi:type="dcterms:W3CDTF">2019-12-19T14:50:18Z</dcterms:created>
  <dcterms:modified xsi:type="dcterms:W3CDTF">2020-01-16T12:01:49Z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TBCO_ScreenResolution">
    <vt:lpwstr>96 96 1920 1200</vt:lpwstr>
  </property>
</Properties>
</file>